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K:\Projects\GS1\SyncPT\Main\Sources\Gs1Pt.SyncPt.Portal.Web.Main\Content\files\"/>
    </mc:Choice>
  </mc:AlternateContent>
  <bookViews>
    <workbookView xWindow="0" yWindow="0" windowWidth="19200" windowHeight="10935" tabRatio="835" activeTab="1"/>
  </bookViews>
  <sheets>
    <sheet name="Início" sheetId="9" r:id="rId1"/>
    <sheet name="1.Genérico" sheetId="1" r:id="rId2"/>
    <sheet name="2.Hierarquia" sheetId="6" r:id="rId3"/>
    <sheet name="2.1Palete" sheetId="8" r:id="rId4"/>
    <sheet name="3.Géneros Alimentícios" sheetId="3" r:id="rId5"/>
    <sheet name="3.1Declaração Nutricional" sheetId="10" r:id="rId6"/>
    <sheet name="4.Subst. e Misturas Químicas" sheetId="5" r:id="rId7"/>
    <sheet name="5.Beleza, Saúde e Bem-Estar" sheetId="4" r:id="rId8"/>
    <sheet name="6.Traduções" sheetId="7" r:id="rId9"/>
    <sheet name="Códigos" sheetId="11" r:id="rId10"/>
  </sheets>
  <externalReferences>
    <externalReference r:id="rId11"/>
  </externalReferences>
  <definedNames>
    <definedName name="AdditionalTradeItemIdentificationTypeCode">Códigos!$S$1:$S$28</definedName>
    <definedName name="AllergenTypeCode">Códigos!$BR$1:$BR$31</definedName>
    <definedName name="Boleanos">Códigos!$E$1:$E$3</definedName>
    <definedName name="catchMethodCode">Códigos!$CP$1:$CP$36</definedName>
    <definedName name="Classe_do_Produto">Códigos!$A$1:$A$16</definedName>
    <definedName name="ContactTypeCode">Códigos!$BO$1:$BO$57</definedName>
    <definedName name="currencyCode">Códigos!$AK$1:$AK$165</definedName>
    <definedName name="dataCarrierFamilyTypeCode">Códigos!$J$1:$J$5</definedName>
    <definedName name="DosageFormTypeCode">Códigos!$CS$1:$CS$102</definedName>
    <definedName name="DutyFeeTaxTypeCode">Códigos!$AH$1:$AH$11</definedName>
    <definedName name="gHSSignalWordsCode">Códigos!$DE$1:$DE$5</definedName>
    <definedName name="GHSSymbolDescriptionCode">Códigos!$DH$1:$DH$10</definedName>
    <definedName name="Gln_Publicador">Códigos!$DQ$1:$DQ$71</definedName>
    <definedName name="HazardStatementsCode">Códigos!$DK$1:$DK$89</definedName>
    <definedName name="HealthClaimCode">Códigos!$CA$1:$CA$230</definedName>
    <definedName name="LanguageCode">Códigos!$G$1:$G$22</definedName>
    <definedName name="LevelOfContainmentCode">Códigos!$BU$1:$BU$4</definedName>
    <definedName name="MeasurementPrecisionCode">Códigos!$DB$1:$DB$4</definedName>
    <definedName name="MeasurementUnitCodeAll">Códigos!$AE$1:$AE$172</definedName>
    <definedName name="MeasurementUnitCodeComp">Códigos!$V$1:$V$11</definedName>
    <definedName name="MeasurementUnitCodeDN">Códigos!$AB$1:$AB$3</definedName>
    <definedName name="MeasurementUnitCodeMass">Códigos!$Y$1:$Y$10</definedName>
    <definedName name="nutrientTypeCode">Códigos!$CY$1:$CY$67</definedName>
    <definedName name="NutritionalClaimCode">Códigos!$BX$1:$BX$31</definedName>
    <definedName name="PackagingFunctionCode">Códigos!$AW$1:$AW$18</definedName>
    <definedName name="PackagingMarkedDietAllergenCode">Códigos!$BC$1:$BC$22</definedName>
    <definedName name="PackagingMarkedFreeFromCode">Códigos!$CD$1:$CD$48</definedName>
    <definedName name="PackagingMarkedLabelAccreditationCode">Códigos!$BI$1:$BI$20</definedName>
    <definedName name="PackagingMarkedRecyclableSchemeCode">Códigos!$AQ$1:$AQ$5</definedName>
    <definedName name="PackagingMaterialTypeCode">Códigos!$AZ$1:$AZ$76</definedName>
    <definedName name="PackagingTermsAndConditionsCodes">Códigos!$AT$1:$AT$13</definedName>
    <definedName name="packagingTypeCode">Códigos!$BF$1:$BF$47</definedName>
    <definedName name="PlatformTypeCode">Códigos!$AN$1:$AN$26</definedName>
    <definedName name="PrecautionaryStatementCode">Códigos!$DN$1:$DN$137</definedName>
    <definedName name="preparationStateCode">Códigos!$CV$1:$CV$3</definedName>
    <definedName name="productionMethodForFishAndSeaFoodCode">Códigos!$CJ$1:$CJ$4</definedName>
    <definedName name="RegulationTypeCode">Códigos!$BL$1:$BL$20</definedName>
    <definedName name="SpeciesForFisheryStatisticsPurposesCode">Códigos!$CG$1:$CG$12722</definedName>
    <definedName name="storageStateCode">Códigos!$CM$1:$CM$3</definedName>
    <definedName name="TargetMarketCountryCode">Códigos!$P$1:$P$248</definedName>
    <definedName name="TradeItemUnitDescriptorCode">Códigos!$M$1:$M$8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9" i="6"/>
  <c r="D10" i="6"/>
  <c r="D7" i="6"/>
  <c r="D11" i="6"/>
  <c r="D12" i="6"/>
  <c r="D13" i="6"/>
  <c r="D14" i="6"/>
  <c r="D15" i="6"/>
  <c r="F8" i="1"/>
  <c r="F9" i="1"/>
  <c r="F10" i="1"/>
  <c r="F11" i="1"/>
  <c r="F7" i="1"/>
  <c r="F12" i="1"/>
  <c r="F13" i="1"/>
  <c r="F14" i="1"/>
  <c r="F15" i="1"/>
  <c r="F16" i="1"/>
  <c r="AN14" i="3" l="1"/>
  <c r="D35" i="4" l="1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K37" i="5"/>
  <c r="H37" i="5"/>
  <c r="D37" i="5"/>
  <c r="C37" i="5"/>
  <c r="B37" i="5"/>
  <c r="K36" i="5"/>
  <c r="H36" i="5"/>
  <c r="D36" i="5"/>
  <c r="C36" i="5"/>
  <c r="B36" i="5"/>
  <c r="K35" i="5"/>
  <c r="H35" i="5"/>
  <c r="D35" i="5"/>
  <c r="C35" i="5"/>
  <c r="B35" i="5"/>
  <c r="K34" i="5"/>
  <c r="H34" i="5"/>
  <c r="D34" i="5"/>
  <c r="C34" i="5"/>
  <c r="B34" i="5"/>
  <c r="K33" i="5"/>
  <c r="H33" i="5"/>
  <c r="D33" i="5"/>
  <c r="C33" i="5"/>
  <c r="B33" i="5"/>
  <c r="K32" i="5"/>
  <c r="H32" i="5"/>
  <c r="D32" i="5"/>
  <c r="C32" i="5"/>
  <c r="B32" i="5"/>
  <c r="D23" i="10"/>
  <c r="C23" i="10"/>
  <c r="B23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AO75" i="3"/>
  <c r="AN75" i="3"/>
  <c r="S75" i="3"/>
  <c r="D75" i="3"/>
  <c r="C75" i="3"/>
  <c r="B75" i="3"/>
  <c r="AO74" i="3"/>
  <c r="AN74" i="3"/>
  <c r="S74" i="3"/>
  <c r="D74" i="3"/>
  <c r="C74" i="3"/>
  <c r="B74" i="3"/>
  <c r="AO73" i="3"/>
  <c r="AN73" i="3"/>
  <c r="S73" i="3"/>
  <c r="D73" i="3"/>
  <c r="C73" i="3"/>
  <c r="B73" i="3"/>
  <c r="AO72" i="3"/>
  <c r="AN72" i="3"/>
  <c r="S72" i="3"/>
  <c r="D72" i="3"/>
  <c r="C72" i="3"/>
  <c r="B72" i="3"/>
  <c r="AO71" i="3"/>
  <c r="AN71" i="3"/>
  <c r="S71" i="3"/>
  <c r="D71" i="3"/>
  <c r="C71" i="3"/>
  <c r="B71" i="3"/>
  <c r="AO70" i="3"/>
  <c r="AN70" i="3"/>
  <c r="S70" i="3"/>
  <c r="D70" i="3"/>
  <c r="C70" i="3"/>
  <c r="B70" i="3"/>
  <c r="D24" i="8"/>
  <c r="C24" i="8"/>
  <c r="E24" i="8" s="1"/>
  <c r="F24" i="8" s="1"/>
  <c r="B24" i="8"/>
  <c r="D90" i="8"/>
  <c r="C90" i="8"/>
  <c r="E90" i="8" s="1"/>
  <c r="F90" i="8" s="1"/>
  <c r="B90" i="8"/>
  <c r="D89" i="8"/>
  <c r="C89" i="8"/>
  <c r="E89" i="8" s="1"/>
  <c r="F89" i="8" s="1"/>
  <c r="B89" i="8"/>
  <c r="E88" i="8"/>
  <c r="F88" i="8" s="1"/>
  <c r="D88" i="8"/>
  <c r="C88" i="8"/>
  <c r="B88" i="8"/>
  <c r="D87" i="8"/>
  <c r="C87" i="8"/>
  <c r="E87" i="8" s="1"/>
  <c r="F87" i="8" s="1"/>
  <c r="B87" i="8"/>
  <c r="D86" i="8"/>
  <c r="C86" i="8"/>
  <c r="E86" i="8" s="1"/>
  <c r="F86" i="8" s="1"/>
  <c r="B86" i="8"/>
  <c r="D28" i="6"/>
  <c r="C28" i="6"/>
  <c r="E28" i="6" s="1"/>
  <c r="F28" i="6" s="1"/>
  <c r="B28" i="6"/>
  <c r="D27" i="6"/>
  <c r="C27" i="6"/>
  <c r="E27" i="6" s="1"/>
  <c r="F27" i="6" s="1"/>
  <c r="B27" i="6"/>
  <c r="D26" i="6"/>
  <c r="C26" i="6"/>
  <c r="E26" i="6" s="1"/>
  <c r="F26" i="6" s="1"/>
  <c r="B26" i="6"/>
  <c r="D25" i="6"/>
  <c r="C25" i="6"/>
  <c r="E25" i="6" s="1"/>
  <c r="F25" i="6" s="1"/>
  <c r="B25" i="6"/>
  <c r="D24" i="6"/>
  <c r="C24" i="6"/>
  <c r="E24" i="6" s="1"/>
  <c r="F24" i="6" s="1"/>
  <c r="B24" i="6"/>
  <c r="D23" i="6"/>
  <c r="C23" i="6"/>
  <c r="E23" i="6" s="1"/>
  <c r="F23" i="6" s="1"/>
  <c r="B23" i="6"/>
  <c r="D22" i="6"/>
  <c r="C22" i="6"/>
  <c r="E22" i="6" s="1"/>
  <c r="F22" i="6" s="1"/>
  <c r="B22" i="6"/>
  <c r="F103" i="1"/>
  <c r="F102" i="1"/>
  <c r="F101" i="1"/>
  <c r="F100" i="1"/>
  <c r="F99" i="1"/>
  <c r="F98" i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7" i="4"/>
  <c r="K106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H20" i="5"/>
  <c r="H21" i="5"/>
  <c r="H22" i="5"/>
  <c r="H23" i="5"/>
  <c r="H24" i="5"/>
  <c r="H25" i="5"/>
  <c r="H26" i="5"/>
  <c r="H27" i="5"/>
  <c r="H28" i="5"/>
  <c r="H29" i="5"/>
  <c r="H30" i="5"/>
  <c r="H31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9" i="5"/>
  <c r="H8" i="5"/>
  <c r="H9" i="5"/>
  <c r="H10" i="5"/>
  <c r="H11" i="5"/>
  <c r="H12" i="5"/>
  <c r="H13" i="5"/>
  <c r="H14" i="5"/>
  <c r="H15" i="5"/>
  <c r="H16" i="5"/>
  <c r="H17" i="5"/>
  <c r="H18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B106" i="5"/>
  <c r="C106" i="5"/>
  <c r="D106" i="5"/>
  <c r="D7" i="5"/>
  <c r="C7" i="5"/>
  <c r="B7" i="5"/>
  <c r="B8" i="10"/>
  <c r="C8" i="10"/>
  <c r="D8" i="10"/>
  <c r="B9" i="10"/>
  <c r="C9" i="10"/>
  <c r="D9" i="10"/>
  <c r="B10" i="10"/>
  <c r="C10" i="10"/>
  <c r="D10" i="10"/>
  <c r="B11" i="10"/>
  <c r="C11" i="10"/>
  <c r="D11" i="10"/>
  <c r="B12" i="10"/>
  <c r="C12" i="10"/>
  <c r="D12" i="10"/>
  <c r="B13" i="10"/>
  <c r="C13" i="10"/>
  <c r="D13" i="10"/>
  <c r="B14" i="10"/>
  <c r="C14" i="10"/>
  <c r="D14" i="10"/>
  <c r="B15" i="10"/>
  <c r="C15" i="10"/>
  <c r="D15" i="10"/>
  <c r="B16" i="10"/>
  <c r="C16" i="10"/>
  <c r="D16" i="10"/>
  <c r="B17" i="10"/>
  <c r="C17" i="10"/>
  <c r="D17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B34" i="10"/>
  <c r="C34" i="10"/>
  <c r="D34" i="10"/>
  <c r="B35" i="10"/>
  <c r="C35" i="10"/>
  <c r="D35" i="10"/>
  <c r="B36" i="10"/>
  <c r="C36" i="10"/>
  <c r="D36" i="10"/>
  <c r="B37" i="10"/>
  <c r="C37" i="10"/>
  <c r="D37" i="10"/>
  <c r="B38" i="10"/>
  <c r="C38" i="10"/>
  <c r="D38" i="10"/>
  <c r="B39" i="10"/>
  <c r="C39" i="10"/>
  <c r="D39" i="10"/>
  <c r="B40" i="10"/>
  <c r="C40" i="10"/>
  <c r="D40" i="10"/>
  <c r="B41" i="10"/>
  <c r="C41" i="10"/>
  <c r="D41" i="10"/>
  <c r="B42" i="10"/>
  <c r="C42" i="10"/>
  <c r="D42" i="10"/>
  <c r="B43" i="10"/>
  <c r="C43" i="10"/>
  <c r="D43" i="10"/>
  <c r="B44" i="10"/>
  <c r="C44" i="10"/>
  <c r="D44" i="10"/>
  <c r="B45" i="10"/>
  <c r="C45" i="10"/>
  <c r="D45" i="10"/>
  <c r="B46" i="10"/>
  <c r="C46" i="10"/>
  <c r="D46" i="10"/>
  <c r="B47" i="10"/>
  <c r="C47" i="10"/>
  <c r="D47" i="10"/>
  <c r="B48" i="10"/>
  <c r="C48" i="10"/>
  <c r="D48" i="10"/>
  <c r="B49" i="10"/>
  <c r="C49" i="10"/>
  <c r="D49" i="10"/>
  <c r="B50" i="10"/>
  <c r="C50" i="10"/>
  <c r="D50" i="10"/>
  <c r="B51" i="10"/>
  <c r="C51" i="10"/>
  <c r="D51" i="10"/>
  <c r="B52" i="10"/>
  <c r="C52" i="10"/>
  <c r="D52" i="10"/>
  <c r="B53" i="10"/>
  <c r="C53" i="10"/>
  <c r="D53" i="10"/>
  <c r="B54" i="10"/>
  <c r="C54" i="10"/>
  <c r="D54" i="10"/>
  <c r="B55" i="10"/>
  <c r="C55" i="10"/>
  <c r="D55" i="10"/>
  <c r="B56" i="10"/>
  <c r="C56" i="10"/>
  <c r="D56" i="10"/>
  <c r="B57" i="10"/>
  <c r="C57" i="10"/>
  <c r="D57" i="10"/>
  <c r="B58" i="10"/>
  <c r="C58" i="10"/>
  <c r="D58" i="10"/>
  <c r="B59" i="10"/>
  <c r="C59" i="10"/>
  <c r="D59" i="10"/>
  <c r="B60" i="10"/>
  <c r="C60" i="10"/>
  <c r="D60" i="10"/>
  <c r="B61" i="10"/>
  <c r="C61" i="10"/>
  <c r="D61" i="10"/>
  <c r="B62" i="10"/>
  <c r="C62" i="10"/>
  <c r="D62" i="10"/>
  <c r="B63" i="10"/>
  <c r="C63" i="10"/>
  <c r="D63" i="10"/>
  <c r="B64" i="10"/>
  <c r="C64" i="10"/>
  <c r="D64" i="10"/>
  <c r="B65" i="10"/>
  <c r="C65" i="10"/>
  <c r="D65" i="10"/>
  <c r="B66" i="10"/>
  <c r="C66" i="10"/>
  <c r="D66" i="10"/>
  <c r="B67" i="10"/>
  <c r="C67" i="10"/>
  <c r="D67" i="10"/>
  <c r="B68" i="10"/>
  <c r="C68" i="10"/>
  <c r="D68" i="10"/>
  <c r="B69" i="10"/>
  <c r="C69" i="10"/>
  <c r="D69" i="10"/>
  <c r="B70" i="10"/>
  <c r="C70" i="10"/>
  <c r="D70" i="10"/>
  <c r="B71" i="10"/>
  <c r="C71" i="10"/>
  <c r="D71" i="10"/>
  <c r="B72" i="10"/>
  <c r="C72" i="10"/>
  <c r="D72" i="10"/>
  <c r="B73" i="10"/>
  <c r="C73" i="10"/>
  <c r="D73" i="10"/>
  <c r="B74" i="10"/>
  <c r="C74" i="10"/>
  <c r="D74" i="10"/>
  <c r="B75" i="10"/>
  <c r="C75" i="10"/>
  <c r="D75" i="10"/>
  <c r="B76" i="10"/>
  <c r="C76" i="10"/>
  <c r="D76" i="10"/>
  <c r="B77" i="10"/>
  <c r="C77" i="10"/>
  <c r="D77" i="10"/>
  <c r="B78" i="10"/>
  <c r="C78" i="10"/>
  <c r="D78" i="10"/>
  <c r="B79" i="10"/>
  <c r="C79" i="10"/>
  <c r="D79" i="10"/>
  <c r="B80" i="10"/>
  <c r="C80" i="10"/>
  <c r="D80" i="10"/>
  <c r="B81" i="10"/>
  <c r="C81" i="10"/>
  <c r="D81" i="10"/>
  <c r="B82" i="10"/>
  <c r="C82" i="10"/>
  <c r="D82" i="10"/>
  <c r="B83" i="10"/>
  <c r="C83" i="10"/>
  <c r="D83" i="10"/>
  <c r="B84" i="10"/>
  <c r="C84" i="10"/>
  <c r="D84" i="10"/>
  <c r="B85" i="10"/>
  <c r="C85" i="10"/>
  <c r="D85" i="10"/>
  <c r="B86" i="10"/>
  <c r="C86" i="10"/>
  <c r="D86" i="10"/>
  <c r="B87" i="10"/>
  <c r="C87" i="10"/>
  <c r="D87" i="10"/>
  <c r="B88" i="10"/>
  <c r="C88" i="10"/>
  <c r="D88" i="10"/>
  <c r="B89" i="10"/>
  <c r="C89" i="10"/>
  <c r="D89" i="10"/>
  <c r="B90" i="10"/>
  <c r="C90" i="10"/>
  <c r="D90" i="10"/>
  <c r="B91" i="10"/>
  <c r="C91" i="10"/>
  <c r="D91" i="10"/>
  <c r="B92" i="10"/>
  <c r="C92" i="10"/>
  <c r="D92" i="10"/>
  <c r="B93" i="10"/>
  <c r="C93" i="10"/>
  <c r="D93" i="10"/>
  <c r="B94" i="10"/>
  <c r="C94" i="10"/>
  <c r="D94" i="10"/>
  <c r="B95" i="10"/>
  <c r="C95" i="10"/>
  <c r="D95" i="10"/>
  <c r="B96" i="10"/>
  <c r="C96" i="10"/>
  <c r="D96" i="10"/>
  <c r="B97" i="10"/>
  <c r="C97" i="10"/>
  <c r="D97" i="10"/>
  <c r="B98" i="10"/>
  <c r="C98" i="10"/>
  <c r="D98" i="10"/>
  <c r="B99" i="10"/>
  <c r="C99" i="10"/>
  <c r="D99" i="10"/>
  <c r="B100" i="10"/>
  <c r="C100" i="10"/>
  <c r="D100" i="10"/>
  <c r="B101" i="10"/>
  <c r="C101" i="10"/>
  <c r="D101" i="10"/>
  <c r="B102" i="10"/>
  <c r="C102" i="10"/>
  <c r="D102" i="10"/>
  <c r="B103" i="10"/>
  <c r="C103" i="10"/>
  <c r="D103" i="10"/>
  <c r="B104" i="10"/>
  <c r="C104" i="10"/>
  <c r="D104" i="10"/>
  <c r="B105" i="10"/>
  <c r="C105" i="10"/>
  <c r="D105" i="10"/>
  <c r="B106" i="10"/>
  <c r="C106" i="10"/>
  <c r="D106" i="10"/>
  <c r="D7" i="10"/>
  <c r="C7" i="10"/>
  <c r="B7" i="10"/>
  <c r="AO20" i="3"/>
  <c r="AN8" i="3"/>
  <c r="AN9" i="3"/>
  <c r="AN10" i="3"/>
  <c r="AN11" i="3"/>
  <c r="AN12" i="3"/>
  <c r="AN13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7" i="3"/>
  <c r="AO9" i="3"/>
  <c r="AO10" i="3"/>
  <c r="AO11" i="3"/>
  <c r="AO12" i="3"/>
  <c r="AO13" i="3"/>
  <c r="AO14" i="3"/>
  <c r="AO15" i="3"/>
  <c r="AO16" i="3"/>
  <c r="AO17" i="3"/>
  <c r="AO18" i="3"/>
  <c r="AO19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8" i="3"/>
  <c r="AO7" i="3"/>
  <c r="S8" i="3" l="1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D7" i="3"/>
  <c r="C7" i="3"/>
  <c r="B7" i="3"/>
  <c r="A3" i="11" l="1"/>
  <c r="A4" i="11"/>
  <c r="A6" i="11"/>
  <c r="A7" i="11"/>
  <c r="A8" i="11"/>
  <c r="A10" i="11"/>
  <c r="A12" i="11"/>
  <c r="A13" i="11"/>
  <c r="A14" i="11"/>
  <c r="A15" i="1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4" i="1"/>
  <c r="F105" i="1"/>
  <c r="F106" i="1"/>
  <c r="H7" i="5"/>
  <c r="K7" i="5" l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C15" i="8"/>
  <c r="E15" i="8" s="1"/>
  <c r="F15" i="8" s="1"/>
  <c r="C16" i="8"/>
  <c r="E16" i="8" s="1"/>
  <c r="F16" i="8" s="1"/>
  <c r="C17" i="8"/>
  <c r="C18" i="8"/>
  <c r="E18" i="8" s="1"/>
  <c r="F18" i="8" s="1"/>
  <c r="C19" i="8"/>
  <c r="E19" i="8" s="1"/>
  <c r="F19" i="8" s="1"/>
  <c r="C20" i="8"/>
  <c r="E20" i="8" s="1"/>
  <c r="F20" i="8" s="1"/>
  <c r="C21" i="8"/>
  <c r="E21" i="8" s="1"/>
  <c r="F21" i="8" s="1"/>
  <c r="C22" i="8"/>
  <c r="E22" i="8" s="1"/>
  <c r="F22" i="8" s="1"/>
  <c r="C23" i="8"/>
  <c r="E23" i="8" s="1"/>
  <c r="F23" i="8" s="1"/>
  <c r="C25" i="8"/>
  <c r="E25" i="8" s="1"/>
  <c r="F25" i="8" s="1"/>
  <c r="C26" i="8"/>
  <c r="E26" i="8" s="1"/>
  <c r="F26" i="8" s="1"/>
  <c r="C27" i="8"/>
  <c r="E27" i="8" s="1"/>
  <c r="F27" i="8" s="1"/>
  <c r="C28" i="8"/>
  <c r="E28" i="8" s="1"/>
  <c r="F28" i="8" s="1"/>
  <c r="C29" i="8"/>
  <c r="E29" i="8" s="1"/>
  <c r="F29" i="8" s="1"/>
  <c r="C30" i="8"/>
  <c r="E30" i="8" s="1"/>
  <c r="F30" i="8" s="1"/>
  <c r="C31" i="8"/>
  <c r="E31" i="8" s="1"/>
  <c r="F31" i="8" s="1"/>
  <c r="C32" i="8"/>
  <c r="E32" i="8" s="1"/>
  <c r="F32" i="8" s="1"/>
  <c r="C33" i="8"/>
  <c r="E33" i="8" s="1"/>
  <c r="F33" i="8" s="1"/>
  <c r="C34" i="8"/>
  <c r="E34" i="8" s="1"/>
  <c r="F34" i="8" s="1"/>
  <c r="C35" i="8"/>
  <c r="E35" i="8" s="1"/>
  <c r="F35" i="8" s="1"/>
  <c r="C36" i="8"/>
  <c r="E36" i="8" s="1"/>
  <c r="F36" i="8" s="1"/>
  <c r="C37" i="8"/>
  <c r="E37" i="8" s="1"/>
  <c r="F37" i="8" s="1"/>
  <c r="C38" i="8"/>
  <c r="E38" i="8" s="1"/>
  <c r="F38" i="8" s="1"/>
  <c r="C39" i="8"/>
  <c r="E39" i="8" s="1"/>
  <c r="F39" i="8" s="1"/>
  <c r="C40" i="8"/>
  <c r="E40" i="8" s="1"/>
  <c r="F40" i="8" s="1"/>
  <c r="C41" i="8"/>
  <c r="E41" i="8" s="1"/>
  <c r="F41" i="8" s="1"/>
  <c r="C42" i="8"/>
  <c r="E42" i="8" s="1"/>
  <c r="F42" i="8" s="1"/>
  <c r="C43" i="8"/>
  <c r="E43" i="8" s="1"/>
  <c r="F43" i="8" s="1"/>
  <c r="C44" i="8"/>
  <c r="E44" i="8" s="1"/>
  <c r="F44" i="8" s="1"/>
  <c r="C45" i="8"/>
  <c r="E45" i="8" s="1"/>
  <c r="F45" i="8" s="1"/>
  <c r="C46" i="8"/>
  <c r="E46" i="8" s="1"/>
  <c r="F46" i="8" s="1"/>
  <c r="C47" i="8"/>
  <c r="E47" i="8" s="1"/>
  <c r="F47" i="8" s="1"/>
  <c r="C48" i="8"/>
  <c r="E48" i="8" s="1"/>
  <c r="F48" i="8" s="1"/>
  <c r="C49" i="8"/>
  <c r="E49" i="8" s="1"/>
  <c r="F49" i="8" s="1"/>
  <c r="C50" i="8"/>
  <c r="E50" i="8" s="1"/>
  <c r="F50" i="8" s="1"/>
  <c r="C51" i="8"/>
  <c r="E51" i="8" s="1"/>
  <c r="F51" i="8" s="1"/>
  <c r="C52" i="8"/>
  <c r="E52" i="8" s="1"/>
  <c r="F52" i="8" s="1"/>
  <c r="C53" i="8"/>
  <c r="E53" i="8" s="1"/>
  <c r="F53" i="8" s="1"/>
  <c r="C54" i="8"/>
  <c r="E54" i="8" s="1"/>
  <c r="F54" i="8" s="1"/>
  <c r="C55" i="8"/>
  <c r="E55" i="8" s="1"/>
  <c r="F55" i="8" s="1"/>
  <c r="C56" i="8"/>
  <c r="E56" i="8" s="1"/>
  <c r="F56" i="8" s="1"/>
  <c r="C57" i="8"/>
  <c r="E57" i="8" s="1"/>
  <c r="F57" i="8" s="1"/>
  <c r="C58" i="8"/>
  <c r="E58" i="8" s="1"/>
  <c r="F58" i="8" s="1"/>
  <c r="C59" i="8"/>
  <c r="E59" i="8" s="1"/>
  <c r="F59" i="8" s="1"/>
  <c r="C60" i="8"/>
  <c r="E60" i="8" s="1"/>
  <c r="F60" i="8" s="1"/>
  <c r="C61" i="8"/>
  <c r="E61" i="8" s="1"/>
  <c r="F61" i="8" s="1"/>
  <c r="C62" i="8"/>
  <c r="E62" i="8" s="1"/>
  <c r="F62" i="8" s="1"/>
  <c r="C63" i="8"/>
  <c r="E63" i="8" s="1"/>
  <c r="F63" i="8" s="1"/>
  <c r="C64" i="8"/>
  <c r="E64" i="8" s="1"/>
  <c r="F64" i="8" s="1"/>
  <c r="C65" i="8"/>
  <c r="E65" i="8" s="1"/>
  <c r="F65" i="8" s="1"/>
  <c r="C66" i="8"/>
  <c r="E66" i="8" s="1"/>
  <c r="F66" i="8" s="1"/>
  <c r="C67" i="8"/>
  <c r="E67" i="8" s="1"/>
  <c r="F67" i="8" s="1"/>
  <c r="C68" i="8"/>
  <c r="E68" i="8" s="1"/>
  <c r="F68" i="8" s="1"/>
  <c r="C69" i="8"/>
  <c r="E69" i="8" s="1"/>
  <c r="F69" i="8" s="1"/>
  <c r="C70" i="8"/>
  <c r="E70" i="8" s="1"/>
  <c r="F70" i="8" s="1"/>
  <c r="C71" i="8"/>
  <c r="E71" i="8" s="1"/>
  <c r="F71" i="8" s="1"/>
  <c r="C72" i="8"/>
  <c r="E72" i="8" s="1"/>
  <c r="F72" i="8" s="1"/>
  <c r="C73" i="8"/>
  <c r="E73" i="8" s="1"/>
  <c r="F73" i="8" s="1"/>
  <c r="C74" i="8"/>
  <c r="E74" i="8" s="1"/>
  <c r="F74" i="8" s="1"/>
  <c r="C75" i="8"/>
  <c r="E75" i="8" s="1"/>
  <c r="F75" i="8" s="1"/>
  <c r="C76" i="8"/>
  <c r="E76" i="8" s="1"/>
  <c r="F76" i="8" s="1"/>
  <c r="C77" i="8"/>
  <c r="E77" i="8" s="1"/>
  <c r="F77" i="8" s="1"/>
  <c r="C78" i="8"/>
  <c r="E78" i="8" s="1"/>
  <c r="F78" i="8" s="1"/>
  <c r="C79" i="8"/>
  <c r="E79" i="8" s="1"/>
  <c r="F79" i="8" s="1"/>
  <c r="C80" i="8"/>
  <c r="E80" i="8" s="1"/>
  <c r="F80" i="8" s="1"/>
  <c r="C81" i="8"/>
  <c r="E81" i="8" s="1"/>
  <c r="F81" i="8" s="1"/>
  <c r="C82" i="8"/>
  <c r="E82" i="8" s="1"/>
  <c r="F82" i="8" s="1"/>
  <c r="C83" i="8"/>
  <c r="E83" i="8" s="1"/>
  <c r="F83" i="8" s="1"/>
  <c r="C84" i="8"/>
  <c r="E84" i="8" s="1"/>
  <c r="F84" i="8" s="1"/>
  <c r="C85" i="8"/>
  <c r="E85" i="8" s="1"/>
  <c r="F85" i="8" s="1"/>
  <c r="C91" i="8"/>
  <c r="E91" i="8" s="1"/>
  <c r="F91" i="8" s="1"/>
  <c r="C92" i="8"/>
  <c r="E92" i="8" s="1"/>
  <c r="F92" i="8" s="1"/>
  <c r="C93" i="8"/>
  <c r="E93" i="8" s="1"/>
  <c r="F93" i="8" s="1"/>
  <c r="C94" i="8"/>
  <c r="E94" i="8" s="1"/>
  <c r="F94" i="8" s="1"/>
  <c r="C95" i="8"/>
  <c r="E95" i="8" s="1"/>
  <c r="F95" i="8" s="1"/>
  <c r="C96" i="8"/>
  <c r="E96" i="8" s="1"/>
  <c r="F96" i="8" s="1"/>
  <c r="C97" i="8"/>
  <c r="E97" i="8" s="1"/>
  <c r="F97" i="8" s="1"/>
  <c r="C98" i="8"/>
  <c r="E98" i="8" s="1"/>
  <c r="F98" i="8" s="1"/>
  <c r="C99" i="8"/>
  <c r="E99" i="8" s="1"/>
  <c r="F99" i="8" s="1"/>
  <c r="C100" i="8"/>
  <c r="E100" i="8" s="1"/>
  <c r="F100" i="8" s="1"/>
  <c r="C101" i="8"/>
  <c r="E101" i="8" s="1"/>
  <c r="F101" i="8" s="1"/>
  <c r="C102" i="8"/>
  <c r="E102" i="8" s="1"/>
  <c r="F102" i="8" s="1"/>
  <c r="C103" i="8"/>
  <c r="E103" i="8" s="1"/>
  <c r="F103" i="8" s="1"/>
  <c r="C104" i="8"/>
  <c r="E104" i="8" s="1"/>
  <c r="F104" i="8" s="1"/>
  <c r="C105" i="8"/>
  <c r="E105" i="8" s="1"/>
  <c r="F105" i="8" s="1"/>
  <c r="C106" i="8"/>
  <c r="E106" i="8" s="1"/>
  <c r="F106" i="8" s="1"/>
  <c r="C8" i="8"/>
  <c r="E8" i="8" s="1"/>
  <c r="F8" i="8" s="1"/>
  <c r="C9" i="8"/>
  <c r="E9" i="8" s="1"/>
  <c r="F9" i="8" s="1"/>
  <c r="C10" i="8"/>
  <c r="E10" i="8" s="1"/>
  <c r="F10" i="8" s="1"/>
  <c r="C11" i="8"/>
  <c r="E11" i="8" s="1"/>
  <c r="F11" i="8" s="1"/>
  <c r="C12" i="8"/>
  <c r="F12" i="8" s="1"/>
  <c r="C13" i="8"/>
  <c r="E13" i="8" s="1"/>
  <c r="F13" i="8" s="1"/>
  <c r="C14" i="8"/>
  <c r="E14" i="8" s="1"/>
  <c r="F14" i="8" s="1"/>
  <c r="C7" i="8"/>
  <c r="D16" i="6"/>
  <c r="D17" i="6"/>
  <c r="D18" i="6"/>
  <c r="D19" i="6"/>
  <c r="D20" i="6"/>
  <c r="D21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C15" i="6"/>
  <c r="E15" i="6" s="1"/>
  <c r="F15" i="6" s="1"/>
  <c r="C16" i="6"/>
  <c r="F16" i="6" s="1"/>
  <c r="C17" i="6"/>
  <c r="E17" i="6" s="1"/>
  <c r="F17" i="6" s="1"/>
  <c r="C18" i="6"/>
  <c r="E18" i="6" s="1"/>
  <c r="F18" i="6" s="1"/>
  <c r="C19" i="6"/>
  <c r="E19" i="6" s="1"/>
  <c r="F19" i="6" s="1"/>
  <c r="C20" i="6"/>
  <c r="E20" i="6" s="1"/>
  <c r="F20" i="6" s="1"/>
  <c r="C21" i="6"/>
  <c r="E21" i="6" s="1"/>
  <c r="F21" i="6" s="1"/>
  <c r="C29" i="6"/>
  <c r="E29" i="6" s="1"/>
  <c r="F29" i="6" s="1"/>
  <c r="C30" i="6"/>
  <c r="E30" i="6" s="1"/>
  <c r="F30" i="6" s="1"/>
  <c r="C31" i="6"/>
  <c r="E31" i="6" s="1"/>
  <c r="F31" i="6" s="1"/>
  <c r="C32" i="6"/>
  <c r="E32" i="6" s="1"/>
  <c r="F32" i="6" s="1"/>
  <c r="C33" i="6"/>
  <c r="E33" i="6" s="1"/>
  <c r="F33" i="6" s="1"/>
  <c r="C34" i="6"/>
  <c r="E34" i="6" s="1"/>
  <c r="F34" i="6" s="1"/>
  <c r="C35" i="6"/>
  <c r="E35" i="6" s="1"/>
  <c r="F35" i="6" s="1"/>
  <c r="C36" i="6"/>
  <c r="E36" i="6" s="1"/>
  <c r="F36" i="6" s="1"/>
  <c r="C37" i="6"/>
  <c r="E37" i="6" s="1"/>
  <c r="F37" i="6" s="1"/>
  <c r="C38" i="6"/>
  <c r="E38" i="6" s="1"/>
  <c r="F38" i="6" s="1"/>
  <c r="C39" i="6"/>
  <c r="E39" i="6" s="1"/>
  <c r="F39" i="6" s="1"/>
  <c r="C40" i="6"/>
  <c r="E40" i="6" s="1"/>
  <c r="F40" i="6" s="1"/>
  <c r="C41" i="6"/>
  <c r="E41" i="6" s="1"/>
  <c r="F41" i="6" s="1"/>
  <c r="C42" i="6"/>
  <c r="E42" i="6" s="1"/>
  <c r="F42" i="6" s="1"/>
  <c r="C43" i="6"/>
  <c r="E43" i="6" s="1"/>
  <c r="F43" i="6" s="1"/>
  <c r="C44" i="6"/>
  <c r="E44" i="6" s="1"/>
  <c r="F44" i="6" s="1"/>
  <c r="C45" i="6"/>
  <c r="E45" i="6" s="1"/>
  <c r="F45" i="6" s="1"/>
  <c r="C46" i="6"/>
  <c r="E46" i="6" s="1"/>
  <c r="F46" i="6" s="1"/>
  <c r="C47" i="6"/>
  <c r="E47" i="6" s="1"/>
  <c r="F47" i="6" s="1"/>
  <c r="C48" i="6"/>
  <c r="E48" i="6" s="1"/>
  <c r="F48" i="6" s="1"/>
  <c r="C49" i="6"/>
  <c r="E49" i="6" s="1"/>
  <c r="F49" i="6" s="1"/>
  <c r="C50" i="6"/>
  <c r="E50" i="6" s="1"/>
  <c r="F50" i="6" s="1"/>
  <c r="C51" i="6"/>
  <c r="E51" i="6" s="1"/>
  <c r="F51" i="6" s="1"/>
  <c r="C52" i="6"/>
  <c r="E52" i="6" s="1"/>
  <c r="F52" i="6" s="1"/>
  <c r="C53" i="6"/>
  <c r="E53" i="6" s="1"/>
  <c r="F53" i="6" s="1"/>
  <c r="C54" i="6"/>
  <c r="E54" i="6" s="1"/>
  <c r="F54" i="6" s="1"/>
  <c r="C55" i="6"/>
  <c r="E55" i="6" s="1"/>
  <c r="F55" i="6" s="1"/>
  <c r="C56" i="6"/>
  <c r="E56" i="6" s="1"/>
  <c r="F56" i="6" s="1"/>
  <c r="C57" i="6"/>
  <c r="E57" i="6" s="1"/>
  <c r="F57" i="6" s="1"/>
  <c r="C58" i="6"/>
  <c r="E58" i="6" s="1"/>
  <c r="F58" i="6" s="1"/>
  <c r="C59" i="6"/>
  <c r="E59" i="6" s="1"/>
  <c r="F59" i="6" s="1"/>
  <c r="C60" i="6"/>
  <c r="E60" i="6" s="1"/>
  <c r="F60" i="6" s="1"/>
  <c r="C61" i="6"/>
  <c r="E61" i="6" s="1"/>
  <c r="F61" i="6" s="1"/>
  <c r="C62" i="6"/>
  <c r="E62" i="6" s="1"/>
  <c r="F62" i="6" s="1"/>
  <c r="C63" i="6"/>
  <c r="E63" i="6" s="1"/>
  <c r="F63" i="6" s="1"/>
  <c r="C64" i="6"/>
  <c r="E64" i="6" s="1"/>
  <c r="F64" i="6" s="1"/>
  <c r="C65" i="6"/>
  <c r="E65" i="6" s="1"/>
  <c r="F65" i="6" s="1"/>
  <c r="C66" i="6"/>
  <c r="E66" i="6" s="1"/>
  <c r="F66" i="6" s="1"/>
  <c r="C67" i="6"/>
  <c r="E67" i="6" s="1"/>
  <c r="F67" i="6" s="1"/>
  <c r="C68" i="6"/>
  <c r="E68" i="6" s="1"/>
  <c r="F68" i="6" s="1"/>
  <c r="C69" i="6"/>
  <c r="E69" i="6" s="1"/>
  <c r="F69" i="6" s="1"/>
  <c r="C70" i="6"/>
  <c r="E70" i="6" s="1"/>
  <c r="F70" i="6" s="1"/>
  <c r="C71" i="6"/>
  <c r="E71" i="6" s="1"/>
  <c r="F71" i="6" s="1"/>
  <c r="C72" i="6"/>
  <c r="E72" i="6" s="1"/>
  <c r="F72" i="6" s="1"/>
  <c r="C73" i="6"/>
  <c r="E73" i="6" s="1"/>
  <c r="F73" i="6" s="1"/>
  <c r="C74" i="6"/>
  <c r="E74" i="6" s="1"/>
  <c r="F74" i="6" s="1"/>
  <c r="C75" i="6"/>
  <c r="E75" i="6" s="1"/>
  <c r="F75" i="6" s="1"/>
  <c r="C76" i="6"/>
  <c r="E76" i="6" s="1"/>
  <c r="F76" i="6" s="1"/>
  <c r="C77" i="6"/>
  <c r="E77" i="6" s="1"/>
  <c r="F77" i="6" s="1"/>
  <c r="C78" i="6"/>
  <c r="E78" i="6" s="1"/>
  <c r="F78" i="6" s="1"/>
  <c r="C79" i="6"/>
  <c r="E79" i="6" s="1"/>
  <c r="F79" i="6" s="1"/>
  <c r="C80" i="6"/>
  <c r="E80" i="6" s="1"/>
  <c r="F80" i="6" s="1"/>
  <c r="C81" i="6"/>
  <c r="E81" i="6" s="1"/>
  <c r="F81" i="6" s="1"/>
  <c r="C82" i="6"/>
  <c r="E82" i="6" s="1"/>
  <c r="F82" i="6" s="1"/>
  <c r="C83" i="6"/>
  <c r="E83" i="6" s="1"/>
  <c r="F83" i="6" s="1"/>
  <c r="C84" i="6"/>
  <c r="E84" i="6" s="1"/>
  <c r="F84" i="6" s="1"/>
  <c r="C85" i="6"/>
  <c r="E85" i="6" s="1"/>
  <c r="F85" i="6" s="1"/>
  <c r="C86" i="6"/>
  <c r="E86" i="6" s="1"/>
  <c r="F86" i="6" s="1"/>
  <c r="C87" i="6"/>
  <c r="E87" i="6" s="1"/>
  <c r="F87" i="6" s="1"/>
  <c r="C88" i="6"/>
  <c r="E88" i="6" s="1"/>
  <c r="F88" i="6" s="1"/>
  <c r="C89" i="6"/>
  <c r="E89" i="6" s="1"/>
  <c r="F89" i="6" s="1"/>
  <c r="C90" i="6"/>
  <c r="E90" i="6" s="1"/>
  <c r="F90" i="6" s="1"/>
  <c r="C91" i="6"/>
  <c r="E91" i="6" s="1"/>
  <c r="F91" i="6" s="1"/>
  <c r="C92" i="6"/>
  <c r="E92" i="6" s="1"/>
  <c r="F92" i="6" s="1"/>
  <c r="C93" i="6"/>
  <c r="E93" i="6" s="1"/>
  <c r="F93" i="6" s="1"/>
  <c r="C94" i="6"/>
  <c r="E94" i="6" s="1"/>
  <c r="F94" i="6" s="1"/>
  <c r="C95" i="6"/>
  <c r="E95" i="6" s="1"/>
  <c r="F95" i="6" s="1"/>
  <c r="C96" i="6"/>
  <c r="E96" i="6" s="1"/>
  <c r="F96" i="6" s="1"/>
  <c r="C97" i="6"/>
  <c r="E97" i="6" s="1"/>
  <c r="F97" i="6" s="1"/>
  <c r="C98" i="6"/>
  <c r="E98" i="6" s="1"/>
  <c r="F98" i="6" s="1"/>
  <c r="C99" i="6"/>
  <c r="E99" i="6" s="1"/>
  <c r="F99" i="6" s="1"/>
  <c r="C100" i="6"/>
  <c r="E100" i="6" s="1"/>
  <c r="F100" i="6" s="1"/>
  <c r="C101" i="6"/>
  <c r="E101" i="6" s="1"/>
  <c r="F101" i="6" s="1"/>
  <c r="C102" i="6"/>
  <c r="E102" i="6" s="1"/>
  <c r="F102" i="6" s="1"/>
  <c r="C103" i="6"/>
  <c r="E103" i="6" s="1"/>
  <c r="F103" i="6" s="1"/>
  <c r="C104" i="6"/>
  <c r="E104" i="6" s="1"/>
  <c r="F104" i="6" s="1"/>
  <c r="C105" i="6"/>
  <c r="E105" i="6" s="1"/>
  <c r="F105" i="6" s="1"/>
  <c r="C106" i="6"/>
  <c r="E106" i="6" s="1"/>
  <c r="F106" i="6" s="1"/>
  <c r="C8" i="6"/>
  <c r="C9" i="6"/>
  <c r="E9" i="6" s="1"/>
  <c r="F9" i="6" s="1"/>
  <c r="C10" i="6"/>
  <c r="F10" i="6" s="1"/>
  <c r="C11" i="6"/>
  <c r="E11" i="6" s="1"/>
  <c r="F11" i="6" s="1"/>
  <c r="C12" i="6"/>
  <c r="E12" i="6" s="1"/>
  <c r="F12" i="6" s="1"/>
  <c r="C13" i="6"/>
  <c r="E13" i="6" s="1"/>
  <c r="F13" i="6" s="1"/>
  <c r="C14" i="6"/>
  <c r="E14" i="6" s="1"/>
  <c r="F14" i="6" s="1"/>
  <c r="E17" i="8" l="1"/>
  <c r="F17" i="8" s="1"/>
  <c r="F8" i="6"/>
  <c r="C7" i="6"/>
  <c r="D7" i="7" l="1"/>
  <c r="C7" i="7"/>
  <c r="B7" i="7"/>
  <c r="E7" i="8" l="1"/>
  <c r="F7" i="8" s="1"/>
  <c r="F7" i="6"/>
  <c r="B7" i="6"/>
  <c r="D7" i="8"/>
  <c r="B7" i="8"/>
</calcChain>
</file>

<file path=xl/sharedStrings.xml><?xml version="1.0" encoding="utf-8"?>
<sst xmlns="http://schemas.openxmlformats.org/spreadsheetml/2006/main" count="29628" uniqueCount="28413">
  <si>
    <t>GDSN</t>
  </si>
  <si>
    <t>Nome</t>
  </si>
  <si>
    <t>Descrição</t>
  </si>
  <si>
    <t>Tipo de Campo</t>
  </si>
  <si>
    <t>Separador</t>
  </si>
  <si>
    <t>Geral</t>
  </si>
  <si>
    <t>GLN</t>
  </si>
  <si>
    <t>GTIN</t>
  </si>
  <si>
    <t>Nome Comercial</t>
  </si>
  <si>
    <t>Marca</t>
  </si>
  <si>
    <t>Nome Funcional</t>
  </si>
  <si>
    <t>Tipo de Código de Barras</t>
  </si>
  <si>
    <t>Descritor da unidade de consumo</t>
  </si>
  <si>
    <t>Código Brick do GPC</t>
  </si>
  <si>
    <t>Mercado alvo (País)</t>
  </si>
  <si>
    <t>Código Interno</t>
  </si>
  <si>
    <t>Descrição adicional do Produto</t>
  </si>
  <si>
    <t>Comercial</t>
  </si>
  <si>
    <t>Logística</t>
  </si>
  <si>
    <t>Pesos e Medidas</t>
  </si>
  <si>
    <t>Embalagens</t>
  </si>
  <si>
    <t>Unidade de Encomenda / Compra</t>
  </si>
  <si>
    <t>Unidade de facturação</t>
  </si>
  <si>
    <t>Artigo promocional</t>
  </si>
  <si>
    <t>Preço de catálogo</t>
  </si>
  <si>
    <t>Unidade base</t>
  </si>
  <si>
    <t>Unidade de Consumo</t>
  </si>
  <si>
    <t>Indicador de Lote</t>
  </si>
  <si>
    <t>Embalagem Retornável</t>
  </si>
  <si>
    <t>Unidade de Expedição</t>
  </si>
  <si>
    <t>Período de vida na data da produção</t>
  </si>
  <si>
    <t>Data de Publicação</t>
  </si>
  <si>
    <t>Data efectiva</t>
  </si>
  <si>
    <t>Data e hora de início de disponibilidade</t>
  </si>
  <si>
    <t>Artigo de medida variável</t>
  </si>
  <si>
    <t>Largura</t>
  </si>
  <si>
    <t>Altura</t>
  </si>
  <si>
    <t>Profundidade</t>
  </si>
  <si>
    <t>Peso bruto</t>
  </si>
  <si>
    <t>Peso líquido</t>
  </si>
  <si>
    <t>Largura Máx</t>
  </si>
  <si>
    <t>Unidade (Largura)</t>
  </si>
  <si>
    <t>Altura Máx</t>
  </si>
  <si>
    <t>Unidade (Altura)</t>
  </si>
  <si>
    <t>Profundidade Máx</t>
  </si>
  <si>
    <t>Unidade (Profundidade)</t>
  </si>
  <si>
    <t>Peso bruto Máx</t>
  </si>
  <si>
    <t>Unidade (Peso bruto)</t>
  </si>
  <si>
    <t>Peso líquido Máx</t>
  </si>
  <si>
    <t>Unidade (Peso líquido)</t>
  </si>
  <si>
    <t>Tipo de embalagem</t>
  </si>
  <si>
    <t xml:space="preserve">Esquemas de reciclagem </t>
  </si>
  <si>
    <t>Termos e condições da embalagem</t>
  </si>
  <si>
    <t>Função da embalagem</t>
  </si>
  <si>
    <t>Marcas de Acreditação</t>
  </si>
  <si>
    <t>Regulamento(s) Aplicáveis</t>
  </si>
  <si>
    <t>Publicação</t>
  </si>
  <si>
    <t>abc</t>
  </si>
  <si>
    <t>Número total de unidades contidas na unidade hierarquicamente inferior</t>
  </si>
  <si>
    <t>Variedade de produtos na camada inferior</t>
  </si>
  <si>
    <t>Quantidade de caixas por camada da palete</t>
  </si>
  <si>
    <t>Quantidade de camadas por palete</t>
  </si>
  <si>
    <t>Quantidade de caixas por palete</t>
  </si>
  <si>
    <t>Altura da palete</t>
  </si>
  <si>
    <t>Largura da palete</t>
  </si>
  <si>
    <t>Profundidade da palete</t>
  </si>
  <si>
    <t>Peso Bruto da palete</t>
  </si>
  <si>
    <t>Peso Liquido da palete</t>
  </si>
  <si>
    <t>Tara da Palete</t>
  </si>
  <si>
    <t>Tipo de Palete</t>
  </si>
  <si>
    <t xml:space="preserve">hierarquia </t>
  </si>
  <si>
    <t>caixa intermédia</t>
  </si>
  <si>
    <t>caixa</t>
  </si>
  <si>
    <t>expositor</t>
  </si>
  <si>
    <t xml:space="preserve">palete </t>
  </si>
  <si>
    <t>Genérico</t>
  </si>
  <si>
    <t>especificos</t>
  </si>
  <si>
    <t>géneros alimenticios</t>
  </si>
  <si>
    <t xml:space="preserve">beleza, saúde e Bem-Estar </t>
  </si>
  <si>
    <t>Substâncias e Misturas Química</t>
  </si>
  <si>
    <t>traduções</t>
  </si>
  <si>
    <t xml:space="preserve">campos de texto livre </t>
  </si>
  <si>
    <t>Tipo de Imposto</t>
  </si>
  <si>
    <t>Moeda</t>
  </si>
  <si>
    <t>Descrição do Tipo de Taxa</t>
  </si>
  <si>
    <t>Regime especial IVA</t>
  </si>
  <si>
    <t>Número de camadas</t>
  </si>
  <si>
    <t xml:space="preserve">GTIN Produtos Contidos </t>
  </si>
  <si>
    <t>Designação</t>
  </si>
  <si>
    <t>Quantidade Produtos Contidos</t>
  </si>
  <si>
    <t>Denominação do género alimentício</t>
  </si>
  <si>
    <t>Géneros Alimentícios</t>
  </si>
  <si>
    <t xml:space="preserve">Nome de Contacto  </t>
  </si>
  <si>
    <t>Tipo de contacto</t>
  </si>
  <si>
    <t>Endereço do operador</t>
  </si>
  <si>
    <t xml:space="preserve">Lista de Ingredientes </t>
  </si>
  <si>
    <t>Declaração Nutricional</t>
  </si>
  <si>
    <t>Classe de Produto</t>
  </si>
  <si>
    <t xml:space="preserve">Produto Geral </t>
  </si>
  <si>
    <t>Carnes</t>
  </si>
  <si>
    <t>Pecado</t>
  </si>
  <si>
    <t>Gorduras, óleos vegetais e azeite</t>
  </si>
  <si>
    <t xml:space="preserve">Alimentação Infantil </t>
  </si>
  <si>
    <t>Suplementos Alimentares</t>
  </si>
  <si>
    <t xml:space="preserve">Alimento para Animais </t>
  </si>
  <si>
    <t>Medicamentos não Sujeitos a Receita Médica</t>
  </si>
  <si>
    <t>Dispositivos Médicos</t>
  </si>
  <si>
    <t>Saúde e Bem-Estar</t>
  </si>
  <si>
    <t xml:space="preserve">Substâncias e Misturas Químicas </t>
  </si>
  <si>
    <t>Hortofrutícolas</t>
  </si>
  <si>
    <t>Bebidas Alcoólicas</t>
  </si>
  <si>
    <t>Cosméticos</t>
  </si>
  <si>
    <t>Conteúdo (nível)</t>
  </si>
  <si>
    <t>Nome do Alergénio</t>
  </si>
  <si>
    <t>Code</t>
  </si>
  <si>
    <t>Condições de conservação</t>
  </si>
  <si>
    <t>Instruções de utilização</t>
  </si>
  <si>
    <t>Menções obrigatórias complementares</t>
  </si>
  <si>
    <t>Informação de Marketing</t>
  </si>
  <si>
    <t>Sugestão de Apresentação / Preparação</t>
  </si>
  <si>
    <t>Origem ou proveniência</t>
  </si>
  <si>
    <t>Alegações de Saúde</t>
  </si>
  <si>
    <t>code</t>
  </si>
  <si>
    <t>Alegações Nutricionais</t>
  </si>
  <si>
    <t>Alegações Nutricionais Resultado do Código</t>
  </si>
  <si>
    <t>Alegações Nutricionais Descrição Complementar ao Código</t>
  </si>
  <si>
    <t>Informação sobre Isenção de Ingredientes</t>
  </si>
  <si>
    <t>Quantidade líquida</t>
  </si>
  <si>
    <t>Unidade da Quantidade Líquida</t>
  </si>
  <si>
    <t>Peso Líquido Escorrido</t>
  </si>
  <si>
    <t>Unidade do Peso Líquido Escorrido</t>
  </si>
  <si>
    <t>Número total de embalagens</t>
  </si>
  <si>
    <t>Número de porções/unidades por embalagem</t>
  </si>
  <si>
    <t>Intervalo de porções/unidades por embalagem</t>
  </si>
  <si>
    <t>Local de Nascimento</t>
  </si>
  <si>
    <t>Local de Criação</t>
  </si>
  <si>
    <t>Local de Abate</t>
  </si>
  <si>
    <t>Número de aprovação do matadouro</t>
  </si>
  <si>
    <t>Local de desmancha</t>
  </si>
  <si>
    <t>Número de aprovação do estabelecimento de desmancha</t>
  </si>
  <si>
    <t>Pescado</t>
  </si>
  <si>
    <t>Nome científico</t>
  </si>
  <si>
    <t>Método de produção</t>
  </si>
  <si>
    <t>Descongelado</t>
  </si>
  <si>
    <t>Arte de Pesca</t>
  </si>
  <si>
    <t xml:space="preserve">Local de Captura </t>
  </si>
  <si>
    <t>Capturado</t>
  </si>
  <si>
    <t>Aquicultura</t>
  </si>
  <si>
    <t>Calibre</t>
  </si>
  <si>
    <t>Categoria</t>
  </si>
  <si>
    <t>Variedade</t>
  </si>
  <si>
    <t>Título alcoométrico volúmico</t>
  </si>
  <si>
    <t>nonfoodIngredientStatement</t>
  </si>
  <si>
    <t>Quantidade de nutrientes e/ou outras substâncias</t>
  </si>
  <si>
    <t>dosageRecommendation</t>
  </si>
  <si>
    <t>Toma diária</t>
  </si>
  <si>
    <t>dosageFormType</t>
  </si>
  <si>
    <t>Apresentação/Estado Físico</t>
  </si>
  <si>
    <t xml:space="preserve">Declaração Nutricional – Cabeçalho </t>
  </si>
  <si>
    <t>Estado dos valores declarados</t>
  </si>
  <si>
    <t>preparationStateCode</t>
  </si>
  <si>
    <t>Indicação da Expressão relativa às Doses de referência</t>
  </si>
  <si>
    <t>dailyValueIntakeReference</t>
  </si>
  <si>
    <t>Descrição da Porção</t>
  </si>
  <si>
    <t>servingSizeDescription</t>
  </si>
  <si>
    <t>NutrientBasisQuantity</t>
  </si>
  <si>
    <t xml:space="preserve">Expressão referente aos valores declarados </t>
  </si>
  <si>
    <t>Unidade dos Valores Declarados</t>
  </si>
  <si>
    <t>Declaração Nutricional – detalhe</t>
  </si>
  <si>
    <t>nutrientTypeCode</t>
  </si>
  <si>
    <t>energia kJ</t>
  </si>
  <si>
    <t>Valor da Energia kJ</t>
  </si>
  <si>
    <t>measurementPrecision</t>
  </si>
  <si>
    <t>Precisão da Quantidade</t>
  </si>
  <si>
    <t>Unidade do Valor</t>
  </si>
  <si>
    <t>percentageOfDailyValueIntake</t>
  </si>
  <si>
    <t>quantityContained</t>
  </si>
  <si>
    <t>QuantityContainedUOM</t>
  </si>
  <si>
    <t>Percentagem das Doses de Referência</t>
  </si>
  <si>
    <t>dailyValueIntakePercentMeasurementPrecisionCode</t>
  </si>
  <si>
    <t>Precisão da Percentagem das Doses de Referência</t>
  </si>
  <si>
    <t>ENER-</t>
  </si>
  <si>
    <t>KJO</t>
  </si>
  <si>
    <t>APPROXIMATELY</t>
  </si>
  <si>
    <t>EXACT</t>
  </si>
  <si>
    <t>LESS_THAN</t>
  </si>
  <si>
    <t>MeasurementPrecisionCode</t>
  </si>
  <si>
    <t>Aproximadamente</t>
  </si>
  <si>
    <t>Exatamente</t>
  </si>
  <si>
    <t>Menor que</t>
  </si>
  <si>
    <t>Correspondência</t>
  </si>
  <si>
    <t>E14</t>
  </si>
  <si>
    <t>Valor da Energia kcal</t>
  </si>
  <si>
    <t>energia kcal</t>
  </si>
  <si>
    <t>FAT</t>
  </si>
  <si>
    <t>GRM</t>
  </si>
  <si>
    <t>FASAT</t>
  </si>
  <si>
    <t>FAMSCIS</t>
  </si>
  <si>
    <t>FAPUCIS</t>
  </si>
  <si>
    <t>CHOAVL</t>
  </si>
  <si>
    <t>SUGAR-</t>
  </si>
  <si>
    <t>POLYL</t>
  </si>
  <si>
    <t>STARCH</t>
  </si>
  <si>
    <t>FIBTG</t>
  </si>
  <si>
    <t>PRO-</t>
  </si>
  <si>
    <t>SALTEQ</t>
  </si>
  <si>
    <t>CNP</t>
  </si>
  <si>
    <t>Designação/ DCI /Identificação</t>
  </si>
  <si>
    <t>Período de durabilidade após abertura EM MESES</t>
  </si>
  <si>
    <t>Composição / Ingredientes/ Excipientes</t>
  </si>
  <si>
    <t>Origem ou Proveniência</t>
  </si>
  <si>
    <t xml:space="preserve">Modo de Utilização </t>
  </si>
  <si>
    <t>Conservação</t>
  </si>
  <si>
    <t>Forma farmacêutica</t>
  </si>
  <si>
    <t>Palavra-sinal</t>
  </si>
  <si>
    <t>Pictogramas de perigo</t>
  </si>
  <si>
    <t>Advertências de Perigo</t>
  </si>
  <si>
    <t>Recomendações de Prudência</t>
  </si>
  <si>
    <t>Informações Suplementares</t>
  </si>
  <si>
    <t>Quantidade Nominal</t>
  </si>
  <si>
    <t>Unidade</t>
  </si>
  <si>
    <t>GHSSymbolDescriptionCode</t>
  </si>
  <si>
    <t>PrecautionaryStatementCode</t>
  </si>
  <si>
    <t>LanguageCode</t>
  </si>
  <si>
    <t>Linguagem</t>
  </si>
  <si>
    <t xml:space="preserve">Descrição Rotular </t>
  </si>
  <si>
    <t>gtin</t>
  </si>
  <si>
    <t>AVP @ProductClass</t>
  </si>
  <si>
    <t>gln</t>
  </si>
  <si>
    <t>tradeItemDescription</t>
  </si>
  <si>
    <t>brandName</t>
  </si>
  <si>
    <t>functionalName</t>
  </si>
  <si>
    <t>dataCarrierFamilyTypeCode</t>
  </si>
  <si>
    <t>tradeItemUnitDescriptorCode</t>
  </si>
  <si>
    <t>gpcCategoryCode</t>
  </si>
  <si>
    <t>targetMarketCountryCode</t>
  </si>
  <si>
    <t>additionalTradeItemDescription</t>
  </si>
  <si>
    <t>isTradeItemAnOrderableUnit</t>
  </si>
  <si>
    <t>isTradeItemAnInvoiceUnit</t>
  </si>
  <si>
    <t>isTradeItemAPromotionalUnit</t>
  </si>
  <si>
    <t>tradeItemPrice</t>
  </si>
  <si>
    <t>dutyFeeTaxTypeCode</t>
  </si>
  <si>
    <t>dutyFeeTaxTypeDescription</t>
  </si>
  <si>
    <t>dutyFeeTaxReductionCriteriaDescription</t>
  </si>
  <si>
    <t>isTradeItemABaseUnit</t>
  </si>
  <si>
    <t>isTradeItemAConsumerUnit</t>
  </si>
  <si>
    <t>hasBatchNumber</t>
  </si>
  <si>
    <t>isPackagingMarkedReturnable</t>
  </si>
  <si>
    <t>isTradeItemADespatchUnit</t>
  </si>
  <si>
    <t>minimumTradeItemLifespanFromTimeOfProduction</t>
  </si>
  <si>
    <t>publicationDateTime</t>
  </si>
  <si>
    <t>effectiveDateTime</t>
  </si>
  <si>
    <t>isTradeItemAVariableUnit</t>
  </si>
  <si>
    <t>width</t>
  </si>
  <si>
    <t>height</t>
  </si>
  <si>
    <t>depth</t>
  </si>
  <si>
    <t>packagingTypeCode</t>
  </si>
  <si>
    <t>packagingTermsAndConditionsCode</t>
  </si>
  <si>
    <t>packagingFunctionCode</t>
  </si>
  <si>
    <t>packagingMarkedLabelAccreditationCode</t>
  </si>
  <si>
    <t>regulationTypeCode</t>
  </si>
  <si>
    <t>AVP @CNP</t>
  </si>
  <si>
    <t>additionalTradeItemIdentification</t>
  </si>
  <si>
    <t>additionalTradeItemIdentificationTypeCode</t>
  </si>
  <si>
    <t>BASE_UNIT_OR_EACH</t>
  </si>
  <si>
    <t>CASE</t>
  </si>
  <si>
    <t>DISPLAY_SHIPPER</t>
  </si>
  <si>
    <t>MIXED_MODULE</t>
  </si>
  <si>
    <t>PACK_OR_INNER_PACK</t>
  </si>
  <si>
    <t>PALLET</t>
  </si>
  <si>
    <t>TRANSPORT_LOAD</t>
  </si>
  <si>
    <t>Múltiplo? [Ordem]</t>
  </si>
  <si>
    <t>Não</t>
  </si>
  <si>
    <t>Sim [0]</t>
  </si>
  <si>
    <t>labelDescription</t>
  </si>
  <si>
    <t>Indicador Artigo Sazonal</t>
  </si>
  <si>
    <t>isTradeItemSeasonal</t>
  </si>
  <si>
    <t>startAvailabilityDateTime</t>
  </si>
  <si>
    <t>dutyFeeTaxRate</t>
  </si>
  <si>
    <t>dutyFeeTaxAmount</t>
  </si>
  <si>
    <t>Taxa (%)</t>
  </si>
  <si>
    <t>Taxa (Quantidade)</t>
  </si>
  <si>
    <t>currencyCode</t>
  </si>
  <si>
    <t>MeasurementUnitCode</t>
  </si>
  <si>
    <t>grossWeight</t>
  </si>
  <si>
    <t>netWeight</t>
  </si>
  <si>
    <t>packagingMarkedRecyclableScheme</t>
  </si>
  <si>
    <t>Materiais de Embalagem</t>
  </si>
  <si>
    <t>packagingMaterialTypeCode</t>
  </si>
  <si>
    <t>Informação sobre alergénios/dietéticos</t>
  </si>
  <si>
    <t>packagingMarkedDietAllergenCode</t>
  </si>
  <si>
    <t xml:space="preserve">Nº de Registo </t>
  </si>
  <si>
    <t>regulatoryPermitIdentification</t>
  </si>
  <si>
    <t>quantityOfNextLowerLevelTradeItem</t>
  </si>
  <si>
    <t>quantityOfChildren</t>
  </si>
  <si>
    <t>Não Aplicável</t>
  </si>
  <si>
    <t>ContactName</t>
  </si>
  <si>
    <t>ContactTypeCode</t>
  </si>
  <si>
    <t>ingredientStatement</t>
  </si>
  <si>
    <t>allergenTypeCode</t>
  </si>
  <si>
    <t>servingSuggestion</t>
  </si>
  <si>
    <t>nutritionalClaimTypeCode</t>
  </si>
  <si>
    <t>nutritionalClaim</t>
  </si>
  <si>
    <t>netContent</t>
  </si>
  <si>
    <t>descriptiveSize</t>
  </si>
  <si>
    <t>gradeCodeReference</t>
  </si>
  <si>
    <t>AVP @produceVarietyType</t>
  </si>
  <si>
    <t>Valor dos Lípidos</t>
  </si>
  <si>
    <t>Valor dos Lípidos &gt; ácidos gordos saturados</t>
  </si>
  <si>
    <t>lípidos</t>
  </si>
  <si>
    <t>lípidos &gt; ácidos gordos saturados</t>
  </si>
  <si>
    <t>Valor dos Hidratos de Carbono</t>
  </si>
  <si>
    <t>hidratos de carbono</t>
  </si>
  <si>
    <t>Valor dos hidratos de carbono &gt; açúcares</t>
  </si>
  <si>
    <t>Valor das fibras</t>
  </si>
  <si>
    <t>fibras</t>
  </si>
  <si>
    <t>Valor das proteínas</t>
  </si>
  <si>
    <t>proteínas</t>
  </si>
  <si>
    <t>Valor do sal</t>
  </si>
  <si>
    <t>Subst. e Misturas Químicas</t>
  </si>
  <si>
    <t xml:space="preserve">Não </t>
  </si>
  <si>
    <t>hazardStatementsDescription</t>
  </si>
  <si>
    <t>precautionaryStatementsDescription</t>
  </si>
  <si>
    <t xml:space="preserve">Descrição Advertências de Perigo (complementar ao Código) </t>
  </si>
  <si>
    <t>Descrição das Recomendações de Prudência  (complementar ao Código)</t>
  </si>
  <si>
    <t>regulatedProductName</t>
  </si>
  <si>
    <t>Beleza, Saúde ou Bem-Estar</t>
  </si>
  <si>
    <t>Classe do Produto</t>
  </si>
  <si>
    <t>TradeItemUnitDescriptorCode</t>
  </si>
  <si>
    <t>TargetMarketCountryCode</t>
  </si>
  <si>
    <t>AdditionalTradeItemIdentificationTypeCode</t>
  </si>
  <si>
    <t>PackagingMarkedRecyclableSchemeCode</t>
  </si>
  <si>
    <t>PackagingTermsAndConditionsCodes</t>
  </si>
  <si>
    <t>PackagingFunctionCode</t>
  </si>
  <si>
    <t>PackagingMaterialTypeCode</t>
  </si>
  <si>
    <t>PackagingMarkedDietAllergenCode</t>
  </si>
  <si>
    <t>PackagingMarkedLabelAccreditationCode</t>
  </si>
  <si>
    <t>RegulationTypeCode</t>
  </si>
  <si>
    <t>AllergenTypeCode</t>
  </si>
  <si>
    <t>LevelOfContainmentCode</t>
  </si>
  <si>
    <t>HealthClaimCode</t>
  </si>
  <si>
    <t>PackagingMarkedFreeFromCode</t>
  </si>
  <si>
    <t>SpeciesForFisheryStatisticsPurposesCode</t>
  </si>
  <si>
    <t>productionMethodForFishAndSeaFoodCode</t>
  </si>
  <si>
    <t>storageStateCode</t>
  </si>
  <si>
    <t>catchMethodCode</t>
  </si>
  <si>
    <t>DosageFormTypeCode</t>
  </si>
  <si>
    <t>gHSSignalWordsCode</t>
  </si>
  <si>
    <t>NO_BARCODE</t>
  </si>
  <si>
    <t>Sem código</t>
  </si>
  <si>
    <t>Suriname *</t>
  </si>
  <si>
    <t>DISTRIBUTOR_ASSIGNED</t>
  </si>
  <si>
    <t>ATRIBUÍDO PELO DISTRIBUIDOR </t>
  </si>
  <si>
    <t>COMPOSTABLE</t>
  </si>
  <si>
    <t>Composto</t>
  </si>
  <si>
    <t>Custo pago pelo fornecedor</t>
  </si>
  <si>
    <t>ANTI_TAMPERING</t>
  </si>
  <si>
    <t>Anti-Sabotagem</t>
  </si>
  <si>
    <t>CERAMIC</t>
  </si>
  <si>
    <t>Cerâmica</t>
  </si>
  <si>
    <t>APPROVED_BY_ASTHMA_AND_ALLERGY_ASSOC</t>
  </si>
  <si>
    <t>Aprovado pela associação de asma e alergias</t>
  </si>
  <si>
    <t>FAIR_TRADE_MARK</t>
  </si>
  <si>
    <t>Certificado de comércio justo</t>
  </si>
  <si>
    <t>AEROSOL_REVERSE_EPSILON</t>
  </si>
  <si>
    <t>NULL</t>
  </si>
  <si>
    <t>AA</t>
  </si>
  <si>
    <t>Contacto de Seguros</t>
  </si>
  <si>
    <t>AC</t>
  </si>
  <si>
    <t>Crustáceos</t>
  </si>
  <si>
    <t>CONTAINS</t>
  </si>
  <si>
    <t>Contém</t>
  </si>
  <si>
    <t>O ALA contribui para a manutenção de níveis normais de colesterol no sangue</t>
  </si>
  <si>
    <t>FREE_FROM_EGG</t>
  </si>
  <si>
    <t>Isento de ovos</t>
  </si>
  <si>
    <t>YCL</t>
  </si>
  <si>
    <t>Cycleptus elongatus</t>
  </si>
  <si>
    <t>MARINE_FISHERY</t>
  </si>
  <si>
    <t>NOT_PREVIOUSLY_FROZEN</t>
  </si>
  <si>
    <t>Não descongelado previamente</t>
  </si>
  <si>
    <t>Redes envolventes-arrastantes</t>
  </si>
  <si>
    <t>Gel</t>
  </si>
  <si>
    <t>PREPARED</t>
  </si>
  <si>
    <t>Preparado</t>
  </si>
  <si>
    <t>energia</t>
  </si>
  <si>
    <t>DANGER</t>
  </si>
  <si>
    <t>Perigo</t>
  </si>
  <si>
    <t>EAN_UPC</t>
  </si>
  <si>
    <t>EAN UPC</t>
  </si>
  <si>
    <t>Caixa</t>
  </si>
  <si>
    <t>Papua New Guinea</t>
  </si>
  <si>
    <t>SUPPLIER_ASSIGNED</t>
  </si>
  <si>
    <t>ATRIBUÍDO PELO FORNECEDOR</t>
  </si>
  <si>
    <t>ENERGY_RECOVERABLE</t>
  </si>
  <si>
    <t>Recuperador de Energia</t>
  </si>
  <si>
    <t>Custo pago pelo destinatário</t>
  </si>
  <si>
    <t>ANTISEPTIC</t>
  </si>
  <si>
    <t>Antisséptica</t>
  </si>
  <si>
    <t>CLOTH_OR_FABRIC</t>
  </si>
  <si>
    <t>Fazenda ou pano</t>
  </si>
  <si>
    <t>APPROVED_FOR_TUBE_FEEDING</t>
  </si>
  <si>
    <t>Aprovado para alimentação por tubo</t>
  </si>
  <si>
    <t>MAX_HAVELAAR</t>
  </si>
  <si>
    <t>Certificado Max Havelaar Fairtrade</t>
  </si>
  <si>
    <t>ANIMAL_ID_HEALTH_MARK</t>
  </si>
  <si>
    <t>Marca de salubridade ou identificação aos géneros alimentícios de origem animal</t>
  </si>
  <si>
    <t>AD</t>
  </si>
  <si>
    <t>Contacto de Contabilidade</t>
  </si>
  <si>
    <t>AE</t>
  </si>
  <si>
    <t>Ovos</t>
  </si>
  <si>
    <t>MAY_CONTAIN</t>
  </si>
  <si>
    <t>Pode conter vestígios de</t>
  </si>
  <si>
    <t>O DHA contribui para a manutenção de uma normal função cerebral</t>
  </si>
  <si>
    <t>FREE_FROM_FISH</t>
  </si>
  <si>
    <t>Isento de peixe</t>
  </si>
  <si>
    <t>DEU</t>
  </si>
  <si>
    <t>Deltistes luxatus</t>
  </si>
  <si>
    <t>INLAND_FISHERY</t>
  </si>
  <si>
    <t>Capturado em água doce</t>
  </si>
  <si>
    <t>PREVIOUSLY_FROZEN</t>
  </si>
  <si>
    <t>Previamente descongelado</t>
  </si>
  <si>
    <t>Redes envolventes-arrastantes | Xávegas</t>
  </si>
  <si>
    <t>Creme</t>
  </si>
  <si>
    <t>UNPREPARED</t>
  </si>
  <si>
    <t>Não preparado</t>
  </si>
  <si>
    <t>WARNING</t>
  </si>
  <si>
    <t>Atenção</t>
  </si>
  <si>
    <t>GS1_128</t>
  </si>
  <si>
    <t>GS1 128</t>
  </si>
  <si>
    <t>Expositor</t>
  </si>
  <si>
    <t>Netherlands Antilles</t>
  </si>
  <si>
    <t>FOR_INTERNAL_USE_1</t>
  </si>
  <si>
    <t>CÓDIGO DE UTILIZAÇÃO INTERNA</t>
  </si>
  <si>
    <t>RECYCLABLE</t>
  </si>
  <si>
    <t>Reciclável</t>
  </si>
  <si>
    <t>Custo não aplicável (retornável)</t>
  </si>
  <si>
    <t>COATED</t>
  </si>
  <si>
    <t>Revestida</t>
  </si>
  <si>
    <t>COMPOSITE</t>
  </si>
  <si>
    <t>BIOLOGICAL</t>
  </si>
  <si>
    <t>Biológico</t>
  </si>
  <si>
    <t>UTZ_CERTIFIED</t>
  </si>
  <si>
    <t>Certificado UTZ</t>
  </si>
  <si>
    <t>BATTERY_DIRECTIVE</t>
  </si>
  <si>
    <t>Recolha Selectiva</t>
  </si>
  <si>
    <t>Contacto de Contrato</t>
  </si>
  <si>
    <t>AF</t>
  </si>
  <si>
    <t>Peixe</t>
  </si>
  <si>
    <t>FREE_FROM</t>
  </si>
  <si>
    <t>Livre de</t>
  </si>
  <si>
    <t>O DHA contribui para a manutenção de uma visão normal</t>
  </si>
  <si>
    <t>FREE_FROM_GLUTEN</t>
  </si>
  <si>
    <t>Isento de glutén</t>
  </si>
  <si>
    <t>ATC</t>
  </si>
  <si>
    <t>Catostomus catostomus</t>
  </si>
  <si>
    <t>AQUACULTURE</t>
  </si>
  <si>
    <t>02.2.1</t>
  </si>
  <si>
    <t>Redes envolventes-arrastantes | Redes de cerco dinamarquesas</t>
  </si>
  <si>
    <t>Óvulo</t>
  </si>
  <si>
    <t>NOT_APPLICABLE</t>
  </si>
  <si>
    <t>ITF_14</t>
  </si>
  <si>
    <t>ITF 14</t>
  </si>
  <si>
    <t>Cabaz</t>
  </si>
  <si>
    <t>Burkina Faso</t>
  </si>
  <si>
    <t>FOR_INTERNAL_USE_2</t>
  </si>
  <si>
    <t>CÓDIGO DE UTILIZAÇÃO INTERNA 2</t>
  </si>
  <si>
    <t>REUSABLE</t>
  </si>
  <si>
    <t>Reutilizável</t>
  </si>
  <si>
    <t>Depósito para retorno seguro</t>
  </si>
  <si>
    <t>COMPRESSED</t>
  </si>
  <si>
    <t>Comprimida</t>
  </si>
  <si>
    <t>CORRUGATED_BOARD_DOUBLE_WALL</t>
  </si>
  <si>
    <t>papel de parede ondulado Duplo</t>
  </si>
  <si>
    <t>CALORIES_PER_PORTION</t>
  </si>
  <si>
    <t>Calorias por porção</t>
  </si>
  <si>
    <t>EKO</t>
  </si>
  <si>
    <t>EKO (EU)</t>
  </si>
  <si>
    <t>BIOCIDE_REGULATION</t>
  </si>
  <si>
    <t>Biocidas</t>
  </si>
  <si>
    <t>AM</t>
  </si>
  <si>
    <t>Contacto de Reinvindicação</t>
  </si>
  <si>
    <t>Leite</t>
  </si>
  <si>
    <t>O EPA e o DHA contribuem para o normal funcionamento do coração</t>
  </si>
  <si>
    <t>FREE_FROM_LACTOSE</t>
  </si>
  <si>
    <t>Isento de lactose</t>
  </si>
  <si>
    <t>ATO</t>
  </si>
  <si>
    <t>Catostomus commersoni</t>
  </si>
  <si>
    <t>02.2.2</t>
  </si>
  <si>
    <t>Redes envolventes-arrastantes | Redes envolventes-arrastantes escocesas</t>
  </si>
  <si>
    <t>Champô</t>
  </si>
  <si>
    <t>UNSPECIFIED</t>
  </si>
  <si>
    <t>Não Especificado</t>
  </si>
  <si>
    <t>Caixa intermédia</t>
  </si>
  <si>
    <t>Guam</t>
  </si>
  <si>
    <t>FOR_INTERNAL_USE_3</t>
  </si>
  <si>
    <t>CÓDIGO DE UTILIZAÇÃO INTERNA 3</t>
  </si>
  <si>
    <t>Não reutilizável</t>
  </si>
  <si>
    <t>GIFT_WRAPPED</t>
  </si>
  <si>
    <t>Papel de Embrulho</t>
  </si>
  <si>
    <t>CORRUGATED_BOARD_OTHER</t>
  </si>
  <si>
    <t>Papel  Ondulado Outros</t>
  </si>
  <si>
    <t>CONTAINS_LATEX</t>
  </si>
  <si>
    <t>Contém Latex</t>
  </si>
  <si>
    <t>EU_ECO_LABEL</t>
  </si>
  <si>
    <t>Ecolabel (EU)</t>
  </si>
  <si>
    <t>CE</t>
  </si>
  <si>
    <t>Conformidade Europeia (CE)</t>
  </si>
  <si>
    <t>AP</t>
  </si>
  <si>
    <t>Contacto Contas a Pagar</t>
  </si>
  <si>
    <t>AN</t>
  </si>
  <si>
    <t>Frutos de casca rija</t>
  </si>
  <si>
    <t>O ácido linoleico contribui para a manutenção de níveis normais de colesterol no sangue</t>
  </si>
  <si>
    <t>FREE_FROM_LATEX</t>
  </si>
  <si>
    <t>Isento de latex</t>
  </si>
  <si>
    <t>ATS</t>
  </si>
  <si>
    <t>Catostomus latipinnis</t>
  </si>
  <si>
    <t>02.2.3</t>
  </si>
  <si>
    <t>Redes envolventes-arrastantes | Redes envolventes-arrastantes de parelha</t>
  </si>
  <si>
    <t>Pomada</t>
  </si>
  <si>
    <t>lípidos &gt; ácidos gordos monoinsaturados</t>
  </si>
  <si>
    <t>Palete</t>
  </si>
  <si>
    <t>Australia</t>
  </si>
  <si>
    <t>FOR_INTERNAL_USE_4</t>
  </si>
  <si>
    <t>CÓDIGO DE UTILIZAÇÃO INTERNA 4</t>
  </si>
  <si>
    <t>Reembalada</t>
  </si>
  <si>
    <t>ISOTHERMIC</t>
  </si>
  <si>
    <t>Isotérmica</t>
  </si>
  <si>
    <t>CORRUGATED_BOARD_SINGLE_WALL</t>
  </si>
  <si>
    <t>Papel de Parede Ondulado Simples</t>
  </si>
  <si>
    <t>CONTAINS_PVC</t>
  </si>
  <si>
    <t>Contém PVC</t>
  </si>
  <si>
    <t>EU_ORGANIC_FARMING</t>
  </si>
  <si>
    <t>Agricultura Biológica (EU)</t>
  </si>
  <si>
    <t>COSMETIC_INFORMATION_REGULATION</t>
  </si>
  <si>
    <t>Produtos Cosméticos</t>
  </si>
  <si>
    <t>AR</t>
  </si>
  <si>
    <t>Contacto Contas a Receber</t>
  </si>
  <si>
    <t>Amendoins</t>
  </si>
  <si>
    <t>Substituir as gorduras saturadas por gorduras insaturadas na alimentação contribui para a manutenção de níveis normais de colesterol no sangue. O ácido oleico é uma gordura insaturada.</t>
  </si>
  <si>
    <t>FREE_FROM_LEGUME_PROTEIN</t>
  </si>
  <si>
    <t>Isento de proteína vegetal</t>
  </si>
  <si>
    <t>ATU</t>
  </si>
  <si>
    <t>Catostomus macrocheilus</t>
  </si>
  <si>
    <t>Redes de arrastar</t>
  </si>
  <si>
    <t>Xarope</t>
  </si>
  <si>
    <t>lípidos &gt; ácidos gordos polinsaturados</t>
  </si>
  <si>
    <t>Carga de transporte</t>
  </si>
  <si>
    <t>Guinea-Bissau</t>
  </si>
  <si>
    <t>FOR_INTERNAL_USE_5</t>
  </si>
  <si>
    <t>CÓDIGO DE UTILIZAÇÃO INTERNA 5</t>
  </si>
  <si>
    <t>Código</t>
  </si>
  <si>
    <t>MODIFIED_ATMOSPHERE</t>
  </si>
  <si>
    <t>Atmosfera Modificada</t>
  </si>
  <si>
    <t>CORRUGATED_BOARD_TRIPLE_WALL</t>
  </si>
  <si>
    <t>Papel de Parede Ondulado Triplo</t>
  </si>
  <si>
    <t>CONTAINS_PVC_WITH_PHTHALATES</t>
  </si>
  <si>
    <t>Contém PVC com ftalatos</t>
  </si>
  <si>
    <t>FALKEN</t>
  </si>
  <si>
    <t>Falken</t>
  </si>
  <si>
    <t>DETERGENTS_SAFETY_REGULATION</t>
  </si>
  <si>
    <t>Legislação relativa a Detergentes e Produtos de Limpeza</t>
  </si>
  <si>
    <t>BC</t>
  </si>
  <si>
    <t>Contacto Bancario</t>
  </si>
  <si>
    <t>AS</t>
  </si>
  <si>
    <t>Sementes de sésamo</t>
  </si>
  <si>
    <t>O ácido pantoténico contribui para o normal metabolismo produtor de energia</t>
  </si>
  <si>
    <t>FREE_FROM_MILK</t>
  </si>
  <si>
    <t>Isento de leite</t>
  </si>
  <si>
    <t>ATE</t>
  </si>
  <si>
    <t>Catostomus tahoensis</t>
  </si>
  <si>
    <t>03.1.1</t>
  </si>
  <si>
    <t>Redes de arrastar  | Rede de arrasto de vara</t>
  </si>
  <si>
    <t>Cápsula</t>
  </si>
  <si>
    <t>Belize</t>
  </si>
  <si>
    <t>FOR_INTERNAL_USE_6</t>
  </si>
  <si>
    <t>CÓDIGO DE UTILIZAÇÃO INTERNA 6</t>
  </si>
  <si>
    <t>Retirar do Código</t>
  </si>
  <si>
    <t>OXYGEN_INFUSED</t>
  </si>
  <si>
    <t>Oxigénio Infundido</t>
  </si>
  <si>
    <t>FIBRE_BURLAP</t>
  </si>
  <si>
    <t>Pano de saco</t>
  </si>
  <si>
    <t>CONTAINS_PVC_WITHOUT_PHTHALATES</t>
  </si>
  <si>
    <t>Contém PVC sem ftalatos</t>
  </si>
  <si>
    <t>FOREST_STEWARDSHIP_COUNCIL_LABEL</t>
  </si>
  <si>
    <t>Forest Stewardship Council</t>
  </si>
  <si>
    <t>E_MARK</t>
  </si>
  <si>
    <t>Símbolo «e»</t>
  </si>
  <si>
    <t>BJ</t>
  </si>
  <si>
    <t>Departamento ou pessoa responsável pela ordem de compra de processamento</t>
  </si>
  <si>
    <t>AU</t>
  </si>
  <si>
    <t>Dióxido de enxofre e sulfitos</t>
  </si>
  <si>
    <t>O ácido pantoténico contribui para uma síntese e um metabolismo normais das hormonas esteróides, da vitamina D e de alguns neurotransmissores</t>
  </si>
  <si>
    <t>FREE_FROM_MILK_PROTEIN</t>
  </si>
  <si>
    <t>Isento de proteína láctea</t>
  </si>
  <si>
    <t>MOG</t>
  </si>
  <si>
    <t>Moxostoma congestum</t>
  </si>
  <si>
    <t>03.1.2</t>
  </si>
  <si>
    <t>Redes de arrastar  | Rede de arrasto pelo fundo</t>
  </si>
  <si>
    <t>Gel oral</t>
  </si>
  <si>
    <t>hidratos de carbono &gt; açúcares</t>
  </si>
  <si>
    <t>Greenland</t>
  </si>
  <si>
    <t>FOR_INTERNAL_USE_7</t>
  </si>
  <si>
    <t>CÓDIGO DE UTILIZAÇÃO INTERNA 7</t>
  </si>
  <si>
    <t>Embalar no Código</t>
  </si>
  <si>
    <t>PEEL_OFF</t>
  </si>
  <si>
    <t>Peel-off</t>
  </si>
  <si>
    <t>FIBRE_COTTON</t>
  </si>
  <si>
    <t>Fibra de algodão</t>
  </si>
  <si>
    <t>HALAL</t>
  </si>
  <si>
    <t xml:space="preserve">Halal </t>
  </si>
  <si>
    <t>GMO_MARKED</t>
  </si>
  <si>
    <t>Organismos Geneticamente Modificados</t>
  </si>
  <si>
    <t>ENCLOSED_ATTACHED_INFORMATION</t>
  </si>
  <si>
    <t>Referência a informação junta ou anexa</t>
  </si>
  <si>
    <t>BO</t>
  </si>
  <si>
    <t>Contacto depois de Horario de Trabalho</t>
  </si>
  <si>
    <t>AW</t>
  </si>
  <si>
    <t>Cereais que contêm glúten</t>
  </si>
  <si>
    <t>O ácido pantoténico contribui para a redução do cansaço e da fadiga</t>
  </si>
  <si>
    <t>FREE_FROM_NATURAL_GLUTEN</t>
  </si>
  <si>
    <t>Isento de glúten natural</t>
  </si>
  <si>
    <t>MOE</t>
  </si>
  <si>
    <t>Moxostoma erythrurum</t>
  </si>
  <si>
    <t>03.1.3</t>
  </si>
  <si>
    <t>Redes de arrastar  | Redes de arrasto pelo fundo de parelha</t>
  </si>
  <si>
    <t>Glóbulos</t>
  </si>
  <si>
    <t>hidratos de carbono &gt; polióis</t>
  </si>
  <si>
    <t>Poland</t>
  </si>
  <si>
    <t>FOR_INTERNAL_USE_8</t>
  </si>
  <si>
    <t>CÓDIGO DE UTILIZAÇÃO INTERNA 8</t>
  </si>
  <si>
    <t>Alugada</t>
  </si>
  <si>
    <t>PINPACK</t>
  </si>
  <si>
    <t>Pin-pack</t>
  </si>
  <si>
    <t>FIBRE_FLAX</t>
  </si>
  <si>
    <t>Fibra de linho</t>
  </si>
  <si>
    <t>KOSHER</t>
  </si>
  <si>
    <t>Kosher</t>
  </si>
  <si>
    <t>GREEN_DOT</t>
  </si>
  <si>
    <t>Ponto Verde</t>
  </si>
  <si>
    <t>FEED_SAFETY_REGULATION</t>
  </si>
  <si>
    <t>Legsilação relativa a Alimentação Animal</t>
  </si>
  <si>
    <t>BVP</t>
  </si>
  <si>
    <t>Instalação de Produção</t>
  </si>
  <si>
    <t>AY</t>
  </si>
  <si>
    <t>Soja</t>
  </si>
  <si>
    <t>O ácido pantoténico contribui para um desempenho mental normal</t>
  </si>
  <si>
    <t>FREE_FROM_PEANUTS</t>
  </si>
  <si>
    <t>Isento de amendoins</t>
  </si>
  <si>
    <t>MOM</t>
  </si>
  <si>
    <t>Moxostoma macrolepidotum</t>
  </si>
  <si>
    <t>03.2.1</t>
  </si>
  <si>
    <t>Redes de arrastar  | Redes de arrasto pelágico com portas</t>
  </si>
  <si>
    <t>Grânulos</t>
  </si>
  <si>
    <t>hidratos de carbono &gt; amido</t>
  </si>
  <si>
    <t>Saint Helena</t>
  </si>
  <si>
    <t>FOR_INTERNAL_USE_9</t>
  </si>
  <si>
    <t>CÓDIGO DE UTILIZAÇÃO INTERNA 9</t>
  </si>
  <si>
    <t>Rotulada</t>
  </si>
  <si>
    <t>PROTECTED</t>
  </si>
  <si>
    <t>Protegida</t>
  </si>
  <si>
    <t>FIBRE_HEMP</t>
  </si>
  <si>
    <t>Fibra de Cânhamo</t>
  </si>
  <si>
    <t>LACTASE_ENZYME</t>
  </si>
  <si>
    <t>Enzima lactase</t>
  </si>
  <si>
    <t>KRAV_MARK</t>
  </si>
  <si>
    <t>KRAV</t>
  </si>
  <si>
    <t>FOOD_FOR_SPECIAL_PURPOSES</t>
  </si>
  <si>
    <t>Alimentação Especial</t>
  </si>
  <si>
    <t>BXA</t>
  </si>
  <si>
    <t>Administrativo</t>
  </si>
  <si>
    <t>Aipo</t>
  </si>
  <si>
    <t>Substituir as gorduras saturadas por gorduras insaturadas na alimentação contribui para a manutenção de níveis normais de colesterol no sangue (MUFA e PUFA são gorduras insaturadas)</t>
  </si>
  <si>
    <t>FREE_FROM_PROTEIN</t>
  </si>
  <si>
    <t>Isento de proteínas</t>
  </si>
  <si>
    <t>LAL</t>
  </si>
  <si>
    <t>Lagochila lacera</t>
  </si>
  <si>
    <t>03.2.2</t>
  </si>
  <si>
    <t>Pastilha</t>
  </si>
  <si>
    <t>Liberia</t>
  </si>
  <si>
    <t>FOR_INTERNAL_USE_10</t>
  </si>
  <si>
    <t>CÓDIGO DE UTILIZAÇÃO INTERNA 10</t>
  </si>
  <si>
    <t>Taxa de reciclagem paga</t>
  </si>
  <si>
    <t>REINFORCED</t>
  </si>
  <si>
    <t>Reforçada</t>
  </si>
  <si>
    <t>FIBRE_JUTE</t>
  </si>
  <si>
    <t>Fibra de Juta</t>
  </si>
  <si>
    <t>LOW_ON_PHENYLALANINE</t>
  </si>
  <si>
    <t>Baixo em fenilalanina</t>
  </si>
  <si>
    <t>MARINE_STEWARDSHIP_COUNCIL_LABEL</t>
  </si>
  <si>
    <t>Marine Stewardship Council</t>
  </si>
  <si>
    <t>FREE_PHARMACEUTICAL_PRODUCTS_DIRECTIVE</t>
  </si>
  <si>
    <t xml:space="preserve">Produtos Farmacêuticos – Sem Receita Médica  </t>
  </si>
  <si>
    <t>BYF</t>
  </si>
  <si>
    <t>Finanças</t>
  </si>
  <si>
    <t>BM</t>
  </si>
  <si>
    <t>Mostarda</t>
  </si>
  <si>
    <t>A água contribui para a manutenção de funções físicas e cognitivas normais</t>
  </si>
  <si>
    <t>FREE_FROM_PVC</t>
  </si>
  <si>
    <t>Isento de PVC</t>
  </si>
  <si>
    <t>BUB</t>
  </si>
  <si>
    <t>Ictiobus cyprinellus</t>
  </si>
  <si>
    <t>03.3.0</t>
  </si>
  <si>
    <t>Redes de arrastar  | Redes de arrasto geminadas com portas</t>
  </si>
  <si>
    <t>Gel bucal</t>
  </si>
  <si>
    <t>Solomon Islands</t>
  </si>
  <si>
    <t>FOR_INTERNAL_USE_11</t>
  </si>
  <si>
    <t>CÓDIGO DE UTILIZAÇÃO INTERNA 11</t>
  </si>
  <si>
    <t>SIFT_PROOF</t>
  </si>
  <si>
    <t>Estanque</t>
  </si>
  <si>
    <t>FIBRE_OTHER</t>
  </si>
  <si>
    <t xml:space="preserve">Fibra Outras </t>
  </si>
  <si>
    <t>LOW_ON_SUGAR</t>
  </si>
  <si>
    <t>Baixo em acúcar</t>
  </si>
  <si>
    <t>PEFC</t>
  </si>
  <si>
    <t>INTENDED_TO_COME_INTO_CONTACT_WITH_FOOD</t>
  </si>
  <si>
    <t>Legislação para material utilizado em contacto com alimentos</t>
  </si>
  <si>
    <t>BZL</t>
  </si>
  <si>
    <t>Registo com licença</t>
  </si>
  <si>
    <t>GB</t>
  </si>
  <si>
    <t>Cevada</t>
  </si>
  <si>
    <t>A água contribui para a manutenção da regulação normal da temperatura corporal</t>
  </si>
  <si>
    <t>FREE_FROM_SOYA</t>
  </si>
  <si>
    <t>Isento de Soja</t>
  </si>
  <si>
    <t>BUF</t>
  </si>
  <si>
    <t>Ictiobus spp</t>
  </si>
  <si>
    <t>Redes de emalhar e redes semelhantes</t>
  </si>
  <si>
    <t>Gel nasal</t>
  </si>
  <si>
    <t xml:space="preserve">sal </t>
  </si>
  <si>
    <t>Western Sahara</t>
  </si>
  <si>
    <t>FOR_INTERNAL_USE_12</t>
  </si>
  <si>
    <t>CÓDIGO DE UTILIZAÇÃO INTERNA 12</t>
  </si>
  <si>
    <t>TAMPER_EVIDENT</t>
  </si>
  <si>
    <t>Inviolável</t>
  </si>
  <si>
    <t>FOAM</t>
  </si>
  <si>
    <t>Espuma</t>
  </si>
  <si>
    <t>MOTHERS_MILK_SUBSTITUTE</t>
  </si>
  <si>
    <t>Substituto do leite materno</t>
  </si>
  <si>
    <t>RAINFOREST_ALLIANCE</t>
  </si>
  <si>
    <t>Rainforest Alliance Certified</t>
  </si>
  <si>
    <t>MEDICAL_DEVICE_SAFETY</t>
  </si>
  <si>
    <t>Legislação relativa aos  Dispositivos Médicos</t>
  </si>
  <si>
    <t>CB</t>
  </si>
  <si>
    <t>Alterado Por</t>
  </si>
  <si>
    <t>GK</t>
  </si>
  <si>
    <t>Kamut</t>
  </si>
  <si>
    <t>Reduzir o consumo de gorduras saturadas contribui para a manutenção de níveis normais de colesterol no sangue</t>
  </si>
  <si>
    <t>FREE_FROM_SUGAR</t>
  </si>
  <si>
    <t>Isento de açúcar</t>
  </si>
  <si>
    <t>MXS</t>
  </si>
  <si>
    <t>Myxocyprinus asiaticus</t>
  </si>
  <si>
    <t>07.1.0</t>
  </si>
  <si>
    <t>Redes de emalhar e redes semelhantes | Redes de emalhar de fundo (fundeadas)</t>
  </si>
  <si>
    <t>Gel retal</t>
  </si>
  <si>
    <t>VITA-</t>
  </si>
  <si>
    <t>vitamina A</t>
  </si>
  <si>
    <t>French Guiana</t>
  </si>
  <si>
    <t>FOR_INTERNAL_USE_13</t>
  </si>
  <si>
    <t>CÓDIGO DE UTILIZAÇÃO INTERNA 13</t>
  </si>
  <si>
    <t>WATER_RESISTANT</t>
  </si>
  <si>
    <t>Resistente à água</t>
  </si>
  <si>
    <t>GLASS</t>
  </si>
  <si>
    <t>Vidro</t>
  </si>
  <si>
    <t>NUTRITION_SUPPLEMENT</t>
  </si>
  <si>
    <t>Suplemento nutricional</t>
  </si>
  <si>
    <t>SCHARRELVLEES</t>
  </si>
  <si>
    <t>Scharrelvlees</t>
  </si>
  <si>
    <t>MINIMUM_DURABILITY</t>
  </si>
  <si>
    <t>Data de durabilidade mínima</t>
  </si>
  <si>
    <t>CKE</t>
  </si>
  <si>
    <t>Cozinheiro</t>
  </si>
  <si>
    <t>GO</t>
  </si>
  <si>
    <t>Aveia</t>
  </si>
  <si>
    <t>Reduzir o consumo de sódio contribui para a manutenção de uma pressão arterial normal</t>
  </si>
  <si>
    <t>REDUCED_LACTOSE</t>
  </si>
  <si>
    <t>Lactose reduzida</t>
  </si>
  <si>
    <t>CDO</t>
  </si>
  <si>
    <t>Carpiodes carpio</t>
  </si>
  <si>
    <t>07.2.0</t>
  </si>
  <si>
    <t>Redes de emalhar e redes semelhantes | Rede de emalhar derivante</t>
  </si>
  <si>
    <t>Granulado</t>
  </si>
  <si>
    <t>VITD-</t>
  </si>
  <si>
    <t>vitamina D</t>
  </si>
  <si>
    <t>Virgin Islands, US</t>
  </si>
  <si>
    <t>FOR_INTERNAL_USE_14</t>
  </si>
  <si>
    <t>CÓDIGO DE UTILIZAÇÃO INTERNA 14</t>
  </si>
  <si>
    <t>ATOMIZER</t>
  </si>
  <si>
    <t>Atomizador</t>
  </si>
  <si>
    <t>GLASS_COLOURED</t>
  </si>
  <si>
    <t>Vidro Colorido</t>
  </si>
  <si>
    <t>VEGETARIAN</t>
  </si>
  <si>
    <t>Vegetariano</t>
  </si>
  <si>
    <t>SOIL_ASSOCIATION_ORGANIC_SYMBOL</t>
  </si>
  <si>
    <t>Soil Association</t>
  </si>
  <si>
    <t>PERIOD_SAFE_TO_USE_AFTER_OPENING</t>
  </si>
  <si>
    <t>Período após abertura</t>
  </si>
  <si>
    <t>CP</t>
  </si>
  <si>
    <t>Pessoa responsável pelo processamento de dados do computador</t>
  </si>
  <si>
    <t>GS</t>
  </si>
  <si>
    <t>Espelta</t>
  </si>
  <si>
    <t>Substituir os amidos digestíveis por «amido resistente» numa refeição contribui para um menor aumento da glicose no sangue após essa mesma refeição</t>
  </si>
  <si>
    <t>XYT</t>
  </si>
  <si>
    <t>Xyrauchen texanus</t>
  </si>
  <si>
    <t>07.3.0</t>
  </si>
  <si>
    <t>Redes de emalhar e redes semelhantes | Rede de emalhar envolvente</t>
  </si>
  <si>
    <t>Comprimido</t>
  </si>
  <si>
    <t>VITE-</t>
  </si>
  <si>
    <t>vitamina E</t>
  </si>
  <si>
    <t>British Indian Ocean Territory</t>
  </si>
  <si>
    <t>FOR_INTERNAL_USE_15</t>
  </si>
  <si>
    <t>CÓDIGO DE UTILIZAÇÃO INTERNA 15</t>
  </si>
  <si>
    <t>VACUUM_PACKED</t>
  </si>
  <si>
    <t>Vácuo</t>
  </si>
  <si>
    <t>LAMINATED_CARTON</t>
  </si>
  <si>
    <t>Cartão Laminado</t>
  </si>
  <si>
    <t>FOOD_WITH_VERY_LOW_ENERGY_CONTENT</t>
  </si>
  <si>
    <t>Food with very low energy content</t>
  </si>
  <si>
    <t>SVANEN</t>
  </si>
  <si>
    <t xml:space="preserve">Svanen </t>
  </si>
  <si>
    <t>TOY_SAFETY_DIRECTIVE</t>
  </si>
  <si>
    <t>Legislação Relativa à Segurança Dos Brinquedos</t>
  </si>
  <si>
    <t>CR</t>
  </si>
  <si>
    <t>Relações Publicas</t>
  </si>
  <si>
    <t>ML</t>
  </si>
  <si>
    <t>Lactose</t>
  </si>
  <si>
    <t>O consumo de arabinoxilano durante uma refeição contribui para um menor aumento da glicose no sangue após essa mesma refeição</t>
  </si>
  <si>
    <t>ATJ</t>
  </si>
  <si>
    <t>Chasmistes cujus</t>
  </si>
  <si>
    <t>07.5.0</t>
  </si>
  <si>
    <t>Redes de emalhar e redes semelhantes | Tresmalhos</t>
  </si>
  <si>
    <t>Pasta oral</t>
  </si>
  <si>
    <t>VITK-</t>
  </si>
  <si>
    <t>vitamina K</t>
  </si>
  <si>
    <t>Swaziland</t>
  </si>
  <si>
    <t>FOR_INTERNAL_USE_16</t>
  </si>
  <si>
    <t>CÓDIGO DE UTILIZAÇÃO INTERNA 16</t>
  </si>
  <si>
    <t>METAL_ALUMINUM</t>
  </si>
  <si>
    <t>Aluminio</t>
  </si>
  <si>
    <t>COELIAC</t>
  </si>
  <si>
    <t>Coeliac</t>
  </si>
  <si>
    <t>SWEDISH_SEAL_OF_QUALITY</t>
  </si>
  <si>
    <t>Selo de Qualidade Sueca</t>
  </si>
  <si>
    <t>TRACEABILITY_REGULATION</t>
  </si>
  <si>
    <t>Regulamentação sobre Rastreabilidade</t>
  </si>
  <si>
    <t>CXC</t>
  </si>
  <si>
    <t>Suporte ao Consumidor</t>
  </si>
  <si>
    <t>NL</t>
  </si>
  <si>
    <t>Tremoço</t>
  </si>
  <si>
    <t>Os beta-glucanos contribuem para a manutenção de níveis normais de colesterol no sangue</t>
  </si>
  <si>
    <t>MIM</t>
  </si>
  <si>
    <t>Minytrema melanops</t>
  </si>
  <si>
    <t>07.6.0</t>
  </si>
  <si>
    <t>Redes de emalhar e redes semelhantes | Redes mistas de emalhar-tresmalho</t>
  </si>
  <si>
    <t>Pó cutâneo</t>
  </si>
  <si>
    <t>VITC-</t>
  </si>
  <si>
    <t>vitamina C</t>
  </si>
  <si>
    <t>Cook Islands</t>
  </si>
  <si>
    <t>FOR_INTERNAL_USE_17</t>
  </si>
  <si>
    <t>CÓDIGO DE UTILIZAÇÃO INTERNA 17</t>
  </si>
  <si>
    <t>METAL_BRASS</t>
  </si>
  <si>
    <t>Bronze</t>
  </si>
  <si>
    <t>INFANT_FORMULA</t>
  </si>
  <si>
    <t>Infant Formula</t>
  </si>
  <si>
    <t>USDA</t>
  </si>
  <si>
    <t>USDA Organic</t>
  </si>
  <si>
    <t>UVA</t>
  </si>
  <si>
    <t>Proteção UVA</t>
  </si>
  <si>
    <t>CYC</t>
  </si>
  <si>
    <t>Suporte ao Cliente</t>
  </si>
  <si>
    <t>NR</t>
  </si>
  <si>
    <t>Centeio</t>
  </si>
  <si>
    <t>O consumo de beta-glucanos provenientes de aveia e cevada durante uma refeição contribui para um menor aumento da glicose no sangue após essa mesma refeição</t>
  </si>
  <si>
    <t>ERU</t>
  </si>
  <si>
    <t>Erimyzon sucetta</t>
  </si>
  <si>
    <t>01_05</t>
  </si>
  <si>
    <t>Redes de cercar e redes de sacada</t>
  </si>
  <si>
    <t>Creme retal</t>
  </si>
  <si>
    <t>THIA</t>
  </si>
  <si>
    <t>tiamina</t>
  </si>
  <si>
    <t>Turkey</t>
  </si>
  <si>
    <t>FOR_INTERNAL_USE_18</t>
  </si>
  <si>
    <t>CÓDIGO DE UTILIZAÇÃO INTERNA 18</t>
  </si>
  <si>
    <t>METAL_IRON</t>
  </si>
  <si>
    <t>Ferro</t>
  </si>
  <si>
    <t>MEAL_REPLACEMENT_FOR_WEIGHT_CONTROL</t>
  </si>
  <si>
    <t>Meal replacement for weight control</t>
  </si>
  <si>
    <t>CZL</t>
  </si>
  <si>
    <t>Logistica</t>
  </si>
  <si>
    <t>SA</t>
  </si>
  <si>
    <t>Amêndoa</t>
  </si>
  <si>
    <t>A betaína contribui para o normal metabolismo da homocisteína</t>
  </si>
  <si>
    <t>REDUCED_PROTEIN</t>
  </si>
  <si>
    <t>Proteína reduzida</t>
  </si>
  <si>
    <t>HYN</t>
  </si>
  <si>
    <t>Hypentelium nigricans</t>
  </si>
  <si>
    <t>01.1.0</t>
  </si>
  <si>
    <t>Redes de cercar e redes de sacada | Rede de cerco com retenida</t>
  </si>
  <si>
    <t>Supositório</t>
  </si>
  <si>
    <t>RIBF</t>
  </si>
  <si>
    <t>riboflavina</t>
  </si>
  <si>
    <t>Honduras</t>
  </si>
  <si>
    <t>FOR_INTERNAL_USE_19</t>
  </si>
  <si>
    <t>CÓDIGO DE UTILIZAÇÃO INTERNA 19</t>
  </si>
  <si>
    <t>METAL_LEAD</t>
  </si>
  <si>
    <t>Chumbo</t>
  </si>
  <si>
    <t>TOTAL_DIET_REPLACEMENT_FOR_WEIGHT_CONTROL</t>
  </si>
  <si>
    <t>Total diet replacement for weight control</t>
  </si>
  <si>
    <t>DE</t>
  </si>
  <si>
    <t>Departamento / funcionário para executar procedimentos de exportação</t>
  </si>
  <si>
    <t>SC</t>
  </si>
  <si>
    <t>Caju</t>
  </si>
  <si>
    <t>A biotina contribui para o normal metabolismo produtor de energia</t>
  </si>
  <si>
    <t>VERY_LOW_GLUTEN</t>
  </si>
  <si>
    <t>Muito baixo teor de glúten</t>
  </si>
  <si>
    <t>CTM</t>
  </si>
  <si>
    <t>Catostomidae</t>
  </si>
  <si>
    <t>01.2.0</t>
  </si>
  <si>
    <t>Redes de cercar e redes de sacada | Lâmparas</t>
  </si>
  <si>
    <t>Cápsula mole</t>
  </si>
  <si>
    <t>NIA</t>
  </si>
  <si>
    <t>niacina</t>
  </si>
  <si>
    <t>Slovakia</t>
  </si>
  <si>
    <t>FOR_INTERNAL_USE_20</t>
  </si>
  <si>
    <t>CÓDIGO DE UTILIZAÇÃO INTERNA 20</t>
  </si>
  <si>
    <t>METAL_OTHER</t>
  </si>
  <si>
    <t>Metal</t>
  </si>
  <si>
    <t>DI</t>
  </si>
  <si>
    <t>Departamento / funcionário para executar procedimentos de importação</t>
  </si>
  <si>
    <t>SH</t>
  </si>
  <si>
    <t>Avelã</t>
  </si>
  <si>
    <t>A biotina contribui para o normal funcionamento do sistema nervoso</t>
  </si>
  <si>
    <t>WITHOUT_ADDED_SUGAR</t>
  </si>
  <si>
    <t>Sem adição de açúcares</t>
  </si>
  <si>
    <t>FBM</t>
  </si>
  <si>
    <t>Abramis brama</t>
  </si>
  <si>
    <t>05.2.0</t>
  </si>
  <si>
    <t>Redes de cercar e redes de sacada | Redes de sacada manobradas de embarcações</t>
  </si>
  <si>
    <t>Emulsão oral</t>
  </si>
  <si>
    <t>VITB6-</t>
  </si>
  <si>
    <t>vitamina B-6</t>
  </si>
  <si>
    <t>Antarctica</t>
  </si>
  <si>
    <t>INDUSTRY_ASSIGNED</t>
  </si>
  <si>
    <t>ATRIBUÍDO PELO FABRICANTE</t>
  </si>
  <si>
    <t>METAL_STAINLESS_STEEL</t>
  </si>
  <si>
    <t>Aço inoxidável</t>
  </si>
  <si>
    <t>DIS</t>
  </si>
  <si>
    <t>Distributor</t>
  </si>
  <si>
    <t>SM</t>
  </si>
  <si>
    <t>Macadamia</t>
  </si>
  <si>
    <t>A biotina contribui para o normal metabolismo dos macronutrientes</t>
  </si>
  <si>
    <t>WITHOUT_ADDED_SWEETENER</t>
  </si>
  <si>
    <t>Sem adição de adoçantes</t>
  </si>
  <si>
    <t>FBR</t>
  </si>
  <si>
    <t>Abramis spp</t>
  </si>
  <si>
    <t>05.3.0</t>
  </si>
  <si>
    <t>Redes de cercar e redes de sacada | Redes de sacada manobradas de terra</t>
  </si>
  <si>
    <t>Pomada retal</t>
  </si>
  <si>
    <t>FOLDFE</t>
  </si>
  <si>
    <t>ácido fólico</t>
  </si>
  <si>
    <t>Guernsey</t>
  </si>
  <si>
    <t>ISBN_NUMBER</t>
  </si>
  <si>
    <t>NÚMERO ISBN</t>
  </si>
  <si>
    <t>METAL_STEEL</t>
  </si>
  <si>
    <t>Aço</t>
  </si>
  <si>
    <t>DL</t>
  </si>
  <si>
    <t>Contato de Entrega</t>
  </si>
  <si>
    <t>SP</t>
  </si>
  <si>
    <t>Noz-pecã</t>
  </si>
  <si>
    <t>A biotina contribui para uma normal função psicológica</t>
  </si>
  <si>
    <t>FREE_FROM_WHEAT</t>
  </si>
  <si>
    <t>Free from wheat</t>
  </si>
  <si>
    <t>FCP</t>
  </si>
  <si>
    <t>Cyprinus carpio</t>
  </si>
  <si>
    <t>Anzóis e aparelhos de anzol</t>
  </si>
  <si>
    <t>Solução oral</t>
  </si>
  <si>
    <t>VITB12</t>
  </si>
  <si>
    <t>vitamina B-12</t>
  </si>
  <si>
    <t>Azerbaijan</t>
  </si>
  <si>
    <t>ISSN_NUMBER</t>
  </si>
  <si>
    <t>NÚMERO ISSN</t>
  </si>
  <si>
    <t>METAL_TIN</t>
  </si>
  <si>
    <t>Estanho</t>
  </si>
  <si>
    <t>DMO</t>
  </si>
  <si>
    <t>Operaçoes</t>
  </si>
  <si>
    <t>SQ</t>
  </si>
  <si>
    <t>Macadamia integrifolia</t>
  </si>
  <si>
    <t>A biotina contribui para a manutenção de um cabelo normal</t>
  </si>
  <si>
    <t>FREE_FROM_ADDED_SULPHITES</t>
  </si>
  <si>
    <t>Free from added</t>
  </si>
  <si>
    <t>FPR</t>
  </si>
  <si>
    <t>Cyprinus pellegrini</t>
  </si>
  <si>
    <t>09.1.0</t>
  </si>
  <si>
    <t>Anzóis e aparelhos de anzol | Linhas de mão e linhas de vara (operadas manualmente)</t>
  </si>
  <si>
    <t>Chá medicinal</t>
  </si>
  <si>
    <t>BIOT</t>
  </si>
  <si>
    <t>biotina</t>
  </si>
  <si>
    <t>Cayman Islands</t>
  </si>
  <si>
    <t>MODEL_NUMBER</t>
  </si>
  <si>
    <t>NÚMERO DO MODELO</t>
  </si>
  <si>
    <t>MINERAL_CALCIUM_CARBONATE</t>
  </si>
  <si>
    <t>Cabornato de Calcio</t>
  </si>
  <si>
    <t>DNR</t>
  </si>
  <si>
    <t>Rechamar Suporte</t>
  </si>
  <si>
    <t>SR</t>
  </si>
  <si>
    <t>Castanha do Brasil</t>
  </si>
  <si>
    <t>A biotina contribui para a manutenção de mucosas normais</t>
  </si>
  <si>
    <t>FREE_FROM_ALMONDS</t>
  </si>
  <si>
    <t>Free from almonds</t>
  </si>
  <si>
    <t>AAX</t>
  </si>
  <si>
    <t>Aaptosyax grypus</t>
  </si>
  <si>
    <t>09.2.0</t>
  </si>
  <si>
    <t>Anzóis e aparelhos de anzol | Linhas de mão e linhas de vara (mecanizadas)</t>
  </si>
  <si>
    <t>Creme vaginal</t>
  </si>
  <si>
    <t>PANTAC</t>
  </si>
  <si>
    <t>ácido pantoténico</t>
  </si>
  <si>
    <t>Saudi Arabia</t>
  </si>
  <si>
    <t>SAN_4</t>
  </si>
  <si>
    <t>CÓDIGO MEDIDAS VARIÁVEIS</t>
  </si>
  <si>
    <t>MINERAL_OTHER</t>
  </si>
  <si>
    <t>Outros Minerais</t>
  </si>
  <si>
    <t>DOG</t>
  </si>
  <si>
    <t xml:space="preserve">Contacto de GDS </t>
  </si>
  <si>
    <t>ST</t>
  </si>
  <si>
    <t>Pistacho</t>
  </si>
  <si>
    <t>A biotina contribui para a manutenção de uma pele normal</t>
  </si>
  <si>
    <t>FREE_FROM_BARLEY</t>
  </si>
  <si>
    <t>Free from barley</t>
  </si>
  <si>
    <t>ABB</t>
  </si>
  <si>
    <t>Abbottina rivularis</t>
  </si>
  <si>
    <t>09.3.0</t>
  </si>
  <si>
    <t>Anzóis e aparelhos de anzol | Palangre de fundo</t>
  </si>
  <si>
    <t>Gel oftálmico</t>
  </si>
  <si>
    <t>K</t>
  </si>
  <si>
    <t>potássio</t>
  </si>
  <si>
    <t>Brazil</t>
  </si>
  <si>
    <t>MINERAL_TALC</t>
  </si>
  <si>
    <t>Talco</t>
  </si>
  <si>
    <t>DPP</t>
  </si>
  <si>
    <t>Engenheiro de Empacotamento</t>
  </si>
  <si>
    <t>SW</t>
  </si>
  <si>
    <t>Noz</t>
  </si>
  <si>
    <t>O cálcio contribui para a normal coagulação do sangue</t>
  </si>
  <si>
    <t>FREE_FROM_BPA</t>
  </si>
  <si>
    <t>Free from bpa</t>
  </si>
  <si>
    <t>AHL</t>
  </si>
  <si>
    <t>Acanthalburnus microlepis</t>
  </si>
  <si>
    <t>09.4.0</t>
  </si>
  <si>
    <t>Anzóis e aparelhos de anzol | Palangre (derivante)</t>
  </si>
  <si>
    <t>Lápis cutâneo</t>
  </si>
  <si>
    <t>CLD</t>
  </si>
  <si>
    <t>cloreto</t>
  </si>
  <si>
    <t>Mozambique</t>
  </si>
  <si>
    <t>NATURAL_RUBBER</t>
  </si>
  <si>
    <t>Borracha Natural</t>
  </si>
  <si>
    <t>DQT</t>
  </si>
  <si>
    <t>Informador de Mercado-alvo</t>
  </si>
  <si>
    <t>UM</t>
  </si>
  <si>
    <t>Moluscos</t>
  </si>
  <si>
    <t>O cálcio contribui para o normal metabolismo produtor de energia</t>
  </si>
  <si>
    <t>FREE_FROM_BRAZIL_NUTS</t>
  </si>
  <si>
    <t>Free from brazil nuts</t>
  </si>
  <si>
    <t>FTE</t>
  </si>
  <si>
    <t>Tinca tinca</t>
  </si>
  <si>
    <t>09.6.0</t>
  </si>
  <si>
    <t>Anzóis e aparelhos de anzol | Corrico</t>
  </si>
  <si>
    <t>Pasta cutânea</t>
  </si>
  <si>
    <t>CA</t>
  </si>
  <si>
    <t>cálcio</t>
  </si>
  <si>
    <t>South Africa</t>
  </si>
  <si>
    <t>OTHER</t>
  </si>
  <si>
    <t>Não especificado</t>
  </si>
  <si>
    <t>DSU</t>
  </si>
  <si>
    <t>UW</t>
  </si>
  <si>
    <t>Trigo</t>
  </si>
  <si>
    <t>O cálcio contribui para o normal funcionamento muscular</t>
  </si>
  <si>
    <t>FREE_FROM_CASHEWS</t>
  </si>
  <si>
    <t>Free from cashews</t>
  </si>
  <si>
    <t>ATA</t>
  </si>
  <si>
    <t>Acapoeta tanganicae</t>
  </si>
  <si>
    <t>04_11</t>
  </si>
  <si>
    <t>Dragas</t>
  </si>
  <si>
    <t>Pastilha mole</t>
  </si>
  <si>
    <t>P</t>
  </si>
  <si>
    <t>fósforo</t>
  </si>
  <si>
    <t>Falkland Islands (Malvinas)</t>
  </si>
  <si>
    <t>PAPER_CORRUGATED</t>
  </si>
  <si>
    <t>Enrugado</t>
  </si>
  <si>
    <t>ED</t>
  </si>
  <si>
    <t>Contacto de Egenheiro</t>
  </si>
  <si>
    <t>O cálcio contribui para uma neurotransmissão normal</t>
  </si>
  <si>
    <t>FREE_FROM_CHOLESTEROL</t>
  </si>
  <si>
    <t>Free from cholesterol</t>
  </si>
  <si>
    <t>ALR</t>
  </si>
  <si>
    <t>Alburnus alburnus</t>
  </si>
  <si>
    <t>04.1.0</t>
  </si>
  <si>
    <t>Dragas | Dragas rebocadas por embarcação</t>
  </si>
  <si>
    <t>Solução bucal</t>
  </si>
  <si>
    <t>MG</t>
  </si>
  <si>
    <t>magnésio</t>
  </si>
  <si>
    <t>Jamaica</t>
  </si>
  <si>
    <t>PAPER_MOLDED_PULP</t>
  </si>
  <si>
    <t>Papel de Moldura</t>
  </si>
  <si>
    <t>EXP</t>
  </si>
  <si>
    <t>Exportador</t>
  </si>
  <si>
    <t>O cálcio contribui para o normal funcionamento das enzimas digestivas</t>
  </si>
  <si>
    <t>FREE_FROM_CLONED_FOOD</t>
  </si>
  <si>
    <t>Free from cloned food</t>
  </si>
  <si>
    <t>ABD</t>
  </si>
  <si>
    <t>Alburnus albidus</t>
  </si>
  <si>
    <t>04.2.0</t>
  </si>
  <si>
    <t>Dragas | Dragas de mão utilizadas a bordo do navio</t>
  </si>
  <si>
    <t>Solução retal</t>
  </si>
  <si>
    <t>FE</t>
  </si>
  <si>
    <t>ferro</t>
  </si>
  <si>
    <t>Somalia</t>
  </si>
  <si>
    <t>PAPER_OTHER</t>
  </si>
  <si>
    <t>Papel Outros</t>
  </si>
  <si>
    <t>GR</t>
  </si>
  <si>
    <t>Contacto de Recebimento de Bens</t>
  </si>
  <si>
    <t>O cálcio contribui para o processo de divisão e especialização celular</t>
  </si>
  <si>
    <t>FREE_FROM_CRUSTACEAN</t>
  </si>
  <si>
    <t>Free from crustacean</t>
  </si>
  <si>
    <t>PTB</t>
  </si>
  <si>
    <t>Barbus barbus</t>
  </si>
  <si>
    <t>11.2.0</t>
  </si>
  <si>
    <t>Dragas | Dragas mecanizadas incluindo draga-aspiradora</t>
  </si>
  <si>
    <t>Espuma cutânea</t>
  </si>
  <si>
    <t>ZN</t>
  </si>
  <si>
    <t>zinco</t>
  </si>
  <si>
    <t>Japan</t>
  </si>
  <si>
    <t>PAPER_PAPER</t>
  </si>
  <si>
    <t>Papel</t>
  </si>
  <si>
    <t>HE</t>
  </si>
  <si>
    <t>Emergency dangerous goods contact</t>
  </si>
  <si>
    <t>O cálcio é necessário para a manutenção de ossos normais</t>
  </si>
  <si>
    <t>FREE_FROM_DAIRY</t>
  </si>
  <si>
    <t>Free from dairy</t>
  </si>
  <si>
    <t>BUD</t>
  </si>
  <si>
    <t>Barbus meridionalis</t>
  </si>
  <si>
    <t>Nassas e armadilhas</t>
  </si>
  <si>
    <t>Espuma vaginal</t>
  </si>
  <si>
    <t>CU</t>
  </si>
  <si>
    <t>cobre</t>
  </si>
  <si>
    <t>Dominican Republic</t>
  </si>
  <si>
    <t>PAPER_PAPERBOARD</t>
  </si>
  <si>
    <t>Papel de Parede</t>
  </si>
  <si>
    <t>HG</t>
  </si>
  <si>
    <t>Contacto de Mercadorias Perigosas</t>
  </si>
  <si>
    <t>O cálcio é necessário para a manutenção de dentes normais</t>
  </si>
  <si>
    <t>FREE_FROM_HAZELNUTS</t>
  </si>
  <si>
    <t>Free from hazelnuts</t>
  </si>
  <si>
    <t>BBQ</t>
  </si>
  <si>
    <t>Barbus canis</t>
  </si>
  <si>
    <t>08.2.0</t>
  </si>
  <si>
    <t>Nassas e armadilhas | Nassas (armadilhas)</t>
  </si>
  <si>
    <t>Suspensão oral</t>
  </si>
  <si>
    <t>MN</t>
  </si>
  <si>
    <t>manganês</t>
  </si>
  <si>
    <t>Equatorial Guinea</t>
  </si>
  <si>
    <t>PAPER_RAYON</t>
  </si>
  <si>
    <t>Papel de Seda</t>
  </si>
  <si>
    <t>IC</t>
  </si>
  <si>
    <t>Contacto de Informador</t>
  </si>
  <si>
    <t>A carne ou o peixe contribuem para a melhoria da absorção do ferro quando ingeridos com outros alimentos contendo ferro</t>
  </si>
  <si>
    <t>FREE_FROM_MACADAMIA</t>
  </si>
  <si>
    <t>Free from macadamia</t>
  </si>
  <si>
    <t>BBN</t>
  </si>
  <si>
    <t>Barbus aeneus</t>
  </si>
  <si>
    <t>Emulsão cutânea</t>
  </si>
  <si>
    <t>FD</t>
  </si>
  <si>
    <t>fluoreto</t>
  </si>
  <si>
    <t>Saint Kitts and Nevis</t>
  </si>
  <si>
    <t>PLASTIC_BIO_PLASTIC</t>
  </si>
  <si>
    <t>Bio-plástico</t>
  </si>
  <si>
    <t>IMP</t>
  </si>
  <si>
    <t>Importador</t>
  </si>
  <si>
    <t>O carvão ativado contribui para reduzir a flatulência excessiva após a refeição</t>
  </si>
  <si>
    <t>FREE_FROM_MOLLUSCS</t>
  </si>
  <si>
    <t>Free from molluscs</t>
  </si>
  <si>
    <t>BBJ</t>
  </si>
  <si>
    <t>Barbus capensis</t>
  </si>
  <si>
    <t>Líquido cutâneo</t>
  </si>
  <si>
    <t>SE</t>
  </si>
  <si>
    <t>selénio</t>
  </si>
  <si>
    <t>Marshall Islands</t>
  </si>
  <si>
    <t>PLASTIC_OTHER</t>
  </si>
  <si>
    <t>Plastico Outros</t>
  </si>
  <si>
    <t>LO</t>
  </si>
  <si>
    <t>Contacto de local de recolha</t>
  </si>
  <si>
    <t>O chitosano contribui para a manutenção de níveis normais de colesterol no sangue</t>
  </si>
  <si>
    <t>FREE_FROM_MUSTARD</t>
  </si>
  <si>
    <t>Free from mustard</t>
  </si>
  <si>
    <t>BUH</t>
  </si>
  <si>
    <t>Barbus haasi</t>
  </si>
  <si>
    <t>Pó efervescente</t>
  </si>
  <si>
    <t>crómio</t>
  </si>
  <si>
    <t>Saint Lucia</t>
  </si>
  <si>
    <t>PLASTIC_THERMOPLASTICS</t>
  </si>
  <si>
    <t>Termoplásticos</t>
  </si>
  <si>
    <t>MGR</t>
  </si>
  <si>
    <t>Gestor</t>
  </si>
  <si>
    <t>O cloreto contribui para uma digestão normal através da produção de ácido clorídrico no estômago</t>
  </si>
  <si>
    <t>FREE_FROM_OAT</t>
  </si>
  <si>
    <t>Free from oat</t>
  </si>
  <si>
    <t>BUO</t>
  </si>
  <si>
    <t>Barbus holotaenia</t>
  </si>
  <si>
    <t>Solução cutânea</t>
  </si>
  <si>
    <t>MO</t>
  </si>
  <si>
    <t>molibdénio</t>
  </si>
  <si>
    <t>Palestinian Territory, Occupied</t>
  </si>
  <si>
    <t>POLYMER_CELLULOSE_ACETATE</t>
  </si>
  <si>
    <t>Acetato de Celulose</t>
  </si>
  <si>
    <t>NT</t>
  </si>
  <si>
    <t>Contato de Notificaçoes</t>
  </si>
  <si>
    <t>O cobre contribui para a manutenção dos tecidos conjuntivos normais</t>
  </si>
  <si>
    <t>FREE_FROM_PEA_PROTEIN</t>
  </si>
  <si>
    <t>Free from pea protein</t>
  </si>
  <si>
    <t>BUJ</t>
  </si>
  <si>
    <t>Barbus johnstonii</t>
  </si>
  <si>
    <t>Solução vaginal</t>
  </si>
  <si>
    <t>ID</t>
  </si>
  <si>
    <t>iodo</t>
  </si>
  <si>
    <t>Estonia</t>
  </si>
  <si>
    <t>POLYMER_EPOXY</t>
  </si>
  <si>
    <t>Epoxy</t>
  </si>
  <si>
    <t>OC</t>
  </si>
  <si>
    <t>Contacto de Ordem</t>
  </si>
  <si>
    <t>O cobre contribui para um normal metabolismo produtor de energia</t>
  </si>
  <si>
    <t>FREE_FROM_PEANUTS_AND_MADE_IN_A_PEANUT_FREE_FACILITY</t>
  </si>
  <si>
    <t>Free from peanuts and made in a peanut free facility</t>
  </si>
  <si>
    <t>BUI</t>
  </si>
  <si>
    <t>Barbus macrotaenia</t>
  </si>
  <si>
    <t>Colírio, solução</t>
  </si>
  <si>
    <t>F18D3N3</t>
  </si>
  <si>
    <t>Ácido alfa-linolénico</t>
  </si>
  <si>
    <t>Paraguay</t>
  </si>
  <si>
    <t>POLYMER_EVA</t>
  </si>
  <si>
    <t>Etileno acetato de vinil  (EVA)</t>
  </si>
  <si>
    <t>PD</t>
  </si>
  <si>
    <t>Contacto de Compra</t>
  </si>
  <si>
    <t>O cobre contribui para o normal funcionamento do sistema nervoso</t>
  </si>
  <si>
    <t>FREE_FROM_PECANS</t>
  </si>
  <si>
    <t>Free from pecans</t>
  </si>
  <si>
    <t>BUY</t>
  </si>
  <si>
    <t>Barbus neumayeri</t>
  </si>
  <si>
    <t>Comprimido bucal</t>
  </si>
  <si>
    <t>F20D4</t>
  </si>
  <si>
    <t>Ácido araquidónico (ARA)</t>
  </si>
  <si>
    <t>Portugal</t>
  </si>
  <si>
    <t>POLYMER_EVOH</t>
  </si>
  <si>
    <t>Álcool vinílico de etileno (EVOH)</t>
  </si>
  <si>
    <t>PM</t>
  </si>
  <si>
    <t>Contacto de Gestor de produto</t>
  </si>
  <si>
    <t>O cobre contribui para a normal pigmentação do cabelo</t>
  </si>
  <si>
    <t>FREE_FROM_PINENUTS</t>
  </si>
  <si>
    <t>Free from pinenuts</t>
  </si>
  <si>
    <t>BUN</t>
  </si>
  <si>
    <t>Barbus longiceps</t>
  </si>
  <si>
    <t>Pasta dentífrica</t>
  </si>
  <si>
    <t>F22D6N3</t>
  </si>
  <si>
    <t>Ácido docosa -hexaenóico (DHA)</t>
  </si>
  <si>
    <t>United States of America</t>
  </si>
  <si>
    <t>POLYMER_HDPE</t>
  </si>
  <si>
    <t>Polietileno de alta densidade (HDPE)</t>
  </si>
  <si>
    <t>PRC</t>
  </si>
  <si>
    <t>Contacto de Notificaçoes de produto</t>
  </si>
  <si>
    <t>O cobre contribui para o transporte normal do ferro no organismo</t>
  </si>
  <si>
    <t>FREE_FROM_PISTACHIOS</t>
  </si>
  <si>
    <t>Free from pistachios</t>
  </si>
  <si>
    <t>BSJ</t>
  </si>
  <si>
    <t>Barbus plebejus</t>
  </si>
  <si>
    <t>Penso impregnado</t>
  </si>
  <si>
    <t>F18D2CN6</t>
  </si>
  <si>
    <t>Ácido linoleico</t>
  </si>
  <si>
    <t>Malaysia</t>
  </si>
  <si>
    <t>POLYMER_LDPE</t>
  </si>
  <si>
    <t>Polietileno de baixa densidade (LDPE)</t>
  </si>
  <si>
    <t>PRM</t>
  </si>
  <si>
    <t>Contacto de renovação de media do produto</t>
  </si>
  <si>
    <t>O cobre contribui para a normal pigmentação da pele</t>
  </si>
  <si>
    <t>FREE_FROM_RYE</t>
  </si>
  <si>
    <t>Free from rye</t>
  </si>
  <si>
    <t>BBU</t>
  </si>
  <si>
    <t>Barbus altianalis</t>
  </si>
  <si>
    <t>Pomada oftálmica</t>
  </si>
  <si>
    <t>WATER</t>
  </si>
  <si>
    <t>Água</t>
  </si>
  <si>
    <t>Mongolia</t>
  </si>
  <si>
    <t>POLYMER_LLDPE</t>
  </si>
  <si>
    <t>Polietileno Linear de Baixa Densidade</t>
  </si>
  <si>
    <t>PRR</t>
  </si>
  <si>
    <t>Contacto de chamada para remover Produto</t>
  </si>
  <si>
    <t>O cobre contribui para o normal funcionamento do sistema imunitário</t>
  </si>
  <si>
    <t>FREE_FROM_SESAME</t>
  </si>
  <si>
    <t>Free from sesame</t>
  </si>
  <si>
    <t>BBI</t>
  </si>
  <si>
    <t>Barbus altidorsalis</t>
  </si>
  <si>
    <t>Solução gengival</t>
  </si>
  <si>
    <t>CHOLN</t>
  </si>
  <si>
    <t>colina</t>
  </si>
  <si>
    <t>Tunisia</t>
  </si>
  <si>
    <t>POLYMER_MDPE</t>
  </si>
  <si>
    <t>Polietileno de média densidade</t>
  </si>
  <si>
    <t>QC</t>
  </si>
  <si>
    <t>Contacto de Coordenado de Qualidade</t>
  </si>
  <si>
    <t>O cobre contribui para a proteção das células contra as oxidações indesejáveis</t>
  </si>
  <si>
    <t>FREE_FROM_TRANSFAT</t>
  </si>
  <si>
    <t>Free from transfat</t>
  </si>
  <si>
    <t>BBB</t>
  </si>
  <si>
    <t>Barbus bynni</t>
  </si>
  <si>
    <t>Suspensão cutânea</t>
  </si>
  <si>
    <t>INOTL</t>
  </si>
  <si>
    <t>Inositol</t>
  </si>
  <si>
    <t>Belgium</t>
  </si>
  <si>
    <t>POLYMER_NYLON</t>
  </si>
  <si>
    <t>Nilon</t>
  </si>
  <si>
    <t>Administrador de vendas</t>
  </si>
  <si>
    <t>A colina contribui para o normal metabolismo da homocisteína</t>
  </si>
  <si>
    <t>FREE_FROM_TREE_NUTS</t>
  </si>
  <si>
    <t>Free from tree nuts</t>
  </si>
  <si>
    <t>BBK</t>
  </si>
  <si>
    <t>Barbus callensis</t>
  </si>
  <si>
    <t>Aditivo para banho</t>
  </si>
  <si>
    <t>LACS</t>
  </si>
  <si>
    <t>hidratos de carbono &gt; lactose</t>
  </si>
  <si>
    <t>Burundi</t>
  </si>
  <si>
    <t>POLYMER_OTHER</t>
  </si>
  <si>
    <t>Pólimeros Outros</t>
  </si>
  <si>
    <t>SD</t>
  </si>
  <si>
    <t>Contacto de Expedição</t>
  </si>
  <si>
    <t>A colina contribui para o normal metabolismo dos lípidos</t>
  </si>
  <si>
    <t>FREE_FROM_TRITICALE</t>
  </si>
  <si>
    <t>Free from truticale</t>
  </si>
  <si>
    <t>BUE</t>
  </si>
  <si>
    <t>Barbus eurystomus</t>
  </si>
  <si>
    <t>Colírio, suspensão</t>
  </si>
  <si>
    <t>L_CARNITINE</t>
  </si>
  <si>
    <t>L-carnitina</t>
  </si>
  <si>
    <t>El Salvador</t>
  </si>
  <si>
    <t>POLYMER_PAN</t>
  </si>
  <si>
    <t>Poliacrilonitrila (PAN)</t>
  </si>
  <si>
    <t>Delegado Comercial</t>
  </si>
  <si>
    <t>A colina contribui para a manutenção de uma função hepática normal</t>
  </si>
  <si>
    <t>FREE_FROM_WALNUTS</t>
  </si>
  <si>
    <t>Free from walnuts</t>
  </si>
  <si>
    <t>BUL</t>
  </si>
  <si>
    <t>Barbus lineomaculatus</t>
  </si>
  <si>
    <t>Comprimido vaginal</t>
  </si>
  <si>
    <t>NUCLEOTIDE</t>
  </si>
  <si>
    <t>Nucleótidos</t>
  </si>
  <si>
    <t>Germany</t>
  </si>
  <si>
    <t>POLYMER_PC</t>
  </si>
  <si>
    <t>Policarbonato(PC)</t>
  </si>
  <si>
    <t>TA</t>
  </si>
  <si>
    <t>Administrador de trafego</t>
  </si>
  <si>
    <t>A creatina aumenta o desempenho físico durante exercícios repetidos de curta duração e alta intensidade</t>
  </si>
  <si>
    <t>REDUCED_TRANSFAT</t>
  </si>
  <si>
    <t>Reduced transfat</t>
  </si>
  <si>
    <t>BSN</t>
  </si>
  <si>
    <t>Barbus unitaeniatus</t>
  </si>
  <si>
    <t>Pó oral em saqueta</t>
  </si>
  <si>
    <t>NA</t>
  </si>
  <si>
    <t>Sódio</t>
  </si>
  <si>
    <t>Georgia</t>
  </si>
  <si>
    <t>POLYMER_PCL</t>
  </si>
  <si>
    <t>Policaprolactona(PCL)</t>
  </si>
  <si>
    <t>TD</t>
  </si>
  <si>
    <t>Contacto de Testes</t>
  </si>
  <si>
    <t>O crómio contribui para o normal metabolismo dos macronutrientes</t>
  </si>
  <si>
    <t>BUU</t>
  </si>
  <si>
    <t>Barbus paludinosus</t>
  </si>
  <si>
    <t>Adesivo transdérmico</t>
  </si>
  <si>
    <t>TAU</t>
  </si>
  <si>
    <t>Taurina</t>
  </si>
  <si>
    <t>Zambia</t>
  </si>
  <si>
    <t>POLYMER_PE</t>
  </si>
  <si>
    <t>Polietileno(PE)</t>
  </si>
  <si>
    <t>TR</t>
  </si>
  <si>
    <t>Contacto de Transportes</t>
  </si>
  <si>
    <t>O crómio contribui para a manutenção de níveis normais de glicose no sangue</t>
  </si>
  <si>
    <t>BSI</t>
  </si>
  <si>
    <t>Barbus perince</t>
  </si>
  <si>
    <t>Cápsula mole vaginal</t>
  </si>
  <si>
    <t>FAPUN3</t>
  </si>
  <si>
    <t>Ácidos gordos ómega-3</t>
  </si>
  <si>
    <t>Tonga</t>
  </si>
  <si>
    <t>POLYMER_PEN</t>
  </si>
  <si>
    <t>Naftalato de polietileno (PEN)</t>
  </si>
  <si>
    <t>WH</t>
  </si>
  <si>
    <t xml:space="preserve">Armazém </t>
  </si>
  <si>
    <t>As culturas vivas em iogurtes ou leite fermentado melhoram a digestão da lactose destes produtos em indivíduos com dificuldades de digestão da lactose</t>
  </si>
  <si>
    <t>BSM</t>
  </si>
  <si>
    <t>Barbus mattozi</t>
  </si>
  <si>
    <t>Comprimido revestido</t>
  </si>
  <si>
    <t>F20D5N3</t>
  </si>
  <si>
    <t>Ácido eicosapentaenóico (EPA)</t>
  </si>
  <si>
    <t>Colombia</t>
  </si>
  <si>
    <t>POLYMER_PET</t>
  </si>
  <si>
    <t>Tereftalato de polietileno (PET)</t>
  </si>
  <si>
    <t>WLS</t>
  </si>
  <si>
    <t>Grossista</t>
  </si>
  <si>
    <t>A enzima lactase melhora a digestão da lactose em indivíduos com dificuldades de digestão da lactose</t>
  </si>
  <si>
    <t>BUQ</t>
  </si>
  <si>
    <t>Barbus marequensis</t>
  </si>
  <si>
    <t>Gotas orais, emulsão</t>
  </si>
  <si>
    <t>SUCS</t>
  </si>
  <si>
    <t>hidratos de carbono &gt; sacarose</t>
  </si>
  <si>
    <t>Croatia</t>
  </si>
  <si>
    <t>POLYMER_PHA</t>
  </si>
  <si>
    <t>Polihidroxialcanoatos (PHA)</t>
  </si>
  <si>
    <t>ZZZ</t>
  </si>
  <si>
    <t>Definido mutuamente</t>
  </si>
  <si>
    <t>Os esteróis/estanóis vegetais contribuem para a manutenção de níveis normais de colesterol no sangue</t>
  </si>
  <si>
    <t>BST</t>
  </si>
  <si>
    <t>Barbus trimaculatus</t>
  </si>
  <si>
    <t>Gotas orais, solução</t>
  </si>
  <si>
    <t>MALTDEX</t>
  </si>
  <si>
    <t>hidratos de carbono &gt; maltodextrina</t>
  </si>
  <si>
    <t>Iran, Islamic Republic of</t>
  </si>
  <si>
    <t>POLYMER_PLA</t>
  </si>
  <si>
    <t>Ácido poliláctico ou polilactida (PLA)</t>
  </si>
  <si>
    <t>O ferro contribui para uma normal função cognitiva</t>
  </si>
  <si>
    <t>BSO</t>
  </si>
  <si>
    <t>Barbus tropidolepis</t>
  </si>
  <si>
    <t>Pó para solução oral</t>
  </si>
  <si>
    <t>GLUS</t>
  </si>
  <si>
    <t>hidratos de carbono &gt; glicose</t>
  </si>
  <si>
    <t>Jersey</t>
  </si>
  <si>
    <t>POLYMER_PP</t>
  </si>
  <si>
    <t>Polipropileno (PP)</t>
  </si>
  <si>
    <t>O ferro contribui para um normal metabolismo produtor de energia</t>
  </si>
  <si>
    <t>BBZ</t>
  </si>
  <si>
    <t>Barbus cyclolepis</t>
  </si>
  <si>
    <t>Sistema transdérmico</t>
  </si>
  <si>
    <t>WHEY</t>
  </si>
  <si>
    <t>proteínas &gt; seroproteínas</t>
  </si>
  <si>
    <t>Malta</t>
  </si>
  <si>
    <t>POLYMER_PS</t>
  </si>
  <si>
    <t>Poliestireno (PS)</t>
  </si>
  <si>
    <t>O ferro contribui para a formação normal de glóbulos vermelhos e de hemoglobina</t>
  </si>
  <si>
    <t>HON</t>
  </si>
  <si>
    <t>Chondrostoma nasus</t>
  </si>
  <si>
    <t>Comprimido sublingual</t>
  </si>
  <si>
    <t>CASN</t>
  </si>
  <si>
    <t>proteínas &gt; caseína</t>
  </si>
  <si>
    <t>New Zealand</t>
  </si>
  <si>
    <t>POLYMER_PU</t>
  </si>
  <si>
    <t>Poliuretanos (PU)</t>
  </si>
  <si>
    <t>O ferro contribui para o transporte normal do oxigénio no organismo</t>
  </si>
  <si>
    <t>HOX</t>
  </si>
  <si>
    <t>Chondrostoma toxostoma</t>
  </si>
  <si>
    <t>Creme vaginal + Óvulo</t>
  </si>
  <si>
    <t>AAE-</t>
  </si>
  <si>
    <t>Aminoácidos</t>
  </si>
  <si>
    <t>Kazakhstan</t>
  </si>
  <si>
    <t>POLYMER_PVA</t>
  </si>
  <si>
    <t>Polivinil álcool (PVA)</t>
  </si>
  <si>
    <t>O ferro contribui para o normal funcionamento do sistema imunitário</t>
  </si>
  <si>
    <t>HOY</t>
  </si>
  <si>
    <t>Chondrostoma polylepis</t>
  </si>
  <si>
    <t>Gotas nasais, solução</t>
  </si>
  <si>
    <t>FAPULC</t>
  </si>
  <si>
    <t>Ácidos gordos polinsaturados de cadeia longa (LCP)</t>
  </si>
  <si>
    <t>Vanuatu</t>
  </si>
  <si>
    <t>POLYMER_PVC</t>
  </si>
  <si>
    <t>PVC (PVC)</t>
  </si>
  <si>
    <t>O ferro contribui para a redução do cansaço e da fadiga</t>
  </si>
  <si>
    <t>HOS</t>
  </si>
  <si>
    <t>Chondrostoma soetta</t>
  </si>
  <si>
    <t>Comprimido dispersível</t>
  </si>
  <si>
    <t>PHOLIP</t>
  </si>
  <si>
    <t>Fosfolípidos</t>
  </si>
  <si>
    <t>Gibraltar</t>
  </si>
  <si>
    <t>POLYMER_PVDC</t>
  </si>
  <si>
    <t>Cloreto de Polivinilideno  (PVDC)</t>
  </si>
  <si>
    <t>O ferro contribui para o processo de divisão celular</t>
  </si>
  <si>
    <t>HOG</t>
  </si>
  <si>
    <t>Chondrostoma genei</t>
  </si>
  <si>
    <t>Comprimido para chupar</t>
  </si>
  <si>
    <t>GALFB</t>
  </si>
  <si>
    <t>Galacto-oligossacáridos</t>
  </si>
  <si>
    <t>Niger</t>
  </si>
  <si>
    <t>POLYMER_TPS</t>
  </si>
  <si>
    <t>termoplástico Amido (TPS)</t>
  </si>
  <si>
    <t>A fibra de centeio contribui para o normal funcionamento intestinal</t>
  </si>
  <si>
    <t>AGE</t>
  </si>
  <si>
    <t>Agosia chrysogaster</t>
  </si>
  <si>
    <t>Granulado efervescente</t>
  </si>
  <si>
    <t>FRUFB</t>
  </si>
  <si>
    <t>Fruto-oligossacáridos</t>
  </si>
  <si>
    <t>Israel</t>
  </si>
  <si>
    <t>RUBBER</t>
  </si>
  <si>
    <t>Borracha</t>
  </si>
  <si>
    <t>A fibra de farelo de trigo contribui para uma aceleração do trânsito intestinal</t>
  </si>
  <si>
    <t>FCC</t>
  </si>
  <si>
    <t>Carassius carassius</t>
  </si>
  <si>
    <t>Pó para suspensão oral</t>
  </si>
  <si>
    <t>FIBSOL</t>
  </si>
  <si>
    <t>fibras solúveis</t>
  </si>
  <si>
    <t>Mali</t>
  </si>
  <si>
    <t>VINYL</t>
  </si>
  <si>
    <t>Vinil</t>
  </si>
  <si>
    <t>A fibra de farelo de trigo contribui para um aumento do bolo fecal</t>
  </si>
  <si>
    <t>CGO</t>
  </si>
  <si>
    <t>Carassius auratus</t>
  </si>
  <si>
    <t>Comprimido efervescente</t>
  </si>
  <si>
    <t>OLSAC</t>
  </si>
  <si>
    <t>Fruto-oligossacáridos e galacto-oligossacáridos</t>
  </si>
  <si>
    <t>Faroe Islands</t>
  </si>
  <si>
    <t>WIRE</t>
  </si>
  <si>
    <t>Fio</t>
  </si>
  <si>
    <t>A fibra de grão de aveia contribui para um aumento do bolo fecal</t>
  </si>
  <si>
    <t>IUV</t>
  </si>
  <si>
    <t>Carassius cuvieri</t>
  </si>
  <si>
    <t>Emplastro medicamentoso</t>
  </si>
  <si>
    <t>Indonesia</t>
  </si>
  <si>
    <t>WOOD_HARDBOARD</t>
  </si>
  <si>
    <t>A fibra de grão de cevada contribui para um aumento do bolo fecal</t>
  </si>
  <si>
    <t>CWG</t>
  </si>
  <si>
    <t>Carassius gibelio</t>
  </si>
  <si>
    <t>Película orodispersível</t>
  </si>
  <si>
    <t>Timor-Leste</t>
  </si>
  <si>
    <t>WOOD_HARDWOOD</t>
  </si>
  <si>
    <t>Madeira Dura</t>
  </si>
  <si>
    <t>O fluoreto contribui para a manutenção da mineralização dos dentes</t>
  </si>
  <si>
    <t>WDX</t>
  </si>
  <si>
    <t>Carassius spp</t>
  </si>
  <si>
    <t>Pó para solução vaginal</t>
  </si>
  <si>
    <t>Saint-Martin (French part)</t>
  </si>
  <si>
    <t>WOOD_MEDIUM_DENSITY_FIBERBOARD</t>
  </si>
  <si>
    <t>O folato contribui para o crescimento do tecido materno durante a gravidez</t>
  </si>
  <si>
    <t>GOG</t>
  </si>
  <si>
    <t>Gobio gobio</t>
  </si>
  <si>
    <t>Solução oral em saqueta</t>
  </si>
  <si>
    <t>Philippines</t>
  </si>
  <si>
    <t>WOOD_ORIENTED_STRANDBOARD</t>
  </si>
  <si>
    <t>O folato contribui para a síntese normal dos aminoácidos</t>
  </si>
  <si>
    <t>GOP</t>
  </si>
  <si>
    <t>Gobio albipinnatus</t>
  </si>
  <si>
    <t>Solução para gargarejar</t>
  </si>
  <si>
    <t>Bahamas</t>
  </si>
  <si>
    <t>WOOD_OTHER</t>
  </si>
  <si>
    <t>Madeira</t>
  </si>
  <si>
    <t>O folato contribui para a formação normal do sangue</t>
  </si>
  <si>
    <t>FRO</t>
  </si>
  <si>
    <t>Rutilus rutilus</t>
  </si>
  <si>
    <t>Comprimido para mastigar</t>
  </si>
  <si>
    <t>Bolivia</t>
  </si>
  <si>
    <t>WOOD_PARTICLE_BOARD</t>
  </si>
  <si>
    <t>O folato contribui para o normal metabolismo da homocisteína</t>
  </si>
  <si>
    <t>RFR</t>
  </si>
  <si>
    <t>Rutilus frisii</t>
  </si>
  <si>
    <t>Granulado orodispersível</t>
  </si>
  <si>
    <t>Ghana</t>
  </si>
  <si>
    <t>WOOD_PLYWOOD</t>
  </si>
  <si>
    <t>O folato contribui para uma normal função psicológica</t>
  </si>
  <si>
    <t>RTR</t>
  </si>
  <si>
    <t>Rutilus rubilio</t>
  </si>
  <si>
    <t>Cápsula gastrorresistente</t>
  </si>
  <si>
    <t>Serbia</t>
  </si>
  <si>
    <t>WOOD_SOFTWOOD</t>
  </si>
  <si>
    <t>Madeira Macia</t>
  </si>
  <si>
    <t>O folato contribui para o normal funcionamento do sistema imunitário</t>
  </si>
  <si>
    <t>RLA</t>
  </si>
  <si>
    <t>Rutilus alburnoides</t>
  </si>
  <si>
    <t>Chá medicinal instantâneo</t>
  </si>
  <si>
    <t>Qatar</t>
  </si>
  <si>
    <t>O folato contribui para a redução do cansaço e da fadiga</t>
  </si>
  <si>
    <t>RFZ</t>
  </si>
  <si>
    <t>Rutilus lemmingii</t>
  </si>
  <si>
    <t>Comprimido orodispersível</t>
  </si>
  <si>
    <t>Hong Kong</t>
  </si>
  <si>
    <t>O folato contribui para o processo de divisão celular</t>
  </si>
  <si>
    <t>RWC</t>
  </si>
  <si>
    <t>Rutilus caspicus</t>
  </si>
  <si>
    <t>Cápsula mole para mastigar</t>
  </si>
  <si>
    <t>Trinidad and Tobago</t>
  </si>
  <si>
    <t>O fósforo contribui para o normal metabolismo produtor de energia</t>
  </si>
  <si>
    <t>FRX</t>
  </si>
  <si>
    <t>Rutilus spp</t>
  </si>
  <si>
    <t>Gotas auriculares, solução</t>
  </si>
  <si>
    <t>Romania</t>
  </si>
  <si>
    <t>O fósforo contribui para o normal funcionamento das membranas celulares</t>
  </si>
  <si>
    <t>SRE</t>
  </si>
  <si>
    <t>Scardinius erythrophthalmus</t>
  </si>
  <si>
    <t>Granulado para solução oral</t>
  </si>
  <si>
    <t>India</t>
  </si>
  <si>
    <t>O fósforo contribui para a manutenção de ossos normais</t>
  </si>
  <si>
    <t>FID</t>
  </si>
  <si>
    <t>Leuciscus idus</t>
  </si>
  <si>
    <t>Comprimido bucal mucoadesivo</t>
  </si>
  <si>
    <t>Monaco</t>
  </si>
  <si>
    <t>O fósforo contribui para a manutenção de dentes normais</t>
  </si>
  <si>
    <t>LUC</t>
  </si>
  <si>
    <t>Leuciscus cephaloides</t>
  </si>
  <si>
    <t>Comprimido gastrorresistente</t>
  </si>
  <si>
    <t>Lesotho</t>
  </si>
  <si>
    <t>O glucomanano contribui para a manutenção de níveis normais de colesterol no sangue</t>
  </si>
  <si>
    <t>FIE</t>
  </si>
  <si>
    <t>Leuciscus leuciscus</t>
  </si>
  <si>
    <t>Pó para pulverização cutânea</t>
  </si>
  <si>
    <t>Brunei Darussalam</t>
  </si>
  <si>
    <t>O glucomanano, no âmbito de um regime alimentar de baixo valor energético, contribui para a perda de peso</t>
  </si>
  <si>
    <t>LUY</t>
  </si>
  <si>
    <t>Leuciscus borysthenicus</t>
  </si>
  <si>
    <t>Solução para lavagem da boca</t>
  </si>
  <si>
    <t>Slovenia</t>
  </si>
  <si>
    <t>A goma de guar contribui para a manutenção de níveis normais de colesterol no sangue</t>
  </si>
  <si>
    <t>LUH</t>
  </si>
  <si>
    <t>Leuciscus cephalus</t>
  </si>
  <si>
    <t>Concentrado para solução oral</t>
  </si>
  <si>
    <t>Fiji</t>
  </si>
  <si>
    <t>O consumo de hidroxipropil-metilcelulose juntamente com a refeição contribui para um menor aumento da glicose no sangue após essa mesma refeição</t>
  </si>
  <si>
    <t>LUP</t>
  </si>
  <si>
    <t>Leuciscus polylepis</t>
  </si>
  <si>
    <t>Granulado para suspensão oral</t>
  </si>
  <si>
    <t>Turkmenistan</t>
  </si>
  <si>
    <t>A hidroxipropil-metilcelulose contribui para a manutenção de níveis normais de colesterol no sangue</t>
  </si>
  <si>
    <t>LUR</t>
  </si>
  <si>
    <t>Leuciscus pyrenaicus</t>
  </si>
  <si>
    <t>Goma para mascar medicamentosa</t>
  </si>
  <si>
    <t>Belarus</t>
  </si>
  <si>
    <t>O iodo contribui para uma normal função cognitiva</t>
  </si>
  <si>
    <t>LUS</t>
  </si>
  <si>
    <t>Leuciscus souffia</t>
  </si>
  <si>
    <t>Solução para lavagem oftálmica</t>
  </si>
  <si>
    <t>Iraq</t>
  </si>
  <si>
    <t>O iodo contribui para o normal metabolismo produtor de energia</t>
  </si>
  <si>
    <t>VLS</t>
  </si>
  <si>
    <t>Leuciscus schmidti</t>
  </si>
  <si>
    <t>Pó para solução oral em saqueta</t>
  </si>
  <si>
    <t>Macedonia, Republic of</t>
  </si>
  <si>
    <t>O iodo contribui para o normal funcionamento do sistema nervoso</t>
  </si>
  <si>
    <t>VLB</t>
  </si>
  <si>
    <t>Leuciscus bergi</t>
  </si>
  <si>
    <t>Solução para pulverização bucal</t>
  </si>
  <si>
    <t>Bhutan</t>
  </si>
  <si>
    <t>O iodo contribui para a manutenção de uma pele normal</t>
  </si>
  <si>
    <t>JNE</t>
  </si>
  <si>
    <t>Leuciscus baicalensis</t>
  </si>
  <si>
    <t>Solução para pulverização nasal</t>
  </si>
  <si>
    <t>American Samoa</t>
  </si>
  <si>
    <t>O iodo contribui para a produção normal de hormonas tiroideias e o normal funcionamento da tiroide</t>
  </si>
  <si>
    <t>LEW</t>
  </si>
  <si>
    <t>Leuciscus spp</t>
  </si>
  <si>
    <t>Cápsula de libertação prolongada</t>
  </si>
  <si>
    <t>Pitcairn</t>
  </si>
  <si>
    <t>A lactulose contribui para uma aceleração do trânsito intestinal</t>
  </si>
  <si>
    <t>RHM</t>
  </si>
  <si>
    <t>Rhodeus amarus</t>
  </si>
  <si>
    <t>Comprimido revestido por película</t>
  </si>
  <si>
    <t>Afghanistan</t>
  </si>
  <si>
    <t>O magnésio contribui para a redução do cansaço e da fadiga</t>
  </si>
  <si>
    <t>ROO</t>
  </si>
  <si>
    <t>Rhodeus ocellatus</t>
  </si>
  <si>
    <t>Solução para pulverização cutânea</t>
  </si>
  <si>
    <t>Djibouti</t>
  </si>
  <si>
    <t>O magnésio contribui para o equilíbrio dos eletrólitos</t>
  </si>
  <si>
    <t>ROR</t>
  </si>
  <si>
    <t>Rhodeus sericeus</t>
  </si>
  <si>
    <t>Suspensão para pulverização nasal</t>
  </si>
  <si>
    <t>Ecuador</t>
  </si>
  <si>
    <t>O magnésio contribui para o normal metabolismo produtor de energia</t>
  </si>
  <si>
    <t>TBT</t>
  </si>
  <si>
    <t>Tribolodon taczanowskii</t>
  </si>
  <si>
    <t>Comprimido de libertação modificada</t>
  </si>
  <si>
    <t>Andorra</t>
  </si>
  <si>
    <t>O magnésio contribui para o normal funcionamento do sistema nervoso</t>
  </si>
  <si>
    <t>TFZ</t>
  </si>
  <si>
    <t>Tribolodon hakonensis</t>
  </si>
  <si>
    <t>Comprimido de libertação prolongada</t>
  </si>
  <si>
    <t>Malawi</t>
  </si>
  <si>
    <t>O magnésio contribui para o normal funcionamento muscular</t>
  </si>
  <si>
    <t>ZTB</t>
  </si>
  <si>
    <t>Tribolodon brandtii</t>
  </si>
  <si>
    <t>Solução oral + Pó para solução oral</t>
  </si>
  <si>
    <t>Nauru</t>
  </si>
  <si>
    <t>O magnésio contribui para a síntese normal das proteínas</t>
  </si>
  <si>
    <t>LBG</t>
  </si>
  <si>
    <t>Labeo angra</t>
  </si>
  <si>
    <t>Solução para inalação por nebulização</t>
  </si>
  <si>
    <t>South Georgia and the South Sandwich Islands</t>
  </si>
  <si>
    <t>O magnésio contribui para uma normal função psicológica</t>
  </si>
  <si>
    <t>LBZ</t>
  </si>
  <si>
    <t>Labeo ariza</t>
  </si>
  <si>
    <t>Solução para inalação por vaporização</t>
  </si>
  <si>
    <t>Mayotte</t>
  </si>
  <si>
    <t>O magnésio contribui para a manutenção de ossos normais</t>
  </si>
  <si>
    <t>LBB</t>
  </si>
  <si>
    <t>Labeo bata</t>
  </si>
  <si>
    <t>Colírio, solução em recipiente unidose</t>
  </si>
  <si>
    <t>Heard Island and Mcdonald Islands</t>
  </si>
  <si>
    <t>O magnésio contribui para a manutenção de dentes normais</t>
  </si>
  <si>
    <t>LBO</t>
  </si>
  <si>
    <t>Labeo boga</t>
  </si>
  <si>
    <t>Granulado para solução oral em saqueta</t>
  </si>
  <si>
    <t>Gabon</t>
  </si>
  <si>
    <t>O magnésio contribui para o processo de divisão celular</t>
  </si>
  <si>
    <t>LCB</t>
  </si>
  <si>
    <t>Labeo calbasu</t>
  </si>
  <si>
    <t>Cambodia</t>
  </si>
  <si>
    <t>O manganês contribui para o normal metabolismo produtor de energia</t>
  </si>
  <si>
    <t>LBD</t>
  </si>
  <si>
    <t>Labeo dero</t>
  </si>
  <si>
    <t>Viet Nam</t>
  </si>
  <si>
    <t>O manganês contribui para a manutenção de ossos normais</t>
  </si>
  <si>
    <t>LBM</t>
  </si>
  <si>
    <t>Labeo dussumieri</t>
  </si>
  <si>
    <t>Côte d'Ivoire</t>
  </si>
  <si>
    <t>O manganês contribui para a normal formação de tecidos conjuntivos</t>
  </si>
  <si>
    <t>LBF</t>
  </si>
  <si>
    <t>Labeo fimbriatus</t>
  </si>
  <si>
    <t>Northern Mariana Islands</t>
  </si>
  <si>
    <t>O manganês contribui para a proteção das células contra as oxidações indesejáveis</t>
  </si>
  <si>
    <t>LBI</t>
  </si>
  <si>
    <t>Labeo gonius</t>
  </si>
  <si>
    <t>Dominica</t>
  </si>
  <si>
    <t>A melatonina contribui para o alívio dos sintomas subjetivos da diferença horária</t>
  </si>
  <si>
    <t>LBJ</t>
  </si>
  <si>
    <t>Labeo kontius</t>
  </si>
  <si>
    <t>Madagascar</t>
  </si>
  <si>
    <t>A melatonina contribui para reduzir o tempo necessário para adormecer</t>
  </si>
  <si>
    <t>LOI</t>
  </si>
  <si>
    <t>Labeo microphthalmus</t>
  </si>
  <si>
    <t>Saint Pierre and Miquelon</t>
  </si>
  <si>
    <t>O molibdénio contribui para o normal metabolismo dos aminoácidos sulfurados</t>
  </si>
  <si>
    <t>LON</t>
  </si>
  <si>
    <t>Labeo nandina</t>
  </si>
  <si>
    <t>Nepal</t>
  </si>
  <si>
    <t>A monacolina K do arroz vermelho fermentado contribui para a manutenção de níveis normais de colesterol no sangue</t>
  </si>
  <si>
    <t>LOH</t>
  </si>
  <si>
    <t>Labeo pangusia</t>
  </si>
  <si>
    <t>Greece</t>
  </si>
  <si>
    <t>A niacina contribui para o normal metabolismo produtor de energia</t>
  </si>
  <si>
    <t>LRH</t>
  </si>
  <si>
    <t>Labeo rohita</t>
  </si>
  <si>
    <t>Réunion</t>
  </si>
  <si>
    <t>A niacina contribui para o normal funcionamento do sistema nervoso</t>
  </si>
  <si>
    <t>LOD</t>
  </si>
  <si>
    <t>Labeo sindensis</t>
  </si>
  <si>
    <t>Nigeria</t>
  </si>
  <si>
    <t>A niacina contribui para uma normal função psicológica</t>
  </si>
  <si>
    <t>LBV</t>
  </si>
  <si>
    <t>Labeo altivelis</t>
  </si>
  <si>
    <t>Chad</t>
  </si>
  <si>
    <t>A niacina contribui para a manutenção de mucosas normais</t>
  </si>
  <si>
    <t>LBU</t>
  </si>
  <si>
    <t>Labeo coubie</t>
  </si>
  <si>
    <t>Myanmar</t>
  </si>
  <si>
    <t>A niacina contribui para a manutenção de uma pele normal</t>
  </si>
  <si>
    <t>LBY</t>
  </si>
  <si>
    <t>Labeo cylindricus</t>
  </si>
  <si>
    <t>Korea, Democratic People's Republic of</t>
  </si>
  <si>
    <t>A niacina contribui para a redução do cansaço e da fadiga</t>
  </si>
  <si>
    <t>LBL</t>
  </si>
  <si>
    <t>Labeo darlingi</t>
  </si>
  <si>
    <t>Nicaragua</t>
  </si>
  <si>
    <t>As nozes contribuem para a melhoria da elasticidade dos vasos sanguíneos</t>
  </si>
  <si>
    <t>LBK</t>
  </si>
  <si>
    <t>Labeo forskalii</t>
  </si>
  <si>
    <t>Montserrat</t>
  </si>
  <si>
    <t>As pastilhas elásticas sem açúcar contribuem para a manutenção da mineralização dos dentes</t>
  </si>
  <si>
    <t>LBN</t>
  </si>
  <si>
    <t>Labeo fuelleborni</t>
  </si>
  <si>
    <t>Tokelau</t>
  </si>
  <si>
    <t>As pastilhas elásticas sem açúcar contribuem para a neutralização dos ácidos da placa</t>
  </si>
  <si>
    <t>LBQ</t>
  </si>
  <si>
    <t>Labeo horie</t>
  </si>
  <si>
    <t>Kenya</t>
  </si>
  <si>
    <t>As pastilhas elásticas sem açúcar contribuem para a redução da secura oral</t>
  </si>
  <si>
    <t>LOM</t>
  </si>
  <si>
    <t>Labeo mesops</t>
  </si>
  <si>
    <t>Central African Republic</t>
  </si>
  <si>
    <t>As pastilhas elásticas sem açúcar com carbamida neutralizam os ácidos da placa mais eficazmente que as pastilhas elásticas sem açúcar e sem carbamida</t>
  </si>
  <si>
    <t>LOL</t>
  </si>
  <si>
    <t>Labeo niloticus</t>
  </si>
  <si>
    <t>South Sudan</t>
  </si>
  <si>
    <t>As pectinas contribuem para a manutenção de níveis normais de colesterol no sangue</t>
  </si>
  <si>
    <t>LOC</t>
  </si>
  <si>
    <t>Labeo victorianus</t>
  </si>
  <si>
    <t>Lebanon</t>
  </si>
  <si>
    <t>O consumo de pectinas durante uma refeição contribui para um menor aumento da glicose no sangue após essa mesma refeição</t>
  </si>
  <si>
    <t>LBP</t>
  </si>
  <si>
    <t>Labeo capensis</t>
  </si>
  <si>
    <t>Maldives</t>
  </si>
  <si>
    <t>Os polifenóis do azeite contribuem para a proteção dos lípidos do sangue contra as oxidações indesejáveis</t>
  </si>
  <si>
    <t>LBH</t>
  </si>
  <si>
    <t>Labeo dyocheilus</t>
  </si>
  <si>
    <t>Italy</t>
  </si>
  <si>
    <t>O potássio contribui para o normal funcionamento do sistema nervoso</t>
  </si>
  <si>
    <t>LOE</t>
  </si>
  <si>
    <t>Labeo rosae</t>
  </si>
  <si>
    <t>Armenia</t>
  </si>
  <si>
    <t>O potássio contribui para o normal funcionamento muscular</t>
  </si>
  <si>
    <t>EOU</t>
  </si>
  <si>
    <t>Labeo umbratus</t>
  </si>
  <si>
    <t>Finland</t>
  </si>
  <si>
    <t>O potássio contribui para a manutenção de uma pressão arterial normal</t>
  </si>
  <si>
    <t>MOH</t>
  </si>
  <si>
    <t>Labeo chrysophekadion</t>
  </si>
  <si>
    <t>Korea, Republic of</t>
  </si>
  <si>
    <t>As proteínas contribuem para o crescimento da massa muscular</t>
  </si>
  <si>
    <t>RHI</t>
  </si>
  <si>
    <t>Labeo spp</t>
  </si>
  <si>
    <t>Isle of Man</t>
  </si>
  <si>
    <t>As proteínas contribuem para a manutenção da massa muscular</t>
  </si>
  <si>
    <t>RNR</t>
  </si>
  <si>
    <t>Cirrhinus cirrhosus</t>
  </si>
  <si>
    <t>Uganda</t>
  </si>
  <si>
    <t>As proteínas contribuem para a manutenção de ossos normais</t>
  </si>
  <si>
    <t>MUC</t>
  </si>
  <si>
    <t>Cirrhinus molitorella</t>
  </si>
  <si>
    <t>Puerto Rico</t>
  </si>
  <si>
    <t>A riboflavina contribui para o normal metabolismo produtor de energia</t>
  </si>
  <si>
    <t>CMG</t>
  </si>
  <si>
    <t>Cirrhinus mrigala</t>
  </si>
  <si>
    <t>Grenada</t>
  </si>
  <si>
    <t>A riboflavina contribui para o normal funcionamento do sistema nervoso</t>
  </si>
  <si>
    <t>RNE</t>
  </si>
  <si>
    <t>Cirrhinus reba</t>
  </si>
  <si>
    <t>Saint-Barthélemy</t>
  </si>
  <si>
    <t>A riboflavina contribui para a manutenção de mucosas normais</t>
  </si>
  <si>
    <t>RNM</t>
  </si>
  <si>
    <t>Cirrhinus microlepis</t>
  </si>
  <si>
    <t>Seychelles</t>
  </si>
  <si>
    <t>A riboflavina contribui para a manutenção de glóbulos vermelhos normais</t>
  </si>
  <si>
    <t>AVL</t>
  </si>
  <si>
    <t>Algansea lacustris</t>
  </si>
  <si>
    <t>Moldova</t>
  </si>
  <si>
    <t>A riboflavina contribui para a manutenção de pele normal</t>
  </si>
  <si>
    <t>ASJ</t>
  </si>
  <si>
    <t>Aspidoparia jaya</t>
  </si>
  <si>
    <t>Czech Republic</t>
  </si>
  <si>
    <t>A riboflavina contribui para a manutenção de uma visão normal</t>
  </si>
  <si>
    <t>ARR</t>
  </si>
  <si>
    <t>Aspidoparia morar</t>
  </si>
  <si>
    <t>Chile</t>
  </si>
  <si>
    <t>A riboflavina contribui para o normal metabolismo do ferro</t>
  </si>
  <si>
    <t>ABA</t>
  </si>
  <si>
    <t>Albulichthys albuloides</t>
  </si>
  <si>
    <t>Sao Tome and Principe</t>
  </si>
  <si>
    <t>A riboflavina contribui para a proteção das células contra as oxidações indesejáveis</t>
  </si>
  <si>
    <t>CTT</t>
  </si>
  <si>
    <t>Catla catla</t>
  </si>
  <si>
    <t>Svalbard and Jan Mayen Islands</t>
  </si>
  <si>
    <t>A riboflavina contribui para a redução do cansaço e da fadiga</t>
  </si>
  <si>
    <t>TCS</t>
  </si>
  <si>
    <t>Catlocarpio siamensis</t>
  </si>
  <si>
    <t>Namibia</t>
  </si>
  <si>
    <t>O selénio contribui para a normal espermatogénese</t>
  </si>
  <si>
    <t>GUH</t>
  </si>
  <si>
    <t>Chagunius chagunio</t>
  </si>
  <si>
    <t>Rwanda</t>
  </si>
  <si>
    <t>O selénio contribui para a manutenção de cabelo normal</t>
  </si>
  <si>
    <t>HEU</t>
  </si>
  <si>
    <t>Chela cachius</t>
  </si>
  <si>
    <t>Mauritania</t>
  </si>
  <si>
    <t>O selénio contribui para a manutenção de unhas normais</t>
  </si>
  <si>
    <t>HEO</t>
  </si>
  <si>
    <t>Chela laubuca</t>
  </si>
  <si>
    <t>Aland Islands</t>
  </si>
  <si>
    <t>O selénio contribui para o normal funcionamento do sistema imunitário</t>
  </si>
  <si>
    <t>ILA</t>
  </si>
  <si>
    <t>Crossocheilus latius</t>
  </si>
  <si>
    <t>Spain</t>
  </si>
  <si>
    <t>O selénio contribui para o normal funcionamento da tiroide</t>
  </si>
  <si>
    <t>FCG</t>
  </si>
  <si>
    <t>Ctenopharyngodon idellus</t>
  </si>
  <si>
    <t>Anguilla</t>
  </si>
  <si>
    <t>O selénio contribui para a proteção das células contra as oxidações indesejáveis</t>
  </si>
  <si>
    <t>YCE</t>
  </si>
  <si>
    <t>Cyclocheilichthys enoplos</t>
  </si>
  <si>
    <t>Libya</t>
  </si>
  <si>
    <t>As soluções eletrolíticas contendo hidratos de carbono contribuem para a manutenção do desempenho físico em exercícios de resistência</t>
  </si>
  <si>
    <t>YCA</t>
  </si>
  <si>
    <t>Cyclocheilichthys apogon</t>
  </si>
  <si>
    <t>Oman</t>
  </si>
  <si>
    <t>As soluções eletrolíticas contendo hidratos de carbono aumentam a absorção de água durante o exercício físico</t>
  </si>
  <si>
    <t>YCD</t>
  </si>
  <si>
    <t>Cyclocheilichthys dumerilii</t>
  </si>
  <si>
    <t>Zimbabwe</t>
  </si>
  <si>
    <t>Substituir uma refeição diária de um regime alimentar de baixo valor energético por um substituto de refeição contribui para a manutenção do peso após perda do mesmo</t>
  </si>
  <si>
    <t>YCQ</t>
  </si>
  <si>
    <t>Cyclocheilichthys armatus</t>
  </si>
  <si>
    <t>Liechtenstein</t>
  </si>
  <si>
    <t>Substituir duas refeições diárias de um regime alimentar de baixo valor energético por substitutos de refeição contribui para a perda de peso</t>
  </si>
  <si>
    <t>DAE</t>
  </si>
  <si>
    <t>Danio aequipinnatus</t>
  </si>
  <si>
    <t>Canada</t>
  </si>
  <si>
    <t>O consumo de alimentos/bebidas contendo &lt;nome do substituto do açúcar&gt; em vez de açúcar (*) induz um menor aumento da glicose no sangue após o seu consumo em comparação com alimentos/bebidas contendo açúcar.</t>
  </si>
  <si>
    <t>DAD</t>
  </si>
  <si>
    <t>Danio dangila</t>
  </si>
  <si>
    <t>Guinea</t>
  </si>
  <si>
    <t>O consumo de alimentos/bebidas contendo &lt;nome do substituto do açúcar&gt; em vez de açúcar (**) contribui para a manutenção da mineralização dos dentes</t>
  </si>
  <si>
    <t>DAV</t>
  </si>
  <si>
    <t>Danio devario</t>
  </si>
  <si>
    <t>Argentina</t>
  </si>
  <si>
    <t>A tiamina contribui para o normal metabolismo produtor de energia</t>
  </si>
  <si>
    <t>DAI</t>
  </si>
  <si>
    <t>Danio rerio</t>
  </si>
  <si>
    <t>France</t>
  </si>
  <si>
    <t>A tiamina contribui para o normal funcionamento do sistema nervoso</t>
  </si>
  <si>
    <t>DAF</t>
  </si>
  <si>
    <t>Danio frankei</t>
  </si>
  <si>
    <t>Tuvalu</t>
  </si>
  <si>
    <t>A tiamina contribui para uma normal função psicológica</t>
  </si>
  <si>
    <t>ABI</t>
  </si>
  <si>
    <t>Alburnoides bipunctatus</t>
  </si>
  <si>
    <t>Cyprus</t>
  </si>
  <si>
    <t>A tiamina contribui para o normal funcionamento do coração</t>
  </si>
  <si>
    <t>GIN</t>
  </si>
  <si>
    <t>Gila nigrescens</t>
  </si>
  <si>
    <t>Guadeloupe</t>
  </si>
  <si>
    <t>A vitamina A contribui para o normal metabolismo do ferro</t>
  </si>
  <si>
    <t>GIA</t>
  </si>
  <si>
    <t>Gila atraria</t>
  </si>
  <si>
    <t>Togo</t>
  </si>
  <si>
    <t>A vitamina A contribui para a manutenção de mucosas normais</t>
  </si>
  <si>
    <t>GIB</t>
  </si>
  <si>
    <t>Gila bicolor</t>
  </si>
  <si>
    <t>Haiti</t>
  </si>
  <si>
    <t>A vitamina A contribui para a manutenção de uma pele normal</t>
  </si>
  <si>
    <t>GIC</t>
  </si>
  <si>
    <t>Gila cypha</t>
  </si>
  <si>
    <t>Bosnia and Herzegovina</t>
  </si>
  <si>
    <t>A vitamina A contribui para a manutenção de uma visão normal</t>
  </si>
  <si>
    <t>GIE</t>
  </si>
  <si>
    <t>Gila elegans</t>
  </si>
  <si>
    <t>Bulgaria</t>
  </si>
  <si>
    <t>A vitamina A contribui para o normal funcionamento do sistema imunitário</t>
  </si>
  <si>
    <t>GIR</t>
  </si>
  <si>
    <t>Gila robusta</t>
  </si>
  <si>
    <t>Sri Lanka</t>
  </si>
  <si>
    <t>A vitamina A contribui para o processo de diferenciação celular</t>
  </si>
  <si>
    <t>HMD</t>
  </si>
  <si>
    <t>Hampala dispar</t>
  </si>
  <si>
    <t>Micronesia, Federated States of</t>
  </si>
  <si>
    <t>A vitamina B12 contribui para o normal metabolismo produtor de energia</t>
  </si>
  <si>
    <t>HML</t>
  </si>
  <si>
    <t>Hampala macrolepidota</t>
  </si>
  <si>
    <t>Kiribati</t>
  </si>
  <si>
    <t>A vitamina B12 contribui para o normal funcionamento do sistema nervoso</t>
  </si>
  <si>
    <t>IJM</t>
  </si>
  <si>
    <t>Hampala salweenensis</t>
  </si>
  <si>
    <t>Holy See (Vatican City State)</t>
  </si>
  <si>
    <t>A vitamina B12 contribui para o normal metabolismo da homocisteína</t>
  </si>
  <si>
    <t>SVC</t>
  </si>
  <si>
    <t>Hypophthalmichthys molitrix</t>
  </si>
  <si>
    <t>Costa Rica</t>
  </si>
  <si>
    <t>A vitamina B12 contribui para uma normal função psicológica</t>
  </si>
  <si>
    <t>BIC</t>
  </si>
  <si>
    <t>Hypophthalmichthys nobilis</t>
  </si>
  <si>
    <t>Sierra Leone</t>
  </si>
  <si>
    <t>A vitamina B12 contribui para a formação normal de glóbulos vermelhos</t>
  </si>
  <si>
    <t>HXP</t>
  </si>
  <si>
    <t>Hypophthalmichthys spp</t>
  </si>
  <si>
    <t>Macao</t>
  </si>
  <si>
    <t>A vitamina B12 contribui para o normal funcionamento do sistema imunitário</t>
  </si>
  <si>
    <t>LUE</t>
  </si>
  <si>
    <t>Labiobarbus leptocheilus</t>
  </si>
  <si>
    <t>Turks and Caicos Islands</t>
  </si>
  <si>
    <t>A vitamina B12 contribui para a redução do cansaço e da fadiga</t>
  </si>
  <si>
    <t>LZF</t>
  </si>
  <si>
    <t>Labiobarbus festivus</t>
  </si>
  <si>
    <t>Venezuela (Bolivarian Republic of)</t>
  </si>
  <si>
    <t>A vitamina B12 contribui para o processo de divisão celular</t>
  </si>
  <si>
    <t>LZQ</t>
  </si>
  <si>
    <t>Labiobarbus fasciatus</t>
  </si>
  <si>
    <t>Samoa</t>
  </si>
  <si>
    <t>A vitamina B6 contribui para a síntese normal da cisteína</t>
  </si>
  <si>
    <t>LZW</t>
  </si>
  <si>
    <t>Labiobarbus ocellatus</t>
  </si>
  <si>
    <t>Sweden</t>
  </si>
  <si>
    <t>A vitamina B6 contribui para o normal metabolismo produtor de energia</t>
  </si>
  <si>
    <t>JEG</t>
  </si>
  <si>
    <t>Labiobarbus siamensis</t>
  </si>
  <si>
    <t>Lithuania</t>
  </si>
  <si>
    <t>A vitamina B6 contribui para o normal funcionamento do sistema nervoso</t>
  </si>
  <si>
    <t>ABT</t>
  </si>
  <si>
    <t>Amblyrhynchichthys truncatus</t>
  </si>
  <si>
    <t>Taiwan, Republic of China</t>
  </si>
  <si>
    <t>A vitamina B6 contribui para o normal metabolismo da homocisteína</t>
  </si>
  <si>
    <t>ANY</t>
  </si>
  <si>
    <t>Anabarilius polylepis</t>
  </si>
  <si>
    <t>Switzerland</t>
  </si>
  <si>
    <t>A vitamina B6 contribui para o metabolismo normal das proteínas e do glicogénio</t>
  </si>
  <si>
    <t>QNG</t>
  </si>
  <si>
    <t>Anabarilius grahami</t>
  </si>
  <si>
    <t>Cape Verde</t>
  </si>
  <si>
    <t>A vitamina B6 contribui para uma normal função psicológica</t>
  </si>
  <si>
    <t>NMC</t>
  </si>
  <si>
    <t>Notemigonus crysoleucas</t>
  </si>
  <si>
    <t>Singapore</t>
  </si>
  <si>
    <t>A vitamina B6 contribui para a formação normal de glóbulos vermelhos</t>
  </si>
  <si>
    <t>FCN</t>
  </si>
  <si>
    <t>Osteochilus hasselti</t>
  </si>
  <si>
    <t>Senegal</t>
  </si>
  <si>
    <t>A vitamina B6 contribui para o normal funcionamento do sistema imunitário</t>
  </si>
  <si>
    <t>OSE</t>
  </si>
  <si>
    <t>Osteochilus melanopleurus</t>
  </si>
  <si>
    <t>Cameroon</t>
  </si>
  <si>
    <t>A vitamina B6 contribui para a redução do cansaço e da fadiga</t>
  </si>
  <si>
    <t>OSS</t>
  </si>
  <si>
    <t>Osteochilus spilurus</t>
  </si>
  <si>
    <t>Benin</t>
  </si>
  <si>
    <t>A vitamina B6 contribui para a regulação da atividade hormonal</t>
  </si>
  <si>
    <t>PGC</t>
  </si>
  <si>
    <t>Pogonichthys macrolepidotus</t>
  </si>
  <si>
    <t>United States Minor Outlying Islands</t>
  </si>
  <si>
    <t>A vitamina C contribui para manter o normal funcionamento do sistema imunitário durante e após exercício físico intenso</t>
  </si>
  <si>
    <t>PRJ</t>
  </si>
  <si>
    <t>Probarbus jullieni</t>
  </si>
  <si>
    <t>Wallis and Futuna Islands</t>
  </si>
  <si>
    <t>A vitamina C contribui para a normal formação de colagénio para funcionamento normal dos vasos sanguíneos</t>
  </si>
  <si>
    <t>PTI</t>
  </si>
  <si>
    <t>Ptychocheilus grandis</t>
  </si>
  <si>
    <t>Thailand</t>
  </si>
  <si>
    <t>A vitamina C contribui para a normal formação de colagénio para funcionamento normal dos ossos</t>
  </si>
  <si>
    <t>RAD</t>
  </si>
  <si>
    <t>Rasbora daniconius</t>
  </si>
  <si>
    <t>Syrian Arab Republic (Syria)</t>
  </si>
  <si>
    <t>A vitamina C contribui para a normal formação de colagénio para funcionamento normal das cartilagens</t>
  </si>
  <si>
    <t>RSG</t>
  </si>
  <si>
    <t>Rasbora elanga</t>
  </si>
  <si>
    <t>Russian Federation</t>
  </si>
  <si>
    <t>A vitamina C contribui para a normal formação de colagénio para funcionamento normal das gengivas</t>
  </si>
  <si>
    <t>RST</t>
  </si>
  <si>
    <t>Rasbora heteromorpha</t>
  </si>
  <si>
    <t>French Polynesia</t>
  </si>
  <si>
    <t>A vitamina C contribui para a normal formação de colagénio para funcionamento normal da pele</t>
  </si>
  <si>
    <t>RSR</t>
  </si>
  <si>
    <t>Rasbora rasbora</t>
  </si>
  <si>
    <t>Cocos (Keeling) Islands</t>
  </si>
  <si>
    <t>A vitamina C contribui para a normal formação de colagénio para funcionamento normal dos dentes</t>
  </si>
  <si>
    <t>RSZ</t>
  </si>
  <si>
    <t>Rasbora argyrotaenia</t>
  </si>
  <si>
    <t>Norway</t>
  </si>
  <si>
    <t>A vitamina C contribui para o normal metabolismo produtor de energia</t>
  </si>
  <si>
    <t>RSV</t>
  </si>
  <si>
    <t>Rasbora einthovenii</t>
  </si>
  <si>
    <t>Hungary</t>
  </si>
  <si>
    <t>A vitamina C contribui para o normal funcionamento do sistema nervoso</t>
  </si>
  <si>
    <t>RWS</t>
  </si>
  <si>
    <t>Rasbora elegans</t>
  </si>
  <si>
    <t>Lao PDR</t>
  </si>
  <si>
    <t>A vitamina C contribui para uma normal função psicológica</t>
  </si>
  <si>
    <t>RRZ</t>
  </si>
  <si>
    <t>Rasbora tawarensis</t>
  </si>
  <si>
    <t>Eritrea</t>
  </si>
  <si>
    <t>A vitamina C contribui para o normal funcionamento do sistema imunitário</t>
  </si>
  <si>
    <t>TYD</t>
  </si>
  <si>
    <t>Thynnichthys sandkhol</t>
  </si>
  <si>
    <t>Kyrgyzstan</t>
  </si>
  <si>
    <t>A vitamina C contribui para a proteção das células contra as oxidações indesejáveis</t>
  </si>
  <si>
    <t>TYT</t>
  </si>
  <si>
    <t>Thynnichthys thynnoides</t>
  </si>
  <si>
    <t>Egypt</t>
  </si>
  <si>
    <t>A vitamina C contribui para a redução do cansaço e da fadiga</t>
  </si>
  <si>
    <t>TWY</t>
  </si>
  <si>
    <t>Thynnichthys vaillanti</t>
  </si>
  <si>
    <t>Montenegro</t>
  </si>
  <si>
    <t>A vitamina C contribui para a regeneração da forma reduzida da vitamina E</t>
  </si>
  <si>
    <t>TOB</t>
  </si>
  <si>
    <t>Tor tambroides</t>
  </si>
  <si>
    <t>Botswana</t>
  </si>
  <si>
    <t>A vitamina C aumenta a absorção de ferro</t>
  </si>
  <si>
    <t>PTP</t>
  </si>
  <si>
    <t>Tor putitora</t>
  </si>
  <si>
    <t>Bangladesh</t>
  </si>
  <si>
    <t>A vitamina D contribui para a normal absorção/utilização do cálcio e do fósforo</t>
  </si>
  <si>
    <t>PTT</t>
  </si>
  <si>
    <t>Tor tor</t>
  </si>
  <si>
    <t>Bahrain</t>
  </si>
  <si>
    <t>A vitamina D contribui para níveis normais de cálcio no sangue</t>
  </si>
  <si>
    <t>TOK</t>
  </si>
  <si>
    <t>Tor khudree</t>
  </si>
  <si>
    <t>Saint Vincent and Grenadines</t>
  </si>
  <si>
    <t>A vitamina D contribui para a manutenção de ossos normais</t>
  </si>
  <si>
    <t>TZD</t>
  </si>
  <si>
    <t>Tor douronensis</t>
  </si>
  <si>
    <t>French Southern Territories</t>
  </si>
  <si>
    <t>A vitamina D contribui para a manutenção do normal funcionamento muscular</t>
  </si>
  <si>
    <t>TZS</t>
  </si>
  <si>
    <t>Tor soro</t>
  </si>
  <si>
    <t>Kuwait</t>
  </si>
  <si>
    <t>A vitamina D contribui para a manutenção de dentes normais</t>
  </si>
  <si>
    <t>QPC</t>
  </si>
  <si>
    <t>Tor tambra</t>
  </si>
  <si>
    <t>New Caledonia</t>
  </si>
  <si>
    <t>A vitamina D contribui para o normal funcionamento do sistema imunitário</t>
  </si>
  <si>
    <t>BRL</t>
  </si>
  <si>
    <t>Barilius barila</t>
  </si>
  <si>
    <t>Peru</t>
  </si>
  <si>
    <t>A vitamina D contribui para o processo de divisão celular</t>
  </si>
  <si>
    <t>BLA</t>
  </si>
  <si>
    <t>Barilius barna</t>
  </si>
  <si>
    <t>Albania</t>
  </si>
  <si>
    <t>A vitamina E contribui para a proteção das células contra as oxidações indesejáveis</t>
  </si>
  <si>
    <t>BLO</t>
  </si>
  <si>
    <t>Barilius bola</t>
  </si>
  <si>
    <t>Guyana</t>
  </si>
  <si>
    <t>A vitamina K contribui para a normal coagulação do sangue</t>
  </si>
  <si>
    <t>BRH</t>
  </si>
  <si>
    <t>Barilius shacra</t>
  </si>
  <si>
    <t>United Kingdom</t>
  </si>
  <si>
    <t>A vitamina K contribui para a manutenção de ossos normais</t>
  </si>
  <si>
    <t>BRJ</t>
  </si>
  <si>
    <t>Barilius tileo</t>
  </si>
  <si>
    <t>Latvia</t>
  </si>
  <si>
    <t>O zinco contribui para o normal metabolismo ácido-base</t>
  </si>
  <si>
    <t>BRV</t>
  </si>
  <si>
    <t>Barilius vagra</t>
  </si>
  <si>
    <t>Netherlands</t>
  </si>
  <si>
    <t>O zinco contribui para o normal metabolismo dos hidratos de carbono</t>
  </si>
  <si>
    <t>BRR</t>
  </si>
  <si>
    <t>Barilius bakeri</t>
  </si>
  <si>
    <t>Gambia</t>
  </si>
  <si>
    <t>O zinco contribui para uma normal função cognitiva</t>
  </si>
  <si>
    <t>BLD</t>
  </si>
  <si>
    <t>Barilius bendelisis</t>
  </si>
  <si>
    <t>Ethiopia</t>
  </si>
  <si>
    <t>O zinco contribui para a síntese normal do ADN</t>
  </si>
  <si>
    <t>BDA</t>
  </si>
  <si>
    <t>Brachydanio acuticephala</t>
  </si>
  <si>
    <t>Austria</t>
  </si>
  <si>
    <t>O zinco contribui para uma fertilidade e reprodução normais</t>
  </si>
  <si>
    <t>NTA</t>
  </si>
  <si>
    <t>Notropis atherinoides</t>
  </si>
  <si>
    <t>Panama</t>
  </si>
  <si>
    <t>O zinco contribui para o normal metabolismo dos macronutrientes</t>
  </si>
  <si>
    <t>NTB</t>
  </si>
  <si>
    <t>Notropis bairdi</t>
  </si>
  <si>
    <t>Comoros</t>
  </si>
  <si>
    <t>O zinco contribui para o normal metabolismo dos ácidos gordos</t>
  </si>
  <si>
    <t>NTP</t>
  </si>
  <si>
    <t>Notropis boops</t>
  </si>
  <si>
    <t>Algeria</t>
  </si>
  <si>
    <t>O zinco contribui para o normal metabolismo da vitamina A</t>
  </si>
  <si>
    <t>NTD</t>
  </si>
  <si>
    <t>Notropis dorsalis</t>
  </si>
  <si>
    <t>Yemen</t>
  </si>
  <si>
    <t>O zinco contribui para a síntese normal das proteínas</t>
  </si>
  <si>
    <t>NTG</t>
  </si>
  <si>
    <t>Notropis girardi</t>
  </si>
  <si>
    <t>Barbados</t>
  </si>
  <si>
    <t>O zinco contribui para a manutenção de ossos normais</t>
  </si>
  <si>
    <t>NTE</t>
  </si>
  <si>
    <t>Notropis heterodon</t>
  </si>
  <si>
    <t>Bouvet Island</t>
  </si>
  <si>
    <t>O zinco contribui para a manutenção de cabelo normal</t>
  </si>
  <si>
    <t>NTR</t>
  </si>
  <si>
    <t>Notropis heterolepis</t>
  </si>
  <si>
    <t>Iceland</t>
  </si>
  <si>
    <t>O zinco contribui para a manutenção de unhas normais</t>
  </si>
  <si>
    <t>NTU</t>
  </si>
  <si>
    <t>Notropis hudsonius</t>
  </si>
  <si>
    <t>Uruguay</t>
  </si>
  <si>
    <t>O zinco contribui para a manutenção de uma pele normal</t>
  </si>
  <si>
    <t>NTL</t>
  </si>
  <si>
    <t>Notropis longirostris</t>
  </si>
  <si>
    <t>Congo, Democratic Republic of the</t>
  </si>
  <si>
    <t>O zinco contribui para a manutenção de níveis normais de testosterona no sangue</t>
  </si>
  <si>
    <t>NTN</t>
  </si>
  <si>
    <t>Notropis lutipinnis</t>
  </si>
  <si>
    <t>Niue</t>
  </si>
  <si>
    <t>O zinco contribui para a manutenção de uma visão normal</t>
  </si>
  <si>
    <t>NTS</t>
  </si>
  <si>
    <t>Notropis nubilus</t>
  </si>
  <si>
    <t>Christmas Island</t>
  </si>
  <si>
    <t>O zinco contribui para o normal funcionamento do sistema imunitário</t>
  </si>
  <si>
    <t>NTQ</t>
  </si>
  <si>
    <t>Notropis rubellus</t>
  </si>
  <si>
    <t>United Arab Emirates</t>
  </si>
  <si>
    <t>O zinco contribui para a proteção das células contra as oxidações indesejáveis</t>
  </si>
  <si>
    <t>NTI</t>
  </si>
  <si>
    <t>Notropis rupestris</t>
  </si>
  <si>
    <t>Guatemala</t>
  </si>
  <si>
    <t>O zinco contribui para o processo de divisão celular</t>
  </si>
  <si>
    <t>NRS</t>
  </si>
  <si>
    <t>Notropis signipinnis</t>
  </si>
  <si>
    <t>Morocco</t>
  </si>
  <si>
    <t>O consumo de alfa-ciclodextrina numa refeição contendo amido contribui para um menor aumento da glicose no sangue após essa mesma refeição</t>
  </si>
  <si>
    <t>NRT</t>
  </si>
  <si>
    <t>Notropis stramineus</t>
  </si>
  <si>
    <t>Norfolk Island</t>
  </si>
  <si>
    <t>O DHA contribui para a manutenção de níveis normais de triglicéridos no sangue</t>
  </si>
  <si>
    <t>NRX</t>
  </si>
  <si>
    <t>Notropis texanus</t>
  </si>
  <si>
    <t>Mexico</t>
  </si>
  <si>
    <t>O EPA e o DHA contribuem para a manutenção de uma tensão arterial normal</t>
  </si>
  <si>
    <t>NRV</t>
  </si>
  <si>
    <t>Notropis volucellus</t>
  </si>
  <si>
    <t>Congo (Brazzaville)</t>
  </si>
  <si>
    <t>O EPA e o DHA contribuem para a manutenção de níveis normais de triglicéridos no sangue</t>
  </si>
  <si>
    <t>HME</t>
  </si>
  <si>
    <t>Hemibarbus labeo</t>
  </si>
  <si>
    <t>Cuba</t>
  </si>
  <si>
    <t>As ameixas secas contribuem para o normal funcionamento intestinal</t>
  </si>
  <si>
    <t>UMM</t>
  </si>
  <si>
    <t>Hemibarbus maculatus</t>
  </si>
  <si>
    <t>Tanzania *, United Republic of</t>
  </si>
  <si>
    <t xml:space="preserve">O consumo de alimentos contendo frutose produz um menor aumento de glicose no sangue do que os alimentos contendo glicose ou sacarose </t>
  </si>
  <si>
    <t>ROG</t>
  </si>
  <si>
    <t>Rohtee ogilbii</t>
  </si>
  <si>
    <t>Jordan</t>
  </si>
  <si>
    <t>Foi demonstrado que o betaglucano de cevada baixa/reduz o colesterol no sangue. O colesterol elevado é um fator de risco no desenvolvimento de doença cardíaca coronária.</t>
  </si>
  <si>
    <t>ABC</t>
  </si>
  <si>
    <t>Amblypharyngodon microlepis</t>
  </si>
  <si>
    <t>San Marino</t>
  </si>
  <si>
    <t>ABO</t>
  </si>
  <si>
    <t>Amblypharyngodon mola</t>
  </si>
  <si>
    <t>Uzbekistan</t>
  </si>
  <si>
    <t>ABL</t>
  </si>
  <si>
    <t>Amblypharyngodon melettinus</t>
  </si>
  <si>
    <t>Sudan</t>
  </si>
  <si>
    <t>ENA</t>
  </si>
  <si>
    <t>Rastrineobola argentea</t>
  </si>
  <si>
    <t>Bermuda</t>
  </si>
  <si>
    <t>AHS</t>
  </si>
  <si>
    <t>Acanthobrama lissneri</t>
  </si>
  <si>
    <t>Luxembourg</t>
  </si>
  <si>
    <t>AHT</t>
  </si>
  <si>
    <t>Acanthobrama terraesanctae</t>
  </si>
  <si>
    <t>Mauritius</t>
  </si>
  <si>
    <t>PMP</t>
  </si>
  <si>
    <t>Pimephales promelas</t>
  </si>
  <si>
    <t>Antigua and Barbuda</t>
  </si>
  <si>
    <t>HSY</t>
  </si>
  <si>
    <t>Hesperoleucus symmetricus</t>
  </si>
  <si>
    <t>Angola</t>
  </si>
  <si>
    <t>WAB</t>
  </si>
  <si>
    <t>Parabramis pekinensis</t>
  </si>
  <si>
    <t>Pakistan</t>
  </si>
  <si>
    <t>SQK</t>
  </si>
  <si>
    <t>Squaliobarbus curriculus</t>
  </si>
  <si>
    <t>Ireland</t>
  </si>
  <si>
    <t>LTL</t>
  </si>
  <si>
    <t>Culter alburnus</t>
  </si>
  <si>
    <t>Aruba</t>
  </si>
  <si>
    <t>ZAP</t>
  </si>
  <si>
    <t>Zacco platypus</t>
  </si>
  <si>
    <t>Ukraine</t>
  </si>
  <si>
    <t>ZAQ</t>
  </si>
  <si>
    <t>Zacco taliensis</t>
  </si>
  <si>
    <t>British Virgin Islands</t>
  </si>
  <si>
    <t>AZH</t>
  </si>
  <si>
    <t>Anaecypris hispanica</t>
  </si>
  <si>
    <t>Tajikistan</t>
  </si>
  <si>
    <t>GRD</t>
  </si>
  <si>
    <t>Garra dembeensis</t>
  </si>
  <si>
    <t>Martinique</t>
  </si>
  <si>
    <t>GRG</t>
  </si>
  <si>
    <t>Garra ghorensis</t>
  </si>
  <si>
    <t>Denmark</t>
  </si>
  <si>
    <t>GRT</t>
  </si>
  <si>
    <t>Garra gotyla</t>
  </si>
  <si>
    <t>Palau</t>
  </si>
  <si>
    <t>GRK</t>
  </si>
  <si>
    <t>Garra lamta</t>
  </si>
  <si>
    <t>China</t>
  </si>
  <si>
    <t>GRU</t>
  </si>
  <si>
    <t>Garra mullya</t>
  </si>
  <si>
    <t>GRR</t>
  </si>
  <si>
    <t>Garra rufa</t>
  </si>
  <si>
    <t>GRI</t>
  </si>
  <si>
    <t>Garra tibanica</t>
  </si>
  <si>
    <t>OPD</t>
  </si>
  <si>
    <t>Opsariichthys bidens</t>
  </si>
  <si>
    <t>PDE</t>
  </si>
  <si>
    <t>Pseudogobio esocinus</t>
  </si>
  <si>
    <t>RHQ</t>
  </si>
  <si>
    <t>Rhinichthys atratulus</t>
  </si>
  <si>
    <t>RHW</t>
  </si>
  <si>
    <t>Rhinichthys cataractae</t>
  </si>
  <si>
    <t>RHV</t>
  </si>
  <si>
    <t>Rhinichthys osculus</t>
  </si>
  <si>
    <t>NOB</t>
  </si>
  <si>
    <t>Nocomis biguttatus</t>
  </si>
  <si>
    <t>NOH</t>
  </si>
  <si>
    <t>Nocomis leptocephalus</t>
  </si>
  <si>
    <t>NOI</t>
  </si>
  <si>
    <t>Nocomis micropogon</t>
  </si>
  <si>
    <t>YPA</t>
  </si>
  <si>
    <t>Cyprinella alvarezdelvillari</t>
  </si>
  <si>
    <t>YPN</t>
  </si>
  <si>
    <t>Cyprinella analostana</t>
  </si>
  <si>
    <t>YPC</t>
  </si>
  <si>
    <t>Cyprinella callistia</t>
  </si>
  <si>
    <t>YPM</t>
  </si>
  <si>
    <t>Cyprinella camura</t>
  </si>
  <si>
    <t>YPL</t>
  </si>
  <si>
    <t>Cyprinella lutrensis</t>
  </si>
  <si>
    <t>YPP</t>
  </si>
  <si>
    <t>Cyprinella proserpina</t>
  </si>
  <si>
    <t>YPI</t>
  </si>
  <si>
    <t>Cyprinella spiloptera</t>
  </si>
  <si>
    <t>YPV</t>
  </si>
  <si>
    <t>Cyprinella venusta</t>
  </si>
  <si>
    <t>ATL</t>
  </si>
  <si>
    <t>Acheilognathus limbatus</t>
  </si>
  <si>
    <t>ATN</t>
  </si>
  <si>
    <t>Acheilognathus melanogaster</t>
  </si>
  <si>
    <t>ATR</t>
  </si>
  <si>
    <t>Acheilognathus rhombeus</t>
  </si>
  <si>
    <t>ATT</t>
  </si>
  <si>
    <t>Acheilognathus tabira</t>
  </si>
  <si>
    <t>AYH</t>
  </si>
  <si>
    <t>Aphyocypris chinensis</t>
  </si>
  <si>
    <t>HBP</t>
  </si>
  <si>
    <t>Hybognathus placitus</t>
  </si>
  <si>
    <t>HEY</t>
  </si>
  <si>
    <t>Chelaethiops bibie</t>
  </si>
  <si>
    <t>DID</t>
  </si>
  <si>
    <t>Dionda diaboli</t>
  </si>
  <si>
    <t>DIE</t>
  </si>
  <si>
    <t>Dionda episcopa</t>
  </si>
  <si>
    <t>AUE</t>
  </si>
  <si>
    <t>Aspiolucius esocinus</t>
  </si>
  <si>
    <t>VIV</t>
  </si>
  <si>
    <t>Vimba vimba</t>
  </si>
  <si>
    <t>VIM</t>
  </si>
  <si>
    <t>Vimba melanops</t>
  </si>
  <si>
    <t>UEP</t>
  </si>
  <si>
    <t>Couesius plumbeus</t>
  </si>
  <si>
    <t>SMU</t>
  </si>
  <si>
    <t>Semotilus atromaculatus</t>
  </si>
  <si>
    <t>FSC</t>
  </si>
  <si>
    <t>Pelecus cultratus</t>
  </si>
  <si>
    <t>SHP</t>
  </si>
  <si>
    <t>Sarcocheilichthys nigripinnis</t>
  </si>
  <si>
    <t>TPW</t>
  </si>
  <si>
    <t>Typhlogarra widdowsoni</t>
  </si>
  <si>
    <t>TYA</t>
  </si>
  <si>
    <t>Tanichthys albonubes</t>
  </si>
  <si>
    <t>MPL</t>
  </si>
  <si>
    <t>Campostoma anomalum</t>
  </si>
  <si>
    <t>MPG</t>
  </si>
  <si>
    <t>Campostoma oligolepis</t>
  </si>
  <si>
    <t>AUH</t>
  </si>
  <si>
    <t>Aulopyge huegelii</t>
  </si>
  <si>
    <t>OHM</t>
  </si>
  <si>
    <t>Orthodon microlepidotus</t>
  </si>
  <si>
    <t>LVE</t>
  </si>
  <si>
    <t>Lavinia exilicauda</t>
  </si>
  <si>
    <t>PLT</t>
  </si>
  <si>
    <t>Plagopterus argentissimus</t>
  </si>
  <si>
    <t>IOP</t>
  </si>
  <si>
    <t>Iotichthys phlegethontis</t>
  </si>
  <si>
    <t>PHK</t>
  </si>
  <si>
    <t>Phenacobius catostomus</t>
  </si>
  <si>
    <t>EVU</t>
  </si>
  <si>
    <t>Evarra bustamantei</t>
  </si>
  <si>
    <t>ASU</t>
  </si>
  <si>
    <t>Aspius aspius</t>
  </si>
  <si>
    <t>NOU</t>
  </si>
  <si>
    <t>Clinostomus elongatus</t>
  </si>
  <si>
    <t>BNB</t>
  </si>
  <si>
    <t>Balantiocheilos melanopterus</t>
  </si>
  <si>
    <t>MOI</t>
  </si>
  <si>
    <t>Moroco steindachneri</t>
  </si>
  <si>
    <t>MDE</t>
  </si>
  <si>
    <t>Mandibularca resinus</t>
  </si>
  <si>
    <t>NUC</t>
  </si>
  <si>
    <t>Chalcalburnus chalcoides</t>
  </si>
  <si>
    <t>AWT</t>
  </si>
  <si>
    <t>Chalcalburnus tarichi</t>
  </si>
  <si>
    <t>AHA</t>
  </si>
  <si>
    <t>Acanthorhodeus asmussii</t>
  </si>
  <si>
    <t>PDP</t>
  </si>
  <si>
    <t>Pseudorasbora parva</t>
  </si>
  <si>
    <t>BNE</t>
  </si>
  <si>
    <t>Bangana behri</t>
  </si>
  <si>
    <t>DDT</t>
  </si>
  <si>
    <t>Bangana yunnanensis</t>
  </si>
  <si>
    <t>DDV</t>
  </si>
  <si>
    <t>Bangana dero</t>
  </si>
  <si>
    <t>BRN</t>
  </si>
  <si>
    <t>Barbichthys nitidus</t>
  </si>
  <si>
    <t>BBR</t>
  </si>
  <si>
    <t>Barbodes balleroides</t>
  </si>
  <si>
    <t>BBT</t>
  </si>
  <si>
    <t>Barbodes platysoma</t>
  </si>
  <si>
    <t>FCH</t>
  </si>
  <si>
    <t>Leptobarbus hoeveni</t>
  </si>
  <si>
    <t>ARC</t>
  </si>
  <si>
    <t>Acrocheilus alutaceus</t>
  </si>
  <si>
    <t>HMU</t>
  </si>
  <si>
    <t>Hemiculter leucisculus</t>
  </si>
  <si>
    <t>BBC</t>
  </si>
  <si>
    <t>Barboides gracilis</t>
  </si>
  <si>
    <t>BBV</t>
  </si>
  <si>
    <t>Barbopsis devecchii</t>
  </si>
  <si>
    <t>TKT</t>
  </si>
  <si>
    <t>Tanakia tanago</t>
  </si>
  <si>
    <t>BWZ</t>
  </si>
  <si>
    <t>Biwia zezera</t>
  </si>
  <si>
    <t>PDL</t>
  </si>
  <si>
    <t>Pseudaspius leptocephalus</t>
  </si>
  <si>
    <t>BOI</t>
  </si>
  <si>
    <t>Boraras brigittae</t>
  </si>
  <si>
    <t>CUG</t>
  </si>
  <si>
    <t>Caecobarbus geertsii</t>
  </si>
  <si>
    <t>YCB</t>
  </si>
  <si>
    <t>Caecocypris basimi</t>
  </si>
  <si>
    <t>BKC</t>
  </si>
  <si>
    <t>Mylopharyngodon piceus</t>
  </si>
  <si>
    <t>OEC</t>
  </si>
  <si>
    <t>Capoeta capoeta</t>
  </si>
  <si>
    <t>OED</t>
  </si>
  <si>
    <t>Capoeta damascina</t>
  </si>
  <si>
    <t>LXC</t>
  </si>
  <si>
    <t>Luxilus chrysocephalus</t>
  </si>
  <si>
    <t>LXO</t>
  </si>
  <si>
    <t>Luxilus cornutus</t>
  </si>
  <si>
    <t>OGC</t>
  </si>
  <si>
    <t>Oregonichthys crameri</t>
  </si>
  <si>
    <t>GNA</t>
  </si>
  <si>
    <t>Gnathopogon caerulescens</t>
  </si>
  <si>
    <t>GNE</t>
  </si>
  <si>
    <t>Gnathopogon elongatus</t>
  </si>
  <si>
    <t>WUB</t>
  </si>
  <si>
    <t>Megalobrama amblycephala</t>
  </si>
  <si>
    <t>WUT</t>
  </si>
  <si>
    <t>Megalobrama terminalis</t>
  </si>
  <si>
    <t>MHC</t>
  </si>
  <si>
    <t>Mylocheilus caurinus</t>
  </si>
  <si>
    <t>LPV</t>
  </si>
  <si>
    <t>Lepidomeda vittata</t>
  </si>
  <si>
    <t>DIL</t>
  </si>
  <si>
    <t>Diptychus maculatus</t>
  </si>
  <si>
    <t>PTO</t>
  </si>
  <si>
    <t>Ptychobarbus conirostris</t>
  </si>
  <si>
    <t>SZP</t>
  </si>
  <si>
    <t>Schizopygopsis pylzovi</t>
  </si>
  <si>
    <t>TGC</t>
  </si>
  <si>
    <t>Tiaroga cobitis</t>
  </si>
  <si>
    <t>PUI</t>
  </si>
  <si>
    <t>Puntius binotatus</t>
  </si>
  <si>
    <t>PUH</t>
  </si>
  <si>
    <t>Puntius amphibius</t>
  </si>
  <si>
    <t>PUU</t>
  </si>
  <si>
    <t>Puntius arulius</t>
  </si>
  <si>
    <t>PUO</t>
  </si>
  <si>
    <t>Puntius conchonius</t>
  </si>
  <si>
    <t>PUM</t>
  </si>
  <si>
    <t>Puntius filamentosus</t>
  </si>
  <si>
    <t>PUD</t>
  </si>
  <si>
    <t>Puntius orphoides</t>
  </si>
  <si>
    <t>PUR</t>
  </si>
  <si>
    <t>Puntius sophore</t>
  </si>
  <si>
    <t>PUT</t>
  </si>
  <si>
    <t>Puntius tetrazona</t>
  </si>
  <si>
    <t>PUW</t>
  </si>
  <si>
    <t>Puntius ticto</t>
  </si>
  <si>
    <t>FZP</t>
  </si>
  <si>
    <t>Puntius lateristriga</t>
  </si>
  <si>
    <t>FAB</t>
  </si>
  <si>
    <t>Puntius spp</t>
  </si>
  <si>
    <t>OEK</t>
  </si>
  <si>
    <t>Capoetobrama kuschakewitschi</t>
  </si>
  <si>
    <t>OEN</t>
  </si>
  <si>
    <t>Carassioides cantonensis</t>
  </si>
  <si>
    <t>PHH</t>
  </si>
  <si>
    <t>Cephalakompsus pachycheilus</t>
  </si>
  <si>
    <t>HYA</t>
  </si>
  <si>
    <t>Chanodichthys dabryi</t>
  </si>
  <si>
    <t>HVY</t>
  </si>
  <si>
    <t>Chanodichthys erythropterus</t>
  </si>
  <si>
    <t>HWQ</t>
  </si>
  <si>
    <t>Chanodichthys mongolicus</t>
  </si>
  <si>
    <t>PTL</t>
  </si>
  <si>
    <t>Coptostomabarbus bellcrossi</t>
  </si>
  <si>
    <t>UCS</t>
  </si>
  <si>
    <t>Coreoleuciscus splendidus</t>
  </si>
  <si>
    <t>USC</t>
  </si>
  <si>
    <t>Cosmochilus cardinalis</t>
  </si>
  <si>
    <t>YPW</t>
  </si>
  <si>
    <t>Cyprinion watsoni</t>
  </si>
  <si>
    <t>DAT</t>
  </si>
  <si>
    <t>Danionella translucida</t>
  </si>
  <si>
    <t>DII</t>
  </si>
  <si>
    <t>Discherodontus ashmeadi</t>
  </si>
  <si>
    <t>DIT</t>
  </si>
  <si>
    <t>Distoechodon tumirostris</t>
  </si>
  <si>
    <t>EIO</t>
  </si>
  <si>
    <t>Eirmotus octozona</t>
  </si>
  <si>
    <t>ELM</t>
  </si>
  <si>
    <t>Elopichthys bambusa</t>
  </si>
  <si>
    <t>ENL</t>
  </si>
  <si>
    <t>Engraulicypris sardella</t>
  </si>
  <si>
    <t>EPB</t>
  </si>
  <si>
    <t>Epalzeorhynchos bicolor</t>
  </si>
  <si>
    <t>EQQ</t>
  </si>
  <si>
    <t>Epalzeorhynchos kalopterus</t>
  </si>
  <si>
    <t>ERA</t>
  </si>
  <si>
    <t>Eremichthys acros</t>
  </si>
  <si>
    <t>ERD</t>
  </si>
  <si>
    <t>Erimystax dissimilis</t>
  </si>
  <si>
    <t>ESD</t>
  </si>
  <si>
    <t>Esomus danricus</t>
  </si>
  <si>
    <t>EUE</t>
  </si>
  <si>
    <t>Eupallasella perenurus</t>
  </si>
  <si>
    <t>EXM</t>
  </si>
  <si>
    <t>Exoglossum maxillingua</t>
  </si>
  <si>
    <t>GOR</t>
  </si>
  <si>
    <t>Gobiobotia brevibarba</t>
  </si>
  <si>
    <t>GYW</t>
  </si>
  <si>
    <t>Gymnocypris biswasi</t>
  </si>
  <si>
    <t>HMK</t>
  </si>
  <si>
    <t>Hemigrammocapoeta kemali</t>
  </si>
  <si>
    <t>HMI</t>
  </si>
  <si>
    <t>Hemigrammocypris lini</t>
  </si>
  <si>
    <t>HMF</t>
  </si>
  <si>
    <t>Hemitremia flammea</t>
  </si>
  <si>
    <t>HNC</t>
  </si>
  <si>
    <t>Henicorhynchus caudimaculatus</t>
  </si>
  <si>
    <t>HNZ</t>
  </si>
  <si>
    <t>Henicorhynchus siamensis</t>
  </si>
  <si>
    <t>HRA</t>
  </si>
  <si>
    <t>Horadandia atukorali</t>
  </si>
  <si>
    <t>PUK</t>
  </si>
  <si>
    <t>Raiamas ansorgii</t>
  </si>
  <si>
    <t>HYC</t>
  </si>
  <si>
    <t>Hypselobarbus curmuca</t>
  </si>
  <si>
    <t>PUJ</t>
  </si>
  <si>
    <t>Hypselobarbus jerdoni</t>
  </si>
  <si>
    <t>HYL</t>
  </si>
  <si>
    <t>Hypsibarbus lagleri</t>
  </si>
  <si>
    <t>YXC</t>
  </si>
  <si>
    <t>Hypsibarbus pierrei</t>
  </si>
  <si>
    <t>YXE</t>
  </si>
  <si>
    <t>Hypsibarbus wetmorei</t>
  </si>
  <si>
    <t>YHX</t>
  </si>
  <si>
    <t>Hypsibarbus spp</t>
  </si>
  <si>
    <t>IBP</t>
  </si>
  <si>
    <t>Iberocypris palaciosi</t>
  </si>
  <si>
    <t>INA</t>
  </si>
  <si>
    <t>Inlecypris auropurpureus</t>
  </si>
  <si>
    <t>IRT</t>
  </si>
  <si>
    <t>Iranocypris typhlops</t>
  </si>
  <si>
    <t>KAL</t>
  </si>
  <si>
    <t>Kalimantania lawak</t>
  </si>
  <si>
    <t>LDG</t>
  </si>
  <si>
    <t>Ladigesocypris ghigii</t>
  </si>
  <si>
    <t>LDT</t>
  </si>
  <si>
    <t>Ladislavia taczanowskii</t>
  </si>
  <si>
    <t>LWG</t>
  </si>
  <si>
    <t>Lagowskiella czekanowskii</t>
  </si>
  <si>
    <t>LPT</t>
  </si>
  <si>
    <t>Lepidopygopsis typus</t>
  </si>
  <si>
    <t>LPG</t>
  </si>
  <si>
    <t>Leptocypris guineensis</t>
  </si>
  <si>
    <t>LPN</t>
  </si>
  <si>
    <t>Leptocypris niloticus</t>
  </si>
  <si>
    <t>LPK</t>
  </si>
  <si>
    <t>Leucalburnus kosswigi</t>
  </si>
  <si>
    <t>LUD</t>
  </si>
  <si>
    <t>Leucaspius delineatus</t>
  </si>
  <si>
    <t>LCO</t>
  </si>
  <si>
    <t>Lobocheilos bo</t>
  </si>
  <si>
    <t>LCI</t>
  </si>
  <si>
    <t>Longiculter siahi</t>
  </si>
  <si>
    <t>LCK</t>
  </si>
  <si>
    <t>Luciosoma bleekeri</t>
  </si>
  <si>
    <t>LYR</t>
  </si>
  <si>
    <t>Lythrurus roseipinnis</t>
  </si>
  <si>
    <t>LYS</t>
  </si>
  <si>
    <t>Lythrurus snelsoni</t>
  </si>
  <si>
    <t>MCV</t>
  </si>
  <si>
    <t>Macrhybopsis aestivalis</t>
  </si>
  <si>
    <t>MCO</t>
  </si>
  <si>
    <t>Macrochirichthys macrochirus</t>
  </si>
  <si>
    <t>MGM</t>
  </si>
  <si>
    <t>Margariscus margarita</t>
  </si>
  <si>
    <t>MDF</t>
  </si>
  <si>
    <t>Meda fulgida</t>
  </si>
  <si>
    <t>MKE</t>
  </si>
  <si>
    <t>Mekongina erythrospila</t>
  </si>
  <si>
    <t>MSB</t>
  </si>
  <si>
    <t>Mesobola brevianalis</t>
  </si>
  <si>
    <t>MYK</t>
  </si>
  <si>
    <t>Microphysogobio koreensis</t>
  </si>
  <si>
    <t>MCY</t>
  </si>
  <si>
    <t>Microrasbora erythromicron</t>
  </si>
  <si>
    <t>MOC</t>
  </si>
  <si>
    <t>Moapa coriacea</t>
  </si>
  <si>
    <t>MHO</t>
  </si>
  <si>
    <t>Mylopharodon conocephalus</t>
  </si>
  <si>
    <t>MSG</t>
  </si>
  <si>
    <t>Mystacoleucus argenteus</t>
  </si>
  <si>
    <t>MZP</t>
  </si>
  <si>
    <t>Mystacoleucus padangensis</t>
  </si>
  <si>
    <t>MJZ</t>
  </si>
  <si>
    <t>Mystacoleucus marginatus</t>
  </si>
  <si>
    <t>JVJ</t>
  </si>
  <si>
    <t>Mystacoleucus atridorsalis</t>
  </si>
  <si>
    <t>NEL</t>
  </si>
  <si>
    <t>Nematabramis alestes</t>
  </si>
  <si>
    <t>NEO</t>
  </si>
  <si>
    <t>Neobola moeruensis</t>
  </si>
  <si>
    <t>NEI</t>
  </si>
  <si>
    <t>Neolissochilus blanci</t>
  </si>
  <si>
    <t>ARH</t>
  </si>
  <si>
    <t>Neolissochilus hexagonolepis</t>
  </si>
  <si>
    <t>OCE</t>
  </si>
  <si>
    <t>Ochetobius elongatus</t>
  </si>
  <si>
    <t>ONL</t>
  </si>
  <si>
    <t>Onychostoma alticorpus</t>
  </si>
  <si>
    <t>OPL</t>
  </si>
  <si>
    <t>Opsaridium microlepis</t>
  </si>
  <si>
    <t>OPQ</t>
  </si>
  <si>
    <t>Opsopoeodus emiliae</t>
  </si>
  <si>
    <t>OHC</t>
  </si>
  <si>
    <t>Oreichthys cosuatis</t>
  </si>
  <si>
    <t>OUH</t>
  </si>
  <si>
    <t>Oreoleuciscus handlirschi</t>
  </si>
  <si>
    <t>OUP</t>
  </si>
  <si>
    <t>Ospatulus palaemophagus</t>
  </si>
  <si>
    <t>OBL</t>
  </si>
  <si>
    <t>Osteobrama belangeri</t>
  </si>
  <si>
    <t>OBC</t>
  </si>
  <si>
    <t>Osteobrama cotio</t>
  </si>
  <si>
    <t>OXA</t>
  </si>
  <si>
    <t>Oxygaster anomalura</t>
  </si>
  <si>
    <t>QDU</t>
  </si>
  <si>
    <t>Oxygaster pointoni</t>
  </si>
  <si>
    <t>PHM</t>
  </si>
  <si>
    <t>Pachychilon macedonicum</t>
  </si>
  <si>
    <t>PHC</t>
  </si>
  <si>
    <t>Parachela cyanea</t>
  </si>
  <si>
    <t>PZI</t>
  </si>
  <si>
    <t>Parachela oxygastroides</t>
  </si>
  <si>
    <t>QED</t>
  </si>
  <si>
    <t>Parachela siamensis</t>
  </si>
  <si>
    <t>PHQ</t>
  </si>
  <si>
    <t>Paracrossochilus acerus</t>
  </si>
  <si>
    <t>PUB</t>
  </si>
  <si>
    <t>Paralaubuca barroni</t>
  </si>
  <si>
    <t>PYT</t>
  </si>
  <si>
    <t>Parapsilorhynchus tentaculatus</t>
  </si>
  <si>
    <t>PAJ</t>
  </si>
  <si>
    <t>Pararasbora moltrechti</t>
  </si>
  <si>
    <t>PZV</t>
  </si>
  <si>
    <t>Parazacco vuquangensis</t>
  </si>
  <si>
    <t>PUL</t>
  </si>
  <si>
    <t>Parluciosoma labiosa</t>
  </si>
  <si>
    <t>PYB</t>
  </si>
  <si>
    <t>Pectenocypris balaena</t>
  </si>
  <si>
    <t>PXA</t>
  </si>
  <si>
    <t>Phoxinellus adspersus</t>
  </si>
  <si>
    <t>PXC</t>
  </si>
  <si>
    <t>Phoxinus cumberlandensis</t>
  </si>
  <si>
    <t>PXE</t>
  </si>
  <si>
    <t>Phoxinus eos</t>
  </si>
  <si>
    <t>PXY</t>
  </si>
  <si>
    <t>Phoxinus erythrogaster</t>
  </si>
  <si>
    <t>PXN</t>
  </si>
  <si>
    <t>Phoxinus neogaeus</t>
  </si>
  <si>
    <t>PXP</t>
  </si>
  <si>
    <t>Phoxinus phoxinus</t>
  </si>
  <si>
    <t>PYI</t>
  </si>
  <si>
    <t>Phreatichthys andruzzii</t>
  </si>
  <si>
    <t>PLI</t>
  </si>
  <si>
    <t>Plagiognathops microlepis</t>
  </si>
  <si>
    <t>PLC</t>
  </si>
  <si>
    <t>Platygobio gracilis</t>
  </si>
  <si>
    <t>PLX</t>
  </si>
  <si>
    <t>Platypharodon extremus</t>
  </si>
  <si>
    <t>PTD</t>
  </si>
  <si>
    <t>Poropuntius deauratus</t>
  </si>
  <si>
    <t>PCE</t>
  </si>
  <si>
    <t>Procypris merus</t>
  </si>
  <si>
    <t>QPQ</t>
  </si>
  <si>
    <t>Procypris rabaudi</t>
  </si>
  <si>
    <t>PBB</t>
  </si>
  <si>
    <t>Prolabeo batesi</t>
  </si>
  <si>
    <t>PBM</t>
  </si>
  <si>
    <t>Prolabeops melanhypoptera</t>
  </si>
  <si>
    <t>PDS</t>
  </si>
  <si>
    <t>Pseudobarbus asper</t>
  </si>
  <si>
    <t>PDJ</t>
  </si>
  <si>
    <t>Pseudolaubuca jouyi</t>
  </si>
  <si>
    <t>PDH</t>
  </si>
  <si>
    <t>Pseudoperilampus hondae</t>
  </si>
  <si>
    <t>PDY</t>
  </si>
  <si>
    <t>Pseudophoxinus stymphalicus</t>
  </si>
  <si>
    <t>PDN</t>
  </si>
  <si>
    <t>Pseudopungtungia nigra</t>
  </si>
  <si>
    <t>PTJ</t>
  </si>
  <si>
    <t>Ptychidio jordani</t>
  </si>
  <si>
    <t>PGH</t>
  </si>
  <si>
    <t>Pungtungia herzi</t>
  </si>
  <si>
    <t>PUQ</t>
  </si>
  <si>
    <t>Puntioplites bulu</t>
  </si>
  <si>
    <t>WPU</t>
  </si>
  <si>
    <t>Puntioplites waandersi</t>
  </si>
  <si>
    <t>WPP</t>
  </si>
  <si>
    <t>Puntioplites proctozystron</t>
  </si>
  <si>
    <t>RSF</t>
  </si>
  <si>
    <t>Rasborichthys helfrichii</t>
  </si>
  <si>
    <t>RSL</t>
  </si>
  <si>
    <t>Rasborinus lineatus</t>
  </si>
  <si>
    <t>REH</t>
  </si>
  <si>
    <t>Rectoris posehensis</t>
  </si>
  <si>
    <t>RET</t>
  </si>
  <si>
    <t>Relictus solitarius</t>
  </si>
  <si>
    <t>RIL</t>
  </si>
  <si>
    <t>Richardsonius balteatus</t>
  </si>
  <si>
    <t>ROI</t>
  </si>
  <si>
    <t>Rohteichthys microlepis</t>
  </si>
  <si>
    <t>ROU</t>
  </si>
  <si>
    <t>Romanogobio tenuicorpus</t>
  </si>
  <si>
    <t>SLB</t>
  </si>
  <si>
    <t>Salmostoma bacaila</t>
  </si>
  <si>
    <t>SNV</t>
  </si>
  <si>
    <t>Sanagia velifera</t>
  </si>
  <si>
    <t>SUB</t>
  </si>
  <si>
    <t>Saurogobio dabryi</t>
  </si>
  <si>
    <t>SWE</t>
  </si>
  <si>
    <t>Sawbwa resplendens</t>
  </si>
  <si>
    <t>SGB</t>
  </si>
  <si>
    <t>Scaphognathops bandanensis</t>
  </si>
  <si>
    <t>SRT</t>
  </si>
  <si>
    <t>Schismatorhynchos heterorhynchos</t>
  </si>
  <si>
    <t>SZB</t>
  </si>
  <si>
    <t>Schizocypris brucei</t>
  </si>
  <si>
    <t>SZU</t>
  </si>
  <si>
    <t>Schizothorax curvifrons</t>
  </si>
  <si>
    <t>SZE</t>
  </si>
  <si>
    <t>Schizothorax esocinus</t>
  </si>
  <si>
    <t>SZR</t>
  </si>
  <si>
    <t>Schizothorax richardsonii</t>
  </si>
  <si>
    <t>SWZ</t>
  </si>
  <si>
    <t>Schizothorax yunnanensis</t>
  </si>
  <si>
    <t>QEB</t>
  </si>
  <si>
    <t>Schizothorax cryptolepis</t>
  </si>
  <si>
    <t>QEA</t>
  </si>
  <si>
    <t>Schizothorax davidi</t>
  </si>
  <si>
    <t>QEC</t>
  </si>
  <si>
    <t>Schizothorax prenanti</t>
  </si>
  <si>
    <t>QER</t>
  </si>
  <si>
    <t>Schizothorax molesworthi</t>
  </si>
  <si>
    <t>QES</t>
  </si>
  <si>
    <t>Schizothorax progastus</t>
  </si>
  <si>
    <t>QET</t>
  </si>
  <si>
    <t>Schizothorax plagiostomus</t>
  </si>
  <si>
    <t>QEZ</t>
  </si>
  <si>
    <t>Schizothorax spp</t>
  </si>
  <si>
    <t>SLG</t>
  </si>
  <si>
    <t>Securicula gora</t>
  </si>
  <si>
    <t>SMN</t>
  </si>
  <si>
    <t>Semilabeo notabilis</t>
  </si>
  <si>
    <t>SKG</t>
  </si>
  <si>
    <t>Sikukia gudgeri</t>
  </si>
  <si>
    <t>SNM</t>
  </si>
  <si>
    <t>Sinibrama macrops</t>
  </si>
  <si>
    <t>SND</t>
  </si>
  <si>
    <t>Sinilabeo decorus</t>
  </si>
  <si>
    <t>SNT</t>
  </si>
  <si>
    <t>Sinocyclocheilus anatirostris</t>
  </si>
  <si>
    <t>YGH</t>
  </si>
  <si>
    <t>Sinocyclocheilus grahami</t>
  </si>
  <si>
    <t>SBD</t>
  </si>
  <si>
    <t>Spinibarbus denticulatus</t>
  </si>
  <si>
    <t>WSS</t>
  </si>
  <si>
    <t>Spinibarbus sinensis</t>
  </si>
  <si>
    <t>SIT</t>
  </si>
  <si>
    <t>Spratellicypris palata</t>
  </si>
  <si>
    <t>SQB</t>
  </si>
  <si>
    <t>Squalidus biwae</t>
  </si>
  <si>
    <t>SDG</t>
  </si>
  <si>
    <t>Stypodon signifer</t>
  </si>
  <si>
    <t>SMB</t>
  </si>
  <si>
    <t>Systomus brevis</t>
  </si>
  <si>
    <t>QNT</t>
  </si>
  <si>
    <t>Systomus partipentazona</t>
  </si>
  <si>
    <t>PUS</t>
  </si>
  <si>
    <t>Systomus sarana</t>
  </si>
  <si>
    <t>TYO</t>
  </si>
  <si>
    <t>Thryssocypris ornithostoma</t>
  </si>
  <si>
    <t>TPH</t>
  </si>
  <si>
    <t>Tropidophoxinellus hellenicus</t>
  </si>
  <si>
    <t>TPN</t>
  </si>
  <si>
    <t>Typhlobarbus nudiventris</t>
  </si>
  <si>
    <t>XEL</t>
  </si>
  <si>
    <t>Xenobarbus loveridgei</t>
  </si>
  <si>
    <t>XEA</t>
  </si>
  <si>
    <t>Xenocypris argentea</t>
  </si>
  <si>
    <t>XJB</t>
  </si>
  <si>
    <t>Xenocypris davidi</t>
  </si>
  <si>
    <t>ABK</t>
  </si>
  <si>
    <t>Blicca bjoerkna</t>
  </si>
  <si>
    <t>PTG</t>
  </si>
  <si>
    <t>Barbonymus gonionotus</t>
  </si>
  <si>
    <t>BBA</t>
  </si>
  <si>
    <t>Barbonymus altus</t>
  </si>
  <si>
    <t>BFS</t>
  </si>
  <si>
    <t>Barbonymus schwanenfeldii</t>
  </si>
  <si>
    <t>LWD</t>
  </si>
  <si>
    <t>Luciobarbus bocagei</t>
  </si>
  <si>
    <t>LWK</t>
  </si>
  <si>
    <t>Luciobarbus comizo</t>
  </si>
  <si>
    <t>BUG</t>
  </si>
  <si>
    <t>Luciobarbus graellsii</t>
  </si>
  <si>
    <t>BSL</t>
  </si>
  <si>
    <t>Luciobarbus sclateri</t>
  </si>
  <si>
    <t>WLC</t>
  </si>
  <si>
    <t>Luciobarbus capito</t>
  </si>
  <si>
    <t>WSK</t>
  </si>
  <si>
    <t>Gymnodiptychus dybowskii</t>
  </si>
  <si>
    <t>WYG</t>
  </si>
  <si>
    <t>Gymnodiptychus pachycheilus</t>
  </si>
  <si>
    <t>YHU</t>
  </si>
  <si>
    <t>Aspiorhynchus laticeps</t>
  </si>
  <si>
    <t>UGH</t>
  </si>
  <si>
    <t>Coreius guichenoti</t>
  </si>
  <si>
    <t>YKI</t>
  </si>
  <si>
    <t>Percocypris pingi</t>
  </si>
  <si>
    <t>YKQ</t>
  </si>
  <si>
    <t>Ancherythroculter nigrocauda</t>
  </si>
  <si>
    <t>VBE</t>
  </si>
  <si>
    <t>Varicorhinus beso</t>
  </si>
  <si>
    <t>FCY</t>
  </si>
  <si>
    <t>Cyprinidae</t>
  </si>
  <si>
    <t>GXM</t>
  </si>
  <si>
    <t>Gyrinocheilus aymonieri</t>
  </si>
  <si>
    <t>HPD</t>
  </si>
  <si>
    <t>Acanthopsoides delphax</t>
  </si>
  <si>
    <t>TPC</t>
  </si>
  <si>
    <t>Acantopsis choirorhynchos</t>
  </si>
  <si>
    <t>BOD</t>
  </si>
  <si>
    <t>Botia dario</t>
  </si>
  <si>
    <t>BWX</t>
  </si>
  <si>
    <t>Botia spp</t>
  </si>
  <si>
    <t>BIA</t>
  </si>
  <si>
    <t>Cobitis aurata</t>
  </si>
  <si>
    <t>BIW</t>
  </si>
  <si>
    <t>Cobitis biwae</t>
  </si>
  <si>
    <t>BIT</t>
  </si>
  <si>
    <t>Cobitis taenia</t>
  </si>
  <si>
    <t>BIO</t>
  </si>
  <si>
    <t>Cobitis granoei</t>
  </si>
  <si>
    <t>BIM</t>
  </si>
  <si>
    <t>Cobitis maroccana</t>
  </si>
  <si>
    <t>LEG</t>
  </si>
  <si>
    <t>Lepidocephalichthys guntea</t>
  </si>
  <si>
    <t>LEI</t>
  </si>
  <si>
    <t>Lepidocephalichthys thermalis</t>
  </si>
  <si>
    <t>SOG</t>
  </si>
  <si>
    <t>Somileptes gongota</t>
  </si>
  <si>
    <t>SAK</t>
  </si>
  <si>
    <t>Sabanejewia balcanica</t>
  </si>
  <si>
    <t>PAD</t>
  </si>
  <si>
    <t>Paramisgurnus dabryanus</t>
  </si>
  <si>
    <t>NAG</t>
  </si>
  <si>
    <t>Pangio agma</t>
  </si>
  <si>
    <t>NWD</t>
  </si>
  <si>
    <t>Niwaella delicata</t>
  </si>
  <si>
    <t>LEU</t>
  </si>
  <si>
    <t>Leptobotia curta</t>
  </si>
  <si>
    <t>NUM</t>
  </si>
  <si>
    <t>Neoeucirrhichthys maydelli</t>
  </si>
  <si>
    <t>LED</t>
  </si>
  <si>
    <t>Lepidocephalus annandalei</t>
  </si>
  <si>
    <t>KUR</t>
  </si>
  <si>
    <t>Misgurnus anguillicaudatus</t>
  </si>
  <si>
    <t>MWT</t>
  </si>
  <si>
    <t>Misgurnus fossilis</t>
  </si>
  <si>
    <t>ZMM</t>
  </si>
  <si>
    <t>Misgurnus mizolepis</t>
  </si>
  <si>
    <t>IKC</t>
  </si>
  <si>
    <t>Iksookimia choii</t>
  </si>
  <si>
    <t>ENM</t>
  </si>
  <si>
    <t>Enobarbichthys maculatus</t>
  </si>
  <si>
    <t>BMW</t>
  </si>
  <si>
    <t>Chromobotia macracanthus</t>
  </si>
  <si>
    <t>YHM</t>
  </si>
  <si>
    <t>Yasuhikotakia modesta</t>
  </si>
  <si>
    <t>BOH</t>
  </si>
  <si>
    <t>Syncrossus hymenophysa</t>
  </si>
  <si>
    <t>PSI</t>
  </si>
  <si>
    <t>Psilorhynchus sucatio</t>
  </si>
  <si>
    <t>ABE</t>
  </si>
  <si>
    <t>Aborichthys elongatus</t>
  </si>
  <si>
    <t>BTO</t>
  </si>
  <si>
    <t>Acanthocobitis botia</t>
  </si>
  <si>
    <t>ANO</t>
  </si>
  <si>
    <t>Annamia normani</t>
  </si>
  <si>
    <t>BTA</t>
  </si>
  <si>
    <t>Balitora annamitica</t>
  </si>
  <si>
    <t>BTB</t>
  </si>
  <si>
    <t>Barbatula barbatula</t>
  </si>
  <si>
    <t>BTD</t>
  </si>
  <si>
    <t>Barbucca diabolica</t>
  </si>
  <si>
    <t>BHS</t>
  </si>
  <si>
    <t>Bhavania australis</t>
  </si>
  <si>
    <t>CML</t>
  </si>
  <si>
    <t>Crossostoma lacustre</t>
  </si>
  <si>
    <t>ELL</t>
  </si>
  <si>
    <t>Ellopostoma megalomycter</t>
  </si>
  <si>
    <t>GSB</t>
  </si>
  <si>
    <t>Gastromyzon borneensis</t>
  </si>
  <si>
    <t>GLE</t>
  </si>
  <si>
    <t>Glaniopsis denudata</t>
  </si>
  <si>
    <t>HMO</t>
  </si>
  <si>
    <t>Hemimyzon formosanum</t>
  </si>
  <si>
    <t>HOI</t>
  </si>
  <si>
    <t>Homaloptera bilineata</t>
  </si>
  <si>
    <t>HQX</t>
  </si>
  <si>
    <t>Homaloptera spp</t>
  </si>
  <si>
    <t>HYE</t>
  </si>
  <si>
    <t>Hypergastromyzon eubranchus</t>
  </si>
  <si>
    <t>INE</t>
  </si>
  <si>
    <t>Indoreonectes evezardi</t>
  </si>
  <si>
    <t>LEH</t>
  </si>
  <si>
    <t>Lefua echigonia</t>
  </si>
  <si>
    <t>MIU</t>
  </si>
  <si>
    <t>Micronemacheilus cruciatus</t>
  </si>
  <si>
    <t>NEY</t>
  </si>
  <si>
    <t>Nemacheilus abyssinicus</t>
  </si>
  <si>
    <t>NMD</t>
  </si>
  <si>
    <t>Nemacheilus denisoni</t>
  </si>
  <si>
    <t>NEU</t>
  </si>
  <si>
    <t>Neogastromyzon nieuwenhuisii</t>
  </si>
  <si>
    <t>NEJ</t>
  </si>
  <si>
    <t>Neohomaloptera johorensis</t>
  </si>
  <si>
    <t>NEE</t>
  </si>
  <si>
    <t>Neonoemacheilus labeosus</t>
  </si>
  <si>
    <t>ONO</t>
  </si>
  <si>
    <t>Oreonectes anophthalmus</t>
  </si>
  <si>
    <t>OTP</t>
  </si>
  <si>
    <t>Orthrias panthera</t>
  </si>
  <si>
    <t>PAK</t>
  </si>
  <si>
    <t>Parhomaloptera microstoma</t>
  </si>
  <si>
    <t>PHV</t>
  </si>
  <si>
    <t>Physoschistura brunneanus</t>
  </si>
  <si>
    <t>PYH</t>
  </si>
  <si>
    <t>Protomyzon aphelocheilus</t>
  </si>
  <si>
    <t>SUH</t>
  </si>
  <si>
    <t>Schistura balteata</t>
  </si>
  <si>
    <t>SRC</t>
  </si>
  <si>
    <t>Sectoria atriceps</t>
  </si>
  <si>
    <t>SWL</t>
  </si>
  <si>
    <t>Sewellia lineolata</t>
  </si>
  <si>
    <t>SZL</t>
  </si>
  <si>
    <t>Sinogastromyzon puliensis</t>
  </si>
  <si>
    <t>SYD</t>
  </si>
  <si>
    <t>Sphaerophysa dianchiensis</t>
  </si>
  <si>
    <t>SUI</t>
  </si>
  <si>
    <t>Sundoreonectes tiomanensis</t>
  </si>
  <si>
    <t>TVJ</t>
  </si>
  <si>
    <t>Travancoria jonesi</t>
  </si>
  <si>
    <t>TYC</t>
  </si>
  <si>
    <t>Triplophysa choprai</t>
  </si>
  <si>
    <t>TGT</t>
  </si>
  <si>
    <t>Troglocobitis starostini</t>
  </si>
  <si>
    <t>TUA</t>
  </si>
  <si>
    <t>Tuberoschistura cambodgiensis</t>
  </si>
  <si>
    <t>VAI</t>
  </si>
  <si>
    <t>Vaillantella cinnamomea</t>
  </si>
  <si>
    <t>YUA</t>
  </si>
  <si>
    <t>Yunnanilus altus</t>
  </si>
  <si>
    <t>AIE</t>
  </si>
  <si>
    <t>Alticorpus macrocleithrum</t>
  </si>
  <si>
    <t>AGV</t>
  </si>
  <si>
    <t>Altolamprologus calvus</t>
  </si>
  <si>
    <t>AII</t>
  </si>
  <si>
    <t>Amphilophus citrinellus</t>
  </si>
  <si>
    <t>AKT</t>
  </si>
  <si>
    <t>Anomalochromis thomasi</t>
  </si>
  <si>
    <t>GDS</t>
  </si>
  <si>
    <t>Apistogrammoides pucallpaensis</t>
  </si>
  <si>
    <t>HOK</t>
  </si>
  <si>
    <t>Archocentrus centrarchus</t>
  </si>
  <si>
    <t>RKC</t>
  </si>
  <si>
    <t>Aristochromis christyi</t>
  </si>
  <si>
    <t>RTT</t>
  </si>
  <si>
    <t>Asprotilapia leptura</t>
  </si>
  <si>
    <t>ULD</t>
  </si>
  <si>
    <t>Aulonocara auditor</t>
  </si>
  <si>
    <t>ULW</t>
  </si>
  <si>
    <t>Aulonocranus dewindti</t>
  </si>
  <si>
    <t>BCK</t>
  </si>
  <si>
    <t>Baileychromis centropomoides</t>
  </si>
  <si>
    <t>BMI</t>
  </si>
  <si>
    <t>Benthochromis tricoti</t>
  </si>
  <si>
    <t>BMP</t>
  </si>
  <si>
    <t>Biotodoma cupido</t>
  </si>
  <si>
    <t>BIE</t>
  </si>
  <si>
    <t>Biotoecus opercularis</t>
  </si>
  <si>
    <t>BEJ</t>
  </si>
  <si>
    <t>Boulengerochromis microlepis</t>
  </si>
  <si>
    <t>BMN</t>
  </si>
  <si>
    <t>Buccochromis atritaeniatus</t>
  </si>
  <si>
    <t>BJC</t>
  </si>
  <si>
    <t>Bujurquina cordemadi</t>
  </si>
  <si>
    <t>LHP</t>
  </si>
  <si>
    <t>Callochromis macrops</t>
  </si>
  <si>
    <t>RCM</t>
  </si>
  <si>
    <t>Caprichromis liemi</t>
  </si>
  <si>
    <t>AQK</t>
  </si>
  <si>
    <t>Caquetaia kraussii</t>
  </si>
  <si>
    <t>DXS</t>
  </si>
  <si>
    <t>Cardiopharynx schoutedeni</t>
  </si>
  <si>
    <t>BJA</t>
  </si>
  <si>
    <t>Chaetobranchopsis australis</t>
  </si>
  <si>
    <t>TBF</t>
  </si>
  <si>
    <t>Chaetobranchus flavescens</t>
  </si>
  <si>
    <t>HNH</t>
  </si>
  <si>
    <t>Chalinochromis brichardi</t>
  </si>
  <si>
    <t>HSE</t>
  </si>
  <si>
    <t>Champsochromis caeruleus</t>
  </si>
  <si>
    <t>HHH</t>
  </si>
  <si>
    <t>Cheilochromis euchilus</t>
  </si>
  <si>
    <t>HCN</t>
  </si>
  <si>
    <t>Chilochromis duponti</t>
  </si>
  <si>
    <t>HHO</t>
  </si>
  <si>
    <t>Chilotilapia rhoadesii</t>
  </si>
  <si>
    <t>HRB</t>
  </si>
  <si>
    <t>Chromidotilapia batesii</t>
  </si>
  <si>
    <t>LRM</t>
  </si>
  <si>
    <t>Cleithracara maronii</t>
  </si>
  <si>
    <t>OPZ</t>
  </si>
  <si>
    <t>Copadichromis azureus</t>
  </si>
  <si>
    <t>OVZ</t>
  </si>
  <si>
    <t>Copadichromis virginalis</t>
  </si>
  <si>
    <t>OSR</t>
  </si>
  <si>
    <t>Corematodus shiranus</t>
  </si>
  <si>
    <t>TXI</t>
  </si>
  <si>
    <t>Ctenopharynx intermedius</t>
  </si>
  <si>
    <t>UGL</t>
  </si>
  <si>
    <t>Cunningtonia longiventralis</t>
  </si>
  <si>
    <t>YAF</t>
  </si>
  <si>
    <t>Cyathopharynx furcifer</t>
  </si>
  <si>
    <t>YCW</t>
  </si>
  <si>
    <t>Cyclopharynx fwae</t>
  </si>
  <si>
    <t>YPE</t>
  </si>
  <si>
    <t>Cyprichromis leptosoma</t>
  </si>
  <si>
    <t>YTO</t>
  </si>
  <si>
    <t>Cyrtocara moorii</t>
  </si>
  <si>
    <t>DKF</t>
  </si>
  <si>
    <t>Danakilia franchettii</t>
  </si>
  <si>
    <t>DRM</t>
  </si>
  <si>
    <t>Dicrossus maculatus</t>
  </si>
  <si>
    <t>DMC</t>
  </si>
  <si>
    <t>Dimidiochromis compressiceps</t>
  </si>
  <si>
    <t>DXG</t>
  </si>
  <si>
    <t>Diplotaxodon greenwoodi</t>
  </si>
  <si>
    <t>TLM</t>
  </si>
  <si>
    <t>Oreochromis mossambicus</t>
  </si>
  <si>
    <t>TLN</t>
  </si>
  <si>
    <t>Oreochromis niloticus</t>
  </si>
  <si>
    <t>OEA</t>
  </si>
  <si>
    <t>Oreochromis aureus</t>
  </si>
  <si>
    <t>TLL</t>
  </si>
  <si>
    <t>Oreochromis spilurus</t>
  </si>
  <si>
    <t>ORM</t>
  </si>
  <si>
    <t>Oreochromis macrochir</t>
  </si>
  <si>
    <t>ORU</t>
  </si>
  <si>
    <t>Oreochromis urolepis</t>
  </si>
  <si>
    <t>STA</t>
  </si>
  <si>
    <t>Oreochromis andersonii</t>
  </si>
  <si>
    <t>OEL</t>
  </si>
  <si>
    <t>Oreochromis alcalicus</t>
  </si>
  <si>
    <t>OEM</t>
  </si>
  <si>
    <t>Oreochromis amphimelas</t>
  </si>
  <si>
    <t>OEG</t>
  </si>
  <si>
    <t>Oreochromis angolensis</t>
  </si>
  <si>
    <t>OEU</t>
  </si>
  <si>
    <t>Oreochromis chungruruensis</t>
  </si>
  <si>
    <t>OES</t>
  </si>
  <si>
    <t>Oreochromis esculentus</t>
  </si>
  <si>
    <t>OEH</t>
  </si>
  <si>
    <t>Oreochromis hunteri</t>
  </si>
  <si>
    <t>OEJ</t>
  </si>
  <si>
    <t>Oreochromis jipe</t>
  </si>
  <si>
    <t>OER</t>
  </si>
  <si>
    <t>Oreochromis karomo</t>
  </si>
  <si>
    <t>OEO</t>
  </si>
  <si>
    <t>Oreochromis karongae</t>
  </si>
  <si>
    <t>OEW</t>
  </si>
  <si>
    <t>Oreochromis korogwe</t>
  </si>
  <si>
    <t>OEP</t>
  </si>
  <si>
    <t>Oreochromis lepidurus</t>
  </si>
  <si>
    <t>OET</t>
  </si>
  <si>
    <t>Oreochromis leucostictus</t>
  </si>
  <si>
    <t>OEI</t>
  </si>
  <si>
    <t>Oreochromis lidole</t>
  </si>
  <si>
    <t>OCI</t>
  </si>
  <si>
    <t>Oreochromis malagarasi</t>
  </si>
  <si>
    <t>OHO</t>
  </si>
  <si>
    <t>Oreochromis mortimeri</t>
  </si>
  <si>
    <t>OHI</t>
  </si>
  <si>
    <t>Oreochromis pangani</t>
  </si>
  <si>
    <t>OHU</t>
  </si>
  <si>
    <t>Oreochromis placidus</t>
  </si>
  <si>
    <t>OHW</t>
  </si>
  <si>
    <t>Oreochromis rukwaensis</t>
  </si>
  <si>
    <t>OHK</t>
  </si>
  <si>
    <t>Oreochromis saka</t>
  </si>
  <si>
    <t>OIS</t>
  </si>
  <si>
    <t>Oreochromis salinicola</t>
  </si>
  <si>
    <t>OIW</t>
  </si>
  <si>
    <t>Oreochromis schwebischi</t>
  </si>
  <si>
    <t>OIH</t>
  </si>
  <si>
    <t>Oreochromis shiranus</t>
  </si>
  <si>
    <t>OIQ</t>
  </si>
  <si>
    <t>Oreochromis squamipinnis</t>
  </si>
  <si>
    <t>OIT</t>
  </si>
  <si>
    <t>Oreochromis tanganicae</t>
  </si>
  <si>
    <t>OIP</t>
  </si>
  <si>
    <t>Oreochromis upembae</t>
  </si>
  <si>
    <t>OEV</t>
  </si>
  <si>
    <t>Oreochromis variabilis</t>
  </si>
  <si>
    <t>TLP</t>
  </si>
  <si>
    <t>Oreochromis (=Tilapia) spp</t>
  </si>
  <si>
    <t>OXW</t>
  </si>
  <si>
    <t>Oreochromis aureus x O. niloticus</t>
  </si>
  <si>
    <t>AXV</t>
  </si>
  <si>
    <t>Oreochromis andersonii x O. niloticus</t>
  </si>
  <si>
    <t>SAR</t>
  </si>
  <si>
    <t>Sarotherodon galilaeus</t>
  </si>
  <si>
    <t>SAH</t>
  </si>
  <si>
    <t>Sarotherodon melanotheron</t>
  </si>
  <si>
    <t>IHE</t>
  </si>
  <si>
    <t>Cichlasoma beani</t>
  </si>
  <si>
    <t>IHI</t>
  </si>
  <si>
    <t>Cichlasoma bimaculatum</t>
  </si>
  <si>
    <t>IHF</t>
  </si>
  <si>
    <t>Cichlasoma facetum</t>
  </si>
  <si>
    <t>IHS</t>
  </si>
  <si>
    <t>Cichlasoma istlanum</t>
  </si>
  <si>
    <t>IHY</t>
  </si>
  <si>
    <t>Cichlasoma cyanoguttatum</t>
  </si>
  <si>
    <t>CHL</t>
  </si>
  <si>
    <t>Cichlasoma managuense</t>
  </si>
  <si>
    <t>CHK</t>
  </si>
  <si>
    <t>Cichlasoma maculicauda</t>
  </si>
  <si>
    <t>CHH</t>
  </si>
  <si>
    <t>Cichlasoma urophthalmus</t>
  </si>
  <si>
    <t>IHN</t>
  </si>
  <si>
    <t>Cichlasoma nigrofasciatum</t>
  </si>
  <si>
    <t>IHC</t>
  </si>
  <si>
    <t>Cichlasoma octofasciatum</t>
  </si>
  <si>
    <t>IZL</t>
  </si>
  <si>
    <t>Cichlasoma festae</t>
  </si>
  <si>
    <t>CHX</t>
  </si>
  <si>
    <t>Cichlasoma spp</t>
  </si>
  <si>
    <t>CLO</t>
  </si>
  <si>
    <t>Cichla ocellaris</t>
  </si>
  <si>
    <t>IHT</t>
  </si>
  <si>
    <t>Cichla temensis</t>
  </si>
  <si>
    <t>IGX</t>
  </si>
  <si>
    <t>Cichla spp</t>
  </si>
  <si>
    <t>DMJ</t>
  </si>
  <si>
    <t>Docimodus johnstoni</t>
  </si>
  <si>
    <t>TLZ</t>
  </si>
  <si>
    <t>Tilapia zillii</t>
  </si>
  <si>
    <t>TLS</t>
  </si>
  <si>
    <t>Tilapia sparrmanii</t>
  </si>
  <si>
    <t>TLR</t>
  </si>
  <si>
    <t>Tilapia rendalli</t>
  </si>
  <si>
    <t>TLG</t>
  </si>
  <si>
    <t>Tilapia guineensis</t>
  </si>
  <si>
    <t>TPB</t>
  </si>
  <si>
    <t>Tilapia bakossiorum</t>
  </si>
  <si>
    <t>TPO</t>
  </si>
  <si>
    <t>Tilapia baloni</t>
  </si>
  <si>
    <t>TPI</t>
  </si>
  <si>
    <t>Tilapia bemini</t>
  </si>
  <si>
    <t>TIB</t>
  </si>
  <si>
    <t>Tilapia bilineata</t>
  </si>
  <si>
    <t>TIV</t>
  </si>
  <si>
    <t>Tilapia brevimanus</t>
  </si>
  <si>
    <t>TIM</t>
  </si>
  <si>
    <t>Tilapia busumana</t>
  </si>
  <si>
    <t>TII</t>
  </si>
  <si>
    <t>Tilapia buttikoferi</t>
  </si>
  <si>
    <t>TPY</t>
  </si>
  <si>
    <t>Tilapia bythobates</t>
  </si>
  <si>
    <t>TIR</t>
  </si>
  <si>
    <t>Tilapia cabrae</t>
  </si>
  <si>
    <t>TAM</t>
  </si>
  <si>
    <t>Tilapia cameronensis</t>
  </si>
  <si>
    <t>TJC</t>
  </si>
  <si>
    <t>Tilapia camerunensis</t>
  </si>
  <si>
    <t>TJE</t>
  </si>
  <si>
    <t>Tilapia cessiana</t>
  </si>
  <si>
    <t>TJF</t>
  </si>
  <si>
    <t>Tilapia coffea</t>
  </si>
  <si>
    <t>TJG</t>
  </si>
  <si>
    <t>Tilapia congica</t>
  </si>
  <si>
    <t>TJD</t>
  </si>
  <si>
    <t>Tilapia dageti</t>
  </si>
  <si>
    <t>TJK</t>
  </si>
  <si>
    <t>Tilapia deckerti</t>
  </si>
  <si>
    <t>TJI</t>
  </si>
  <si>
    <t>Tilapia discolor</t>
  </si>
  <si>
    <t>TJV</t>
  </si>
  <si>
    <t>Tilapia flava</t>
  </si>
  <si>
    <t>TJU</t>
  </si>
  <si>
    <t>Tilapia guinasana</t>
  </si>
  <si>
    <t>TJT</t>
  </si>
  <si>
    <t>Tilapia gutturosa</t>
  </si>
  <si>
    <t>TJM</t>
  </si>
  <si>
    <t>Tilapia imbriferna</t>
  </si>
  <si>
    <t>TJJ</t>
  </si>
  <si>
    <t>Tilapia joka</t>
  </si>
  <si>
    <t>TJA</t>
  </si>
  <si>
    <t>Tilapia kottae</t>
  </si>
  <si>
    <t>TJL</t>
  </si>
  <si>
    <t>Tilapia louka</t>
  </si>
  <si>
    <t>TJR</t>
  </si>
  <si>
    <t>Tilapia margaritacea</t>
  </si>
  <si>
    <t>TJP</t>
  </si>
  <si>
    <t>Tilapia mariae</t>
  </si>
  <si>
    <t>TJN</t>
  </si>
  <si>
    <t>Tilapia nyongana</t>
  </si>
  <si>
    <t>TJH</t>
  </si>
  <si>
    <t>Tilapia rheophila</t>
  </si>
  <si>
    <t>TJW</t>
  </si>
  <si>
    <t>Tilapia ruweti</t>
  </si>
  <si>
    <t>TJY</t>
  </si>
  <si>
    <t>Tilapia snyderae</t>
  </si>
  <si>
    <t>TJS</t>
  </si>
  <si>
    <t>Tilapia spongotroktis</t>
  </si>
  <si>
    <t>TIJ</t>
  </si>
  <si>
    <t>Tilapia tholloni</t>
  </si>
  <si>
    <t>TLH</t>
  </si>
  <si>
    <t>Tilapia thysi</t>
  </si>
  <si>
    <t>TLW</t>
  </si>
  <si>
    <t>Tilapia walteri</t>
  </si>
  <si>
    <t>EMF</t>
  </si>
  <si>
    <t>Eclectochromis festivus</t>
  </si>
  <si>
    <t>EDD</t>
  </si>
  <si>
    <t>Ectodus descampsii</t>
  </si>
  <si>
    <t>EOB</t>
  </si>
  <si>
    <t>Enantiopus albini</t>
  </si>
  <si>
    <t>ETY</t>
  </si>
  <si>
    <t>Eretmodus cyanostictus</t>
  </si>
  <si>
    <t>EXA</t>
  </si>
  <si>
    <t>Exochochromis anagenys</t>
  </si>
  <si>
    <t>FSR</t>
  </si>
  <si>
    <t>Fossorochromis rostratus</t>
  </si>
  <si>
    <t>GFL</t>
  </si>
  <si>
    <t>Gephyrochromis lawsi</t>
  </si>
  <si>
    <t>GNX</t>
  </si>
  <si>
    <t>Gnathochromis permaxillaris</t>
  </si>
  <si>
    <t>GOW</t>
  </si>
  <si>
    <t>Gobiocichla ethelwynnae</t>
  </si>
  <si>
    <t>GRJ</t>
  </si>
  <si>
    <t>Grammatotria lemairii</t>
  </si>
  <si>
    <t>GWB</t>
  </si>
  <si>
    <t>Greenwoodochromis bellcrossi</t>
  </si>
  <si>
    <t>GUE</t>
  </si>
  <si>
    <t>Guianacara oelemariensis</t>
  </si>
  <si>
    <t>GMZ</t>
  </si>
  <si>
    <t>Gymnogeophagus balzanii</t>
  </si>
  <si>
    <t>HXI</t>
  </si>
  <si>
    <t>Haplotaxodon microlepis</t>
  </si>
  <si>
    <t>HBS</t>
  </si>
  <si>
    <t>Hemibates stenosoma</t>
  </si>
  <si>
    <t>HJU</t>
  </si>
  <si>
    <t>Hemitaeniochromis urotaenia</t>
  </si>
  <si>
    <t>HEX</t>
  </si>
  <si>
    <t>Hemitilapia oxyrhyncha</t>
  </si>
  <si>
    <t>HRP</t>
  </si>
  <si>
    <t>Heros appendiculatus</t>
  </si>
  <si>
    <t>HRT</t>
  </si>
  <si>
    <t>Herotilapia multispinosa</t>
  </si>
  <si>
    <t>HRI</t>
  </si>
  <si>
    <t>Heterochromis multidens</t>
  </si>
  <si>
    <t>HOJ</t>
  </si>
  <si>
    <t>Hoplarchus psittacus</t>
  </si>
  <si>
    <t>HTD</t>
  </si>
  <si>
    <t>Hoplotilapia retrodens</t>
  </si>
  <si>
    <t>HSN</t>
  </si>
  <si>
    <t>Hypselecara coryphaenoides</t>
  </si>
  <si>
    <t>HSG</t>
  </si>
  <si>
    <t>Hypsophrys nicaraguensis</t>
  </si>
  <si>
    <t>IDP</t>
  </si>
  <si>
    <t>Iodotropheus sprengerae</t>
  </si>
  <si>
    <t>IRH</t>
  </si>
  <si>
    <t>Iranocichla hormuzensis</t>
  </si>
  <si>
    <t>KOD</t>
  </si>
  <si>
    <t>Konia dikume</t>
  </si>
  <si>
    <t>KOG</t>
  </si>
  <si>
    <t>Krobia guianensis</t>
  </si>
  <si>
    <t>LTV</t>
  </si>
  <si>
    <t>Laetacara flavilabris</t>
  </si>
  <si>
    <t>LIE</t>
  </si>
  <si>
    <t>Lepidiolamprologus attenuatus</t>
  </si>
  <si>
    <t>LTX</t>
  </si>
  <si>
    <t>Lestradea perspicax</t>
  </si>
  <si>
    <t>LNU</t>
  </si>
  <si>
    <t>Lethrinops albus</t>
  </si>
  <si>
    <t>LNC</t>
  </si>
  <si>
    <t>Lichnochromis acuticeps</t>
  </si>
  <si>
    <t>LIV</t>
  </si>
  <si>
    <t>Limbochromis cavalliensis</t>
  </si>
  <si>
    <t>LNE</t>
  </si>
  <si>
    <t>Limnochromis abeelei</t>
  </si>
  <si>
    <t>MLI</t>
  </si>
  <si>
    <t>Macropleurodus bicolor</t>
  </si>
  <si>
    <t>MVF</t>
  </si>
  <si>
    <t>Maravichromis formosus</t>
  </si>
  <si>
    <t>MOV</t>
  </si>
  <si>
    <t>Mesonauta festivus</t>
  </si>
  <si>
    <t>MIZ</t>
  </si>
  <si>
    <t>Microchromis zebroides</t>
  </si>
  <si>
    <t>MHR</t>
  </si>
  <si>
    <t>Microdontochromis rotundiventralis</t>
  </si>
  <si>
    <t>MFR</t>
  </si>
  <si>
    <t>Microgeophagus ramirezi</t>
  </si>
  <si>
    <t>MKY</t>
  </si>
  <si>
    <t>Myaka myaka</t>
  </si>
  <si>
    <t>NVC</t>
  </si>
  <si>
    <t>Naevochromis chrysogaster</t>
  </si>
  <si>
    <t>NCS</t>
  </si>
  <si>
    <t>Nanochromis consortus</t>
  </si>
  <si>
    <t>NRN</t>
  </si>
  <si>
    <t>Neetroplus nematopus</t>
  </si>
  <si>
    <t>NRU</t>
  </si>
  <si>
    <t>Neolamprologus boulengeri</t>
  </si>
  <si>
    <t>NMV</t>
  </si>
  <si>
    <t>Nimbochromis fuscotaeniatus</t>
  </si>
  <si>
    <t>NYB</t>
  </si>
  <si>
    <t>Nyassachromis breviceps</t>
  </si>
  <si>
    <t>OFB</t>
  </si>
  <si>
    <t>Ophthalmotilapia boops</t>
  </si>
  <si>
    <t>OFG</t>
  </si>
  <si>
    <t>Otopharynx argyrosoma</t>
  </si>
  <si>
    <t>OXO</t>
  </si>
  <si>
    <t>Oxylapia polli</t>
  </si>
  <si>
    <t>RCB</t>
  </si>
  <si>
    <t>Paracyprichromis brieni</t>
  </si>
  <si>
    <t>RIV</t>
  </si>
  <si>
    <t>Paralabidochromis victoriae</t>
  </si>
  <si>
    <t>RNC</t>
  </si>
  <si>
    <t>Parananochromis caudifasciatus</t>
  </si>
  <si>
    <t>RTN</t>
  </si>
  <si>
    <t>Paratilapia polleni</t>
  </si>
  <si>
    <t>RRD</t>
  </si>
  <si>
    <t>Paretroplus damii</t>
  </si>
  <si>
    <t>ELK</t>
  </si>
  <si>
    <t>Pelmatochromis buettikoferi</t>
  </si>
  <si>
    <t>EVH</t>
  </si>
  <si>
    <t>Pelvicachromis humilis</t>
  </si>
  <si>
    <t>RLJ</t>
  </si>
  <si>
    <t>Crenicichla johanna</t>
  </si>
  <si>
    <t>RLX</t>
  </si>
  <si>
    <t>Crenicichla saxatilis</t>
  </si>
  <si>
    <t>RLT</t>
  </si>
  <si>
    <t>Crenicichla alta</t>
  </si>
  <si>
    <t>RLD</t>
  </si>
  <si>
    <t>Crenicichla lepidota</t>
  </si>
  <si>
    <t>ERI</t>
  </si>
  <si>
    <t>Perissodus eccentricus</t>
  </si>
  <si>
    <t>ETD</t>
  </si>
  <si>
    <t>Petenia splendida</t>
  </si>
  <si>
    <t>YFF</t>
  </si>
  <si>
    <t>Cyphotilapia frontosa</t>
  </si>
  <si>
    <t>HNL</t>
  </si>
  <si>
    <t>Pharyngochromis darlingi</t>
  </si>
  <si>
    <t>LSR</t>
  </si>
  <si>
    <t>Placidochromis electra</t>
  </si>
  <si>
    <t>LNN</t>
  </si>
  <si>
    <t>Platygnathochromis melanonotus</t>
  </si>
  <si>
    <t>TDN</t>
  </si>
  <si>
    <t>Platytaeniodus degeni</t>
  </si>
  <si>
    <t>PCV</t>
  </si>
  <si>
    <t>Plecodus elaviae</t>
  </si>
  <si>
    <t>RTS</t>
  </si>
  <si>
    <t>Protomelas annectens</t>
  </si>
  <si>
    <t>UCN</t>
  </si>
  <si>
    <t>Pseudocrenilabrus nicholsi</t>
  </si>
  <si>
    <t>USV</t>
  </si>
  <si>
    <t>Pseudosimochromis curvifrons</t>
  </si>
  <si>
    <t>GFA</t>
  </si>
  <si>
    <t>Geophagus brasiliensis</t>
  </si>
  <si>
    <t>GFW</t>
  </si>
  <si>
    <t>Geophagus proximus</t>
  </si>
  <si>
    <t>GXX</t>
  </si>
  <si>
    <t>Geophagus spp</t>
  </si>
  <si>
    <t>LNR</t>
  </si>
  <si>
    <t>Limnotilapia dardennii</t>
  </si>
  <si>
    <t>XEH</t>
  </si>
  <si>
    <t>Xenochromis hecqui</t>
  </si>
  <si>
    <t>ECY</t>
  </si>
  <si>
    <t>Petrochromis polyodon</t>
  </si>
  <si>
    <t>XTB</t>
  </si>
  <si>
    <t>Xenotilapia bathyphila</t>
  </si>
  <si>
    <t>HJB</t>
  </si>
  <si>
    <t>Hemichromis bimaculatus</t>
  </si>
  <si>
    <t>HJF</t>
  </si>
  <si>
    <t>Hemichromis fasciatus</t>
  </si>
  <si>
    <t>ERC</t>
  </si>
  <si>
    <t>Etroplus maculatus</t>
  </si>
  <si>
    <t>ETS</t>
  </si>
  <si>
    <t>Etroplus suratensis</t>
  </si>
  <si>
    <t>TOC</t>
  </si>
  <si>
    <t>Astronotus ocellatus</t>
  </si>
  <si>
    <t>AST</t>
  </si>
  <si>
    <t>Astronotus spp</t>
  </si>
  <si>
    <t>UNM</t>
  </si>
  <si>
    <t>Pungu maclareni</t>
  </si>
  <si>
    <t>BHX</t>
  </si>
  <si>
    <t>Bathybates ferox</t>
  </si>
  <si>
    <t>IBZ</t>
  </si>
  <si>
    <t>Bathybates minor</t>
  </si>
  <si>
    <t>HCK</t>
  </si>
  <si>
    <t>Haplochromis acidens</t>
  </si>
  <si>
    <t>HID</t>
  </si>
  <si>
    <t>Haplochromis desfontainii</t>
  </si>
  <si>
    <t>HIR</t>
  </si>
  <si>
    <t>Haplochromis burtoni</t>
  </si>
  <si>
    <t>HRY</t>
  </si>
  <si>
    <t>Haplochromis nyererei</t>
  </si>
  <si>
    <t>CIM</t>
  </si>
  <si>
    <t>Haplochromis spp</t>
  </si>
  <si>
    <t>LLC</t>
  </si>
  <si>
    <t>Lamprologus callipterus</t>
  </si>
  <si>
    <t>LHJ</t>
  </si>
  <si>
    <t>Lobochilotes labiatus</t>
  </si>
  <si>
    <t>RRC</t>
  </si>
  <si>
    <t>Reganochromis calliurus</t>
  </si>
  <si>
    <t>REF</t>
  </si>
  <si>
    <t>Retroculus lapidifera</t>
  </si>
  <si>
    <t>TCH</t>
  </si>
  <si>
    <t>Ptychochromis oligacanthus</t>
  </si>
  <si>
    <t>AER</t>
  </si>
  <si>
    <t>Aequidens rivulatus</t>
  </si>
  <si>
    <t>AQP</t>
  </si>
  <si>
    <t>Aequidens portalegrensis</t>
  </si>
  <si>
    <t>AQU</t>
  </si>
  <si>
    <t>Aequidens pulchrus</t>
  </si>
  <si>
    <t>UDE</t>
  </si>
  <si>
    <t>Pseudotropheus ater</t>
  </si>
  <si>
    <t>UDR</t>
  </si>
  <si>
    <t>Pseudotropheus aurora</t>
  </si>
  <si>
    <t>UDL</t>
  </si>
  <si>
    <t>Pseudotropheus callainos</t>
  </si>
  <si>
    <t>UDO</t>
  </si>
  <si>
    <t>Pseudotropheus elongatus</t>
  </si>
  <si>
    <t>UFF</t>
  </si>
  <si>
    <t>Pseudotropheus tropheops</t>
  </si>
  <si>
    <t>UFZ</t>
  </si>
  <si>
    <t>Pseudotropheus zebra</t>
  </si>
  <si>
    <t>TCJ</t>
  </si>
  <si>
    <t>Pterochromis congicus</t>
  </si>
  <si>
    <t>EIG</t>
  </si>
  <si>
    <t>Petrotilapia genalutea</t>
  </si>
  <si>
    <t>MJT</t>
  </si>
  <si>
    <t>Melanochromis auratus</t>
  </si>
  <si>
    <t>MJH</t>
  </si>
  <si>
    <t>Melanochromis johannii</t>
  </si>
  <si>
    <t>LHE</t>
  </si>
  <si>
    <t>Labidochromis caeruleus</t>
  </si>
  <si>
    <t>LFE</t>
  </si>
  <si>
    <t>Labeotropheus fuelleborni</t>
  </si>
  <si>
    <t>GCN</t>
  </si>
  <si>
    <t>Genyochromis mento</t>
  </si>
  <si>
    <t>YAO</t>
  </si>
  <si>
    <t>Cyathochromis obliquidens</t>
  </si>
  <si>
    <t>YMQ</t>
  </si>
  <si>
    <t>Symphysodon aequifasciata</t>
  </si>
  <si>
    <t>TFU</t>
  </si>
  <si>
    <t>Pterophyllum altum</t>
  </si>
  <si>
    <t>AIK</t>
  </si>
  <si>
    <t>Acarichthys heckelii</t>
  </si>
  <si>
    <t>AAV</t>
  </si>
  <si>
    <t>Acaronia vultuosa</t>
  </si>
  <si>
    <t>RCJ</t>
  </si>
  <si>
    <t>Astatoreochromis alluaudi</t>
  </si>
  <si>
    <t>TMI</t>
  </si>
  <si>
    <t>Tylochromis aristoma</t>
  </si>
  <si>
    <t>TME</t>
  </si>
  <si>
    <t>Tyrannochromis macrostoma</t>
  </si>
  <si>
    <t>TPP</t>
  </si>
  <si>
    <t>Satanoperca acuticeps</t>
  </si>
  <si>
    <t>SZD</t>
  </si>
  <si>
    <t>Schubotzia eduardiana</t>
  </si>
  <si>
    <t>SWN</t>
  </si>
  <si>
    <t>Schwetzochromis neodon</t>
  </si>
  <si>
    <t>SJI</t>
  </si>
  <si>
    <t>Sciaenochromis ahli</t>
  </si>
  <si>
    <t>HTV</t>
  </si>
  <si>
    <t>Chetia flaviventris</t>
  </si>
  <si>
    <t>JUD</t>
  </si>
  <si>
    <t>Julidochromis dickfeldi</t>
  </si>
  <si>
    <t>TMV</t>
  </si>
  <si>
    <t>Tramitichromis brevis</t>
  </si>
  <si>
    <t>TMC</t>
  </si>
  <si>
    <t>Trematocara caparti</t>
  </si>
  <si>
    <t>TMS</t>
  </si>
  <si>
    <t>Trematochromis schreyeni</t>
  </si>
  <si>
    <t>TML</t>
  </si>
  <si>
    <t>Trematocranus labifer</t>
  </si>
  <si>
    <t>TCM</t>
  </si>
  <si>
    <t>Triglachromis otostigma</t>
  </si>
  <si>
    <t>TMR</t>
  </si>
  <si>
    <t>Tristramella sacra</t>
  </si>
  <si>
    <t>TFN</t>
  </si>
  <si>
    <t>Tropheus annectens</t>
  </si>
  <si>
    <t>UAA</t>
  </si>
  <si>
    <t>Uaru amphiacanthoides</t>
  </si>
  <si>
    <t>RKA</t>
  </si>
  <si>
    <t>Serranochromis angusticeps</t>
  </si>
  <si>
    <t>YBB</t>
  </si>
  <si>
    <t>Serranochromis robustus</t>
  </si>
  <si>
    <t>RRI</t>
  </si>
  <si>
    <t>Crenicara filamentosa</t>
  </si>
  <si>
    <t>ICT</t>
  </si>
  <si>
    <t>Simochromis babaulti</t>
  </si>
  <si>
    <t>TDY</t>
  </si>
  <si>
    <t>Spathodus erythrodon</t>
  </si>
  <si>
    <t>TSS</t>
  </si>
  <si>
    <t>Steatocranus casuarius</t>
  </si>
  <si>
    <t>TGO</t>
  </si>
  <si>
    <t>Stigmatochromis modestus</t>
  </si>
  <si>
    <t>TMM</t>
  </si>
  <si>
    <t>Stomatepia mariae</t>
  </si>
  <si>
    <t>TCD</t>
  </si>
  <si>
    <t>Taeniacara candidi</t>
  </si>
  <si>
    <t>TAH</t>
  </si>
  <si>
    <t>Taeniochromis holotaenia</t>
  </si>
  <si>
    <t>TIY</t>
  </si>
  <si>
    <t>Taeniolethrinops cyrtonotus</t>
  </si>
  <si>
    <t>TAZ</t>
  </si>
  <si>
    <t>Tahuantinsuyoa macantzatza</t>
  </si>
  <si>
    <t>TAD</t>
  </si>
  <si>
    <t>Tangachromis dhanisi</t>
  </si>
  <si>
    <t>TAJ</t>
  </si>
  <si>
    <t>Tanganicodus irsacae</t>
  </si>
  <si>
    <t>TLC</t>
  </si>
  <si>
    <t>Teleogramma brichardi</t>
  </si>
  <si>
    <t>TLF</t>
  </si>
  <si>
    <t>Telmatochromis bifrenatus</t>
  </si>
  <si>
    <t>TLT</t>
  </si>
  <si>
    <t>Telotrematocara macrostoma</t>
  </si>
  <si>
    <t>YCN</t>
  </si>
  <si>
    <t>Thysochromis annectens</t>
  </si>
  <si>
    <t>NCN</t>
  </si>
  <si>
    <t>Nannacara anomala</t>
  </si>
  <si>
    <t>ARZ</t>
  </si>
  <si>
    <t>Apistogramma agassizii</t>
  </si>
  <si>
    <t>GAF</t>
  </si>
  <si>
    <t>Apistogramma trifasciata</t>
  </si>
  <si>
    <t>RFB</t>
  </si>
  <si>
    <t>Rhamphochromis brevis</t>
  </si>
  <si>
    <t>CIX</t>
  </si>
  <si>
    <t>Cichlidae</t>
  </si>
  <si>
    <t>CNF</t>
  </si>
  <si>
    <t>Neoceratodus forsteri</t>
  </si>
  <si>
    <t>LLP</t>
  </si>
  <si>
    <t>Lepidosiren paradoxa</t>
  </si>
  <si>
    <t>PPD</t>
  </si>
  <si>
    <t>Polypterus endlicheri</t>
  </si>
  <si>
    <t>PPV</t>
  </si>
  <si>
    <t>Polypterus senegalus</t>
  </si>
  <si>
    <t>PEC</t>
  </si>
  <si>
    <t>Erpetoichthys calabaricus</t>
  </si>
  <si>
    <t>PPB</t>
  </si>
  <si>
    <t>Protopterus aethiopicus</t>
  </si>
  <si>
    <t>PPG</t>
  </si>
  <si>
    <t>Protopterus annectens</t>
  </si>
  <si>
    <t>FLU</t>
  </si>
  <si>
    <t>Protopterus spp</t>
  </si>
  <si>
    <t>AAC</t>
  </si>
  <si>
    <t>Amia calva</t>
  </si>
  <si>
    <t>LLO</t>
  </si>
  <si>
    <t>Lepisosteus osseus</t>
  </si>
  <si>
    <t>LFV</t>
  </si>
  <si>
    <t>Lepisosteus platyrhincus</t>
  </si>
  <si>
    <t>LVQ</t>
  </si>
  <si>
    <t>Lepisosteus platostomus</t>
  </si>
  <si>
    <t>LVT</t>
  </si>
  <si>
    <t>Lepisosteus oculatus</t>
  </si>
  <si>
    <t>LET</t>
  </si>
  <si>
    <t>Atractosteus tristoechus</t>
  </si>
  <si>
    <t>LLS</t>
  </si>
  <si>
    <t>Atractosteus spatula</t>
  </si>
  <si>
    <t>JTP</t>
  </si>
  <si>
    <t>Atractosteus tropicus</t>
  </si>
  <si>
    <t>LKX</t>
  </si>
  <si>
    <t>Atractosteus spp</t>
  </si>
  <si>
    <t>LXS</t>
  </si>
  <si>
    <t>Lepisosteidae</t>
  </si>
  <si>
    <t>SUX</t>
  </si>
  <si>
    <t>Sundasalanx malleti</t>
  </si>
  <si>
    <t>SIA</t>
  </si>
  <si>
    <t>Stolothrissa tanganicae</t>
  </si>
  <si>
    <t>RIA</t>
  </si>
  <si>
    <t>Rhinosardinia amazonica</t>
  </si>
  <si>
    <t>OXL</t>
  </si>
  <si>
    <t>Odaxothrissa losera</t>
  </si>
  <si>
    <t>PLO</t>
  </si>
  <si>
    <t>Pellonula leonensis</t>
  </si>
  <si>
    <t>OZY</t>
  </si>
  <si>
    <t>Pellonula vorax</t>
  </si>
  <si>
    <t>CUO</t>
  </si>
  <si>
    <t>Clupeoides borneensis</t>
  </si>
  <si>
    <t>CLK</t>
  </si>
  <si>
    <t>Corica soborna</t>
  </si>
  <si>
    <t>CUY</t>
  </si>
  <si>
    <t>Cynothrissa ansorgii</t>
  </si>
  <si>
    <t>CUM</t>
  </si>
  <si>
    <t>Cynothrissa mento</t>
  </si>
  <si>
    <t>LTM</t>
  </si>
  <si>
    <t>Limnothrissa miodon</t>
  </si>
  <si>
    <t>PCD</t>
  </si>
  <si>
    <t>Potamalosa richmondia</t>
  </si>
  <si>
    <t>THN</t>
  </si>
  <si>
    <t>Thrattidion noctivagus</t>
  </si>
  <si>
    <t>SRL</t>
  </si>
  <si>
    <t>Sierrathrissa leonensis</t>
  </si>
  <si>
    <t>MCX</t>
  </si>
  <si>
    <t>Microthrissa royauxi</t>
  </si>
  <si>
    <t>PTU</t>
  </si>
  <si>
    <t>Potamothrissa acutirostris</t>
  </si>
  <si>
    <t>PCM</t>
  </si>
  <si>
    <t>Poecilothrissa moeruensis</t>
  </si>
  <si>
    <t>CNR</t>
  </si>
  <si>
    <t>Nannothrissa parva</t>
  </si>
  <si>
    <t>CUR</t>
  </si>
  <si>
    <t>Clupeichthys aesarnensis</t>
  </si>
  <si>
    <t>CVU</t>
  </si>
  <si>
    <t>Clupeichthys goniognathus</t>
  </si>
  <si>
    <t>CGS</t>
  </si>
  <si>
    <t>Congothrissa gossei</t>
  </si>
  <si>
    <t>SUM</t>
  </si>
  <si>
    <t>Sauvagella madagascariensis</t>
  </si>
  <si>
    <t>DAG</t>
  </si>
  <si>
    <t>Stolothrissa, Limnothrissa spp</t>
  </si>
  <si>
    <t>EAS</t>
  </si>
  <si>
    <t>Amazonsprattus scintilla</t>
  </si>
  <si>
    <t>EJJ</t>
  </si>
  <si>
    <t>Jurengraulis juruensis</t>
  </si>
  <si>
    <t>EVA</t>
  </si>
  <si>
    <t>Anchoviella alleni</t>
  </si>
  <si>
    <t>EVG</t>
  </si>
  <si>
    <t>Anchoviella guianensis</t>
  </si>
  <si>
    <t>EVJ</t>
  </si>
  <si>
    <t>Anchoviella jamesi</t>
  </si>
  <si>
    <t>EVT</t>
  </si>
  <si>
    <t>Anchoviella nattereri</t>
  </si>
  <si>
    <t>EVV</t>
  </si>
  <si>
    <t>Anchoviella vaillanti</t>
  </si>
  <si>
    <t>EVK</t>
  </si>
  <si>
    <t>Anchoviella spp</t>
  </si>
  <si>
    <t>ECB</t>
  </si>
  <si>
    <t>Coilia brachygnathus</t>
  </si>
  <si>
    <t>ESP</t>
  </si>
  <si>
    <t>Setipinna phasa</t>
  </si>
  <si>
    <t>EYG</t>
  </si>
  <si>
    <t>Thryssa rastrosa</t>
  </si>
  <si>
    <t>CDC</t>
  </si>
  <si>
    <t>Denticeps clupeoides</t>
  </si>
  <si>
    <t>KCN</t>
  </si>
  <si>
    <t>Cromeria nilotica</t>
  </si>
  <si>
    <t>KGA</t>
  </si>
  <si>
    <t>Grasseichthys gabonensis</t>
  </si>
  <si>
    <t>KKA</t>
  </si>
  <si>
    <t>Kneria auriculata</t>
  </si>
  <si>
    <t>KPA</t>
  </si>
  <si>
    <t>Parakneria abbreviata</t>
  </si>
  <si>
    <t>GPH</t>
  </si>
  <si>
    <t>Phractolaemus ansorgii</t>
  </si>
  <si>
    <t>DAP</t>
  </si>
  <si>
    <t>Dallia pectoralis</t>
  </si>
  <si>
    <t>NVH</t>
  </si>
  <si>
    <t>Novumbra hubbsi</t>
  </si>
  <si>
    <t>UMK</t>
  </si>
  <si>
    <t>Umbra krameri</t>
  </si>
  <si>
    <t>FPI</t>
  </si>
  <si>
    <t>Esox lucius</t>
  </si>
  <si>
    <t>EXI</t>
  </si>
  <si>
    <t>Esox americanus</t>
  </si>
  <si>
    <t>AMU</t>
  </si>
  <si>
    <t>Esox reichertii</t>
  </si>
  <si>
    <t>ARP</t>
  </si>
  <si>
    <t>Arapaima gigas</t>
  </si>
  <si>
    <t>OOB</t>
  </si>
  <si>
    <t>Osteoglossum bicirrhosum</t>
  </si>
  <si>
    <t>OSJ</t>
  </si>
  <si>
    <t>Scleropages jardinii</t>
  </si>
  <si>
    <t>OHB</t>
  </si>
  <si>
    <t>Scleropages formosus</t>
  </si>
  <si>
    <t>HTN</t>
  </si>
  <si>
    <t>Heterotis niloticus</t>
  </si>
  <si>
    <t>NCC</t>
  </si>
  <si>
    <t>Chitala chitala</t>
  </si>
  <si>
    <t>NCG</t>
  </si>
  <si>
    <t>Chitala lopis</t>
  </si>
  <si>
    <t>NCW</t>
  </si>
  <si>
    <t>Chitala blanci</t>
  </si>
  <si>
    <t>NQV</t>
  </si>
  <si>
    <t>Chitala ornata</t>
  </si>
  <si>
    <t>ONN</t>
  </si>
  <si>
    <t>Notopterus notopterus</t>
  </si>
  <si>
    <t>FKN</t>
  </si>
  <si>
    <t>Notopterus spp</t>
  </si>
  <si>
    <t>ONP</t>
  </si>
  <si>
    <t>Papyrocranus afer</t>
  </si>
  <si>
    <t>ONX</t>
  </si>
  <si>
    <t>Xenomystus nigri</t>
  </si>
  <si>
    <t>OHA</t>
  </si>
  <si>
    <t>Hiodon tergisus</t>
  </si>
  <si>
    <t>OPB</t>
  </si>
  <si>
    <t>Pantodon buchholzi</t>
  </si>
  <si>
    <t>OMB</t>
  </si>
  <si>
    <t>Boulengeromyrus knoepffleri</t>
  </si>
  <si>
    <t>OBB</t>
  </si>
  <si>
    <t>Brienomyrus brachyistius</t>
  </si>
  <si>
    <t>OMC</t>
  </si>
  <si>
    <t>Campylomormyrus elephas</t>
  </si>
  <si>
    <t>OMG</t>
  </si>
  <si>
    <t>Genyomyrus donnyi</t>
  </si>
  <si>
    <t>OMH</t>
  </si>
  <si>
    <t>Gnathonemus petersii</t>
  </si>
  <si>
    <t>OMY</t>
  </si>
  <si>
    <t>Heteromormyrus pauciradiatus</t>
  </si>
  <si>
    <t>OMP</t>
  </si>
  <si>
    <t>Hippopotamyrus discorhynchus</t>
  </si>
  <si>
    <t>OMU</t>
  </si>
  <si>
    <t>Hyperopisus bebe</t>
  </si>
  <si>
    <t>OMI</t>
  </si>
  <si>
    <t>Isichthys henryi</t>
  </si>
  <si>
    <t>OMV</t>
  </si>
  <si>
    <t>Ivindomyrus opdenboschi</t>
  </si>
  <si>
    <t>OMR</t>
  </si>
  <si>
    <t>Marcusenius abadii</t>
  </si>
  <si>
    <t>OMA</t>
  </si>
  <si>
    <t>Marcusenius macrolepidotus</t>
  </si>
  <si>
    <t>OMO</t>
  </si>
  <si>
    <t>Mormyrus rume</t>
  </si>
  <si>
    <t>MZU</t>
  </si>
  <si>
    <t>Mormyrus spp</t>
  </si>
  <si>
    <t>OMJ</t>
  </si>
  <si>
    <t>Paramormyrops jacksoni</t>
  </si>
  <si>
    <t>OME</t>
  </si>
  <si>
    <t>Petrocephalus catostoma</t>
  </si>
  <si>
    <t>OMD</t>
  </si>
  <si>
    <t>Pollimyrus isidori</t>
  </si>
  <si>
    <t>OMT</t>
  </si>
  <si>
    <t>Stomatorhinus ater</t>
  </si>
  <si>
    <t>OEY</t>
  </si>
  <si>
    <t>Mormyridae</t>
  </si>
  <si>
    <t>OGN</t>
  </si>
  <si>
    <t>Gymnarchus niloticus</t>
  </si>
  <si>
    <t>AXE</t>
  </si>
  <si>
    <t>Ammocryptocharax elegans</t>
  </si>
  <si>
    <t>ACI</t>
  </si>
  <si>
    <t>Acnodon normani</t>
  </si>
  <si>
    <t>AUM</t>
  </si>
  <si>
    <t>Aphyocharacidium melandetum</t>
  </si>
  <si>
    <t>HSX</t>
  </si>
  <si>
    <t>Hyphessobrycon axelrodi</t>
  </si>
  <si>
    <t>HSH</t>
  </si>
  <si>
    <t>Hyphessobrycon herbertaxelrodi</t>
  </si>
  <si>
    <t>AXF</t>
  </si>
  <si>
    <t>Astyanax fasciatus</t>
  </si>
  <si>
    <t>ZYB</t>
  </si>
  <si>
    <t>Astyanax bimaculatus</t>
  </si>
  <si>
    <t>VXX</t>
  </si>
  <si>
    <t>Astyanax spp</t>
  </si>
  <si>
    <t>AXI</t>
  </si>
  <si>
    <t>Axelrodia riesei</t>
  </si>
  <si>
    <t>BOO</t>
  </si>
  <si>
    <t>Brycon atrocaudatus</t>
  </si>
  <si>
    <t>BZH</t>
  </si>
  <si>
    <t>Brycon amazonicus</t>
  </si>
  <si>
    <t>BNC</t>
  </si>
  <si>
    <t>Brycon cephalus</t>
  </si>
  <si>
    <t>BND</t>
  </si>
  <si>
    <t>Brycon devillei</t>
  </si>
  <si>
    <t>BNY</t>
  </si>
  <si>
    <t>Brycon erythropterum</t>
  </si>
  <si>
    <t>BNL</t>
  </si>
  <si>
    <t>Brycon falcatus</t>
  </si>
  <si>
    <t>BXN</t>
  </si>
  <si>
    <t>Brycon hilarii</t>
  </si>
  <si>
    <t>BNU</t>
  </si>
  <si>
    <t>Brycon lundii</t>
  </si>
  <si>
    <t>BNM</t>
  </si>
  <si>
    <t>Brycon melanopterus</t>
  </si>
  <si>
    <t>BNV</t>
  </si>
  <si>
    <t>Brycon guatemalensis</t>
  </si>
  <si>
    <t>BNN</t>
  </si>
  <si>
    <t>Brycon nattereri</t>
  </si>
  <si>
    <t>BNO</t>
  </si>
  <si>
    <t>Brycon orbignyanus</t>
  </si>
  <si>
    <t>BNP</t>
  </si>
  <si>
    <t>Brycon pesu</t>
  </si>
  <si>
    <t>BVD</t>
  </si>
  <si>
    <t>Brycon dentex</t>
  </si>
  <si>
    <t>BCM</t>
  </si>
  <si>
    <t>Brycon moorei</t>
  </si>
  <si>
    <t>BZI</t>
  </si>
  <si>
    <t>Brycon insignis</t>
  </si>
  <si>
    <t>BXH</t>
  </si>
  <si>
    <t>Brycon spp</t>
  </si>
  <si>
    <t>BOK</t>
  </si>
  <si>
    <t>Boehlkea fredcochui</t>
  </si>
  <si>
    <t>HGR</t>
  </si>
  <si>
    <t>Hemigrammus rodwayi</t>
  </si>
  <si>
    <t>HGU</t>
  </si>
  <si>
    <t>Hemigrammus unilineatus</t>
  </si>
  <si>
    <t>HGC</t>
  </si>
  <si>
    <t>Hemigrammus caudovittatus</t>
  </si>
  <si>
    <t>MSU</t>
  </si>
  <si>
    <t>Myleus pacu</t>
  </si>
  <si>
    <t>MLH</t>
  </si>
  <si>
    <t>Mylossoma acanthogaster</t>
  </si>
  <si>
    <t>MLU</t>
  </si>
  <si>
    <t>Mylossoma aureum</t>
  </si>
  <si>
    <t>MLD</t>
  </si>
  <si>
    <t>Mylossoma duriventre</t>
  </si>
  <si>
    <t>SXU</t>
  </si>
  <si>
    <t>Salminus brasiliensis</t>
  </si>
  <si>
    <t>SXG</t>
  </si>
  <si>
    <t>Salminus hilarii</t>
  </si>
  <si>
    <t>BMB</t>
  </si>
  <si>
    <t>Bryconamericus beta</t>
  </si>
  <si>
    <t>PYE</t>
  </si>
  <si>
    <t>Pygocentrus nattereri</t>
  </si>
  <si>
    <t>PYY</t>
  </si>
  <si>
    <t>Pygocentrus piraya</t>
  </si>
  <si>
    <t>SRD</t>
  </si>
  <si>
    <t>Serrasalmus brandti</t>
  </si>
  <si>
    <t>SRU</t>
  </si>
  <si>
    <t>Serrasalmus elongatus</t>
  </si>
  <si>
    <t>SRM</t>
  </si>
  <si>
    <t>Serrasalmus rhombeus</t>
  </si>
  <si>
    <t>SSS</t>
  </si>
  <si>
    <t>Serrasalmus spilopleura</t>
  </si>
  <si>
    <t>RRX</t>
  </si>
  <si>
    <t>Serrasalmus spp</t>
  </si>
  <si>
    <t>CMT</t>
  </si>
  <si>
    <t>Cynopotamus argenteus</t>
  </si>
  <si>
    <t>TYM</t>
  </si>
  <si>
    <t>Tyttocharax madeirae</t>
  </si>
  <si>
    <t>AXY</t>
  </si>
  <si>
    <t>Aphyocharax erythrurus</t>
  </si>
  <si>
    <t>CSM</t>
  </si>
  <si>
    <t>Colossoma macropomum</t>
  </si>
  <si>
    <t>PYU</t>
  </si>
  <si>
    <t>Pygopristis denticulata</t>
  </si>
  <si>
    <t>BNA</t>
  </si>
  <si>
    <t>Bryconops affinis</t>
  </si>
  <si>
    <t>CXA</t>
  </si>
  <si>
    <t>Carlastyanax aurocaudatus</t>
  </si>
  <si>
    <t>PNN</t>
  </si>
  <si>
    <t>Catoprion mento</t>
  </si>
  <si>
    <t>CEY</t>
  </si>
  <si>
    <t>Chalceus erythrurus</t>
  </si>
  <si>
    <t>CDF</t>
  </si>
  <si>
    <t>Characidium fasciatum</t>
  </si>
  <si>
    <t>Charax condei</t>
  </si>
  <si>
    <t>EXX</t>
  </si>
  <si>
    <t>Exodon paradoxus</t>
  </si>
  <si>
    <t>CDU</t>
  </si>
  <si>
    <t>Cheirodon pisciculus</t>
  </si>
  <si>
    <t>CGB</t>
  </si>
  <si>
    <t>Creagrutus beni</t>
  </si>
  <si>
    <t>CMI</t>
  </si>
  <si>
    <t>Corynopoma riisei</t>
  </si>
  <si>
    <t>GYT</t>
  </si>
  <si>
    <t>Gymnocorymbus ternetzi</t>
  </si>
  <si>
    <t>CSD</t>
  </si>
  <si>
    <t>Piaractus brachypomus</t>
  </si>
  <si>
    <t>CSO</t>
  </si>
  <si>
    <t>Piaractus mesopotamicus</t>
  </si>
  <si>
    <t>TXB</t>
  </si>
  <si>
    <t>P. mesopotamicus x P. brachypomus</t>
  </si>
  <si>
    <t>CBU</t>
  </si>
  <si>
    <t>Ctenobrycon spilurus</t>
  </si>
  <si>
    <t>CNL</t>
  </si>
  <si>
    <t>Crenuchus spilurus</t>
  </si>
  <si>
    <t>DIF</t>
  </si>
  <si>
    <t>Diapoma speculiferum</t>
  </si>
  <si>
    <t>EXG</t>
  </si>
  <si>
    <t>Elachocharax geryi</t>
  </si>
  <si>
    <t>GIU</t>
  </si>
  <si>
    <t>Gilbertolus alatus</t>
  </si>
  <si>
    <t>GXS</t>
  </si>
  <si>
    <t>Gnathocharax steindachneri</t>
  </si>
  <si>
    <t>GYE</t>
  </si>
  <si>
    <t>Gymnocharacinus bergii</t>
  </si>
  <si>
    <t>HSM</t>
  </si>
  <si>
    <t>Hasemania melanura</t>
  </si>
  <si>
    <t>HBD</t>
  </si>
  <si>
    <t>Hemibrycon dentatus</t>
  </si>
  <si>
    <t>HSP</t>
  </si>
  <si>
    <t>Holoshesthes pequira</t>
  </si>
  <si>
    <t>IGS</t>
  </si>
  <si>
    <t>Iguanodectes spilurus</t>
  </si>
  <si>
    <t>INK</t>
  </si>
  <si>
    <t>Inpaichthys kerri</t>
  </si>
  <si>
    <t>KLR</t>
  </si>
  <si>
    <t>Klausewitzia ritae</t>
  </si>
  <si>
    <t>KNH</t>
  </si>
  <si>
    <t>Knodus heteresthes</t>
  </si>
  <si>
    <t>LPO</t>
  </si>
  <si>
    <t>Leptocharacidium omospilus</t>
  </si>
  <si>
    <t>MEB</t>
  </si>
  <si>
    <t>Melanocharacidium blennioides</t>
  </si>
  <si>
    <t>MEY</t>
  </si>
  <si>
    <t>Metynnis argenteus</t>
  </si>
  <si>
    <t>MIE</t>
  </si>
  <si>
    <t>Microcharacidium eleotrioides</t>
  </si>
  <si>
    <t>MII</t>
  </si>
  <si>
    <t>Mimagoniates inequalis</t>
  </si>
  <si>
    <t>MKI</t>
  </si>
  <si>
    <t>Moenkhausia intermedia</t>
  </si>
  <si>
    <t>MJM</t>
  </si>
  <si>
    <t>Moojenichthys myersi</t>
  </si>
  <si>
    <t>NET</t>
  </si>
  <si>
    <t>Nematobrycon lacortei</t>
  </si>
  <si>
    <t>ODA</t>
  </si>
  <si>
    <t>Odontocharacidium aphanes</t>
  </si>
  <si>
    <t>ODG</t>
  </si>
  <si>
    <t>Odontostilbe gracilis</t>
  </si>
  <si>
    <t>OLH</t>
  </si>
  <si>
    <t>Oligosarcus hepsetus</t>
  </si>
  <si>
    <t>PDX</t>
  </si>
  <si>
    <t>Paracheirodon axelrodi</t>
  </si>
  <si>
    <t>PDI</t>
  </si>
  <si>
    <t>Paracheirodon innesi</t>
  </si>
  <si>
    <t>PGU</t>
  </si>
  <si>
    <t>Paragoniates alburnus</t>
  </si>
  <si>
    <t>PEG</t>
  </si>
  <si>
    <t>Petitella georgiae</t>
  </si>
  <si>
    <t>PGL</t>
  </si>
  <si>
    <t>Phenagoniates macrolepis</t>
  </si>
  <si>
    <t>PID</t>
  </si>
  <si>
    <t>Piabucus dentatus</t>
  </si>
  <si>
    <t>POW</t>
  </si>
  <si>
    <t>Poecilocharax weitzmani</t>
  </si>
  <si>
    <t>POV</t>
  </si>
  <si>
    <t>Poptella brevispina</t>
  </si>
  <si>
    <t>PMF</t>
  </si>
  <si>
    <t>Prionobrama filigera</t>
  </si>
  <si>
    <t>PTX</t>
  </si>
  <si>
    <t>Pristella maxillaris</t>
  </si>
  <si>
    <t>PYR</t>
  </si>
  <si>
    <t>Pseudocorynopoma doriae</t>
  </si>
  <si>
    <t>RON</t>
  </si>
  <si>
    <t>Rhoadsia altipinna</t>
  </si>
  <si>
    <t>RXG</t>
  </si>
  <si>
    <t>Roeboexodon guyanensis</t>
  </si>
  <si>
    <t>REU</t>
  </si>
  <si>
    <t>Roeboides caucae</t>
  </si>
  <si>
    <t>SMS</t>
  </si>
  <si>
    <t>Saccoderma melanostigma</t>
  </si>
  <si>
    <t>STY</t>
  </si>
  <si>
    <t>Stygichthys typhlops</t>
  </si>
  <si>
    <t>TEA</t>
  </si>
  <si>
    <t>Tetragonopterus argenteus</t>
  </si>
  <si>
    <t>TYB</t>
  </si>
  <si>
    <t>Thayeria boehlkei</t>
  </si>
  <si>
    <t>TPU</t>
  </si>
  <si>
    <t>Triportheus angulatus</t>
  </si>
  <si>
    <t>XEB</t>
  </si>
  <si>
    <t>Xenagoniates bondi</t>
  </si>
  <si>
    <t>CHA</t>
  </si>
  <si>
    <t>Characidae</t>
  </si>
  <si>
    <t>TXY</t>
  </si>
  <si>
    <t>P. mesopotamicus x C. macropomum</t>
  </si>
  <si>
    <t>TXZ</t>
  </si>
  <si>
    <t>C. macropomum x P. brachypomus</t>
  </si>
  <si>
    <t>GCM</t>
  </si>
  <si>
    <t>Carnegiella marthae</t>
  </si>
  <si>
    <t>GTS</t>
  </si>
  <si>
    <t>Thoracocharax securis</t>
  </si>
  <si>
    <t>GGL</t>
  </si>
  <si>
    <t>Gasteropelecus levis</t>
  </si>
  <si>
    <t>BOV</t>
  </si>
  <si>
    <t>Boulengerella cuvieri</t>
  </si>
  <si>
    <t>CNB</t>
  </si>
  <si>
    <t>Ctenolucius beani</t>
  </si>
  <si>
    <t>LPU</t>
  </si>
  <si>
    <t>Leporellus vittatus</t>
  </si>
  <si>
    <t>OIA</t>
  </si>
  <si>
    <t>Anostomoides laticeps</t>
  </si>
  <si>
    <t>CNH</t>
  </si>
  <si>
    <t>Caenotropus labyrinthicus</t>
  </si>
  <si>
    <t>COF</t>
  </si>
  <si>
    <t>Chilodus fritillus</t>
  </si>
  <si>
    <t>LMN</t>
  </si>
  <si>
    <t>Laemolyta taeniata</t>
  </si>
  <si>
    <t>ABQ</t>
  </si>
  <si>
    <t>Abramites eques</t>
  </si>
  <si>
    <t>LPC</t>
  </si>
  <si>
    <t>Leporinus fasciatus</t>
  </si>
  <si>
    <t>LPD</t>
  </si>
  <si>
    <t>Leporinus friderici</t>
  </si>
  <si>
    <t>LPR</t>
  </si>
  <si>
    <t>Leporinus granti</t>
  </si>
  <si>
    <t>LPB</t>
  </si>
  <si>
    <t>Leporinus obtusidens</t>
  </si>
  <si>
    <t>LWU</t>
  </si>
  <si>
    <t>Leporinus macrocephalus</t>
  </si>
  <si>
    <t>LWW</t>
  </si>
  <si>
    <t>Leporinus elongatus</t>
  </si>
  <si>
    <t>LXZ</t>
  </si>
  <si>
    <t>Leporinus spp</t>
  </si>
  <si>
    <t>SZO</t>
  </si>
  <si>
    <t>Schizodon corti</t>
  </si>
  <si>
    <t>SZF</t>
  </si>
  <si>
    <t>Schizodon fasciatus</t>
  </si>
  <si>
    <t>SXZ</t>
  </si>
  <si>
    <t>Schizodon spp</t>
  </si>
  <si>
    <t>PDT</t>
  </si>
  <si>
    <t>Pseudanos trimaculatus</t>
  </si>
  <si>
    <t>RYA</t>
  </si>
  <si>
    <t>Rhytiodus argenteofuscus</t>
  </si>
  <si>
    <t>STM</t>
  </si>
  <si>
    <t>Anostomus anostomus</t>
  </si>
  <si>
    <t>ARL</t>
  </si>
  <si>
    <t>Argonectes longiceps</t>
  </si>
  <si>
    <t>BVB</t>
  </si>
  <si>
    <t>Bivibranchia bimaculata</t>
  </si>
  <si>
    <t>EIM</t>
  </si>
  <si>
    <t>Eigenmannina melanopogon</t>
  </si>
  <si>
    <t>HDO</t>
  </si>
  <si>
    <t>Hemiodus argenteus</t>
  </si>
  <si>
    <t>HDG</t>
  </si>
  <si>
    <t>Hemiodus gracilis</t>
  </si>
  <si>
    <t>HZZ</t>
  </si>
  <si>
    <t>Hemiodus spp</t>
  </si>
  <si>
    <t>SDD</t>
  </si>
  <si>
    <t>Saccodon dariensis</t>
  </si>
  <si>
    <t>IOA</t>
  </si>
  <si>
    <t>Apareiodon affinis</t>
  </si>
  <si>
    <t>PDO</t>
  </si>
  <si>
    <t>Parodon pongoensis</t>
  </si>
  <si>
    <t>AWZ</t>
  </si>
  <si>
    <t>Anodus elongatus</t>
  </si>
  <si>
    <t>CDG</t>
  </si>
  <si>
    <t>Citharidium ansorgii</t>
  </si>
  <si>
    <t>CND</t>
  </si>
  <si>
    <t>Citharinops distichodoides</t>
  </si>
  <si>
    <t>CNC</t>
  </si>
  <si>
    <t>Citharinus citharus</t>
  </si>
  <si>
    <t>CJG</t>
  </si>
  <si>
    <t>Citharinus gibbosus</t>
  </si>
  <si>
    <t>THU</t>
  </si>
  <si>
    <t>Citharinus latus</t>
  </si>
  <si>
    <t>CIV</t>
  </si>
  <si>
    <t>Citharinus spp</t>
  </si>
  <si>
    <t>EYR</t>
  </si>
  <si>
    <t>Erythrinus erythrinus</t>
  </si>
  <si>
    <t>HOA</t>
  </si>
  <si>
    <t>Hoplias aimara</t>
  </si>
  <si>
    <t>HWM</t>
  </si>
  <si>
    <t>Hoplias microlepis</t>
  </si>
  <si>
    <t>HWU</t>
  </si>
  <si>
    <t>Hoplias malabaricus</t>
  </si>
  <si>
    <t>HWL</t>
  </si>
  <si>
    <t>Hoplias macrophthalmus</t>
  </si>
  <si>
    <t>HWC</t>
  </si>
  <si>
    <t>Hoplias lacerdae</t>
  </si>
  <si>
    <t>HVW</t>
  </si>
  <si>
    <t>Hoplias spp</t>
  </si>
  <si>
    <t>HPU</t>
  </si>
  <si>
    <t>Hoplerythrinus unitaeniatus</t>
  </si>
  <si>
    <t>HED</t>
  </si>
  <si>
    <t>Hepsetus odoe</t>
  </si>
  <si>
    <t>CGT</t>
  </si>
  <si>
    <t>Copeina guttata</t>
  </si>
  <si>
    <t>LCA</t>
  </si>
  <si>
    <t>Copella arnoldi</t>
  </si>
  <si>
    <t>LLT</t>
  </si>
  <si>
    <t>Lebiasina astrigata</t>
  </si>
  <si>
    <t>NNB</t>
  </si>
  <si>
    <t>Nannostomus beckfordi</t>
  </si>
  <si>
    <t>LPP</t>
  </si>
  <si>
    <t>Piabucina panamensis</t>
  </si>
  <si>
    <t>LPF</t>
  </si>
  <si>
    <t>Pyrrhulina filamentosa</t>
  </si>
  <si>
    <t>PLL</t>
  </si>
  <si>
    <t>Prochilodus lineatus</t>
  </si>
  <si>
    <t>PLR</t>
  </si>
  <si>
    <t>Prochilodus reticulatus</t>
  </si>
  <si>
    <t>QPN</t>
  </si>
  <si>
    <t>Prochilodus nigricans</t>
  </si>
  <si>
    <t>QMR</t>
  </si>
  <si>
    <t>Prochilodus mariae</t>
  </si>
  <si>
    <t>QMG</t>
  </si>
  <si>
    <t>Prochilodus magdalenae</t>
  </si>
  <si>
    <t>PRL</t>
  </si>
  <si>
    <t>Prochilodus spp</t>
  </si>
  <si>
    <t>ICH</t>
  </si>
  <si>
    <t>Ichthyoelephas humeralis</t>
  </si>
  <si>
    <t>CXD</t>
  </si>
  <si>
    <t>Cyphocharax abramoides</t>
  </si>
  <si>
    <t>PNL</t>
  </si>
  <si>
    <t>Potamorhina laticeps</t>
  </si>
  <si>
    <t>CTY</t>
  </si>
  <si>
    <t>Curimatopsis crypticus</t>
  </si>
  <si>
    <t>PSZ</t>
  </si>
  <si>
    <t>Psectrogaster amazonica</t>
  </si>
  <si>
    <t>PDB</t>
  </si>
  <si>
    <t>Pseudocurimata boulengeri</t>
  </si>
  <si>
    <t>SKI</t>
  </si>
  <si>
    <t>Semaprochilodus insignis</t>
  </si>
  <si>
    <t>SSU</t>
  </si>
  <si>
    <t>Semaprochilodus taeniurus</t>
  </si>
  <si>
    <t>RWX</t>
  </si>
  <si>
    <t>Semaprochilodus spp</t>
  </si>
  <si>
    <t>SCV</t>
  </si>
  <si>
    <t>Steindachnerina varii</t>
  </si>
  <si>
    <t>CUU</t>
  </si>
  <si>
    <t>Curimata cyprinoides</t>
  </si>
  <si>
    <t>AEB</t>
  </si>
  <si>
    <t>Alestes baremoze</t>
  </si>
  <si>
    <t>AED</t>
  </si>
  <si>
    <t>Alestes dentex</t>
  </si>
  <si>
    <t>AEA</t>
  </si>
  <si>
    <t>Alestes lateralis</t>
  </si>
  <si>
    <t>XAE</t>
  </si>
  <si>
    <t>Alestes spp</t>
  </si>
  <si>
    <t>AEH</t>
  </si>
  <si>
    <t>Alestopetersius brichardi</t>
  </si>
  <si>
    <t>ADS</t>
  </si>
  <si>
    <t>Arnoldichthys spilopterus</t>
  </si>
  <si>
    <t>BTE</t>
  </si>
  <si>
    <t>Bathyaethiops breuseghemi</t>
  </si>
  <si>
    <t>BPA</t>
  </si>
  <si>
    <t>Brachypetersius altus</t>
  </si>
  <si>
    <t>BCE</t>
  </si>
  <si>
    <t>Brycinus leuciscus</t>
  </si>
  <si>
    <t>BCO</t>
  </si>
  <si>
    <t>Brycinus longipinnis</t>
  </si>
  <si>
    <t>BCU</t>
  </si>
  <si>
    <t>Brycinus luteus</t>
  </si>
  <si>
    <t>BZC</t>
  </si>
  <si>
    <t>Brycinus nurse</t>
  </si>
  <si>
    <t>BCC</t>
  </si>
  <si>
    <t>Bryconaethiops boulengeri</t>
  </si>
  <si>
    <t>CXO</t>
  </si>
  <si>
    <t>Clupeocharax schoutedeni</t>
  </si>
  <si>
    <t>DUB</t>
  </si>
  <si>
    <t>Duboisialestes bifasciatus</t>
  </si>
  <si>
    <t>HGB</t>
  </si>
  <si>
    <t>Hemigrammopetersius barnardi</t>
  </si>
  <si>
    <t>HCF</t>
  </si>
  <si>
    <t>Hydrocynus forskahlii</t>
  </si>
  <si>
    <t>HCV</t>
  </si>
  <si>
    <t>Hydrocynus vittatus</t>
  </si>
  <si>
    <t>LGR</t>
  </si>
  <si>
    <t>Ladigesia roloffi</t>
  </si>
  <si>
    <t>LPA</t>
  </si>
  <si>
    <t>Lepidarchus adonis</t>
  </si>
  <si>
    <t>MLC</t>
  </si>
  <si>
    <t>Micralestes acutidens</t>
  </si>
  <si>
    <t>NNA</t>
  </si>
  <si>
    <t>Nannopetersius ansorgii</t>
  </si>
  <si>
    <t>PTN</t>
  </si>
  <si>
    <t>Petersius conserialis</t>
  </si>
  <si>
    <t>PGN</t>
  </si>
  <si>
    <t>Phenacogrammus aurantiacus</t>
  </si>
  <si>
    <t>RHB</t>
  </si>
  <si>
    <t>Rhabdalestes brevidorsalis</t>
  </si>
  <si>
    <t>TSC</t>
  </si>
  <si>
    <t>Tricuspidalestes caeruleus</t>
  </si>
  <si>
    <t>VJX</t>
  </si>
  <si>
    <t>Alestidae</t>
  </si>
  <si>
    <t>CNW</t>
  </si>
  <si>
    <t>Cynodon gibbus</t>
  </si>
  <si>
    <t>HYT</t>
  </si>
  <si>
    <t>Hydrolycus pectoralis</t>
  </si>
  <si>
    <t>HWV</t>
  </si>
  <si>
    <t>Hydrolycus scomberoides</t>
  </si>
  <si>
    <t>RPV</t>
  </si>
  <si>
    <t>Rhaphiodon vulpinus</t>
  </si>
  <si>
    <t>ACF</t>
  </si>
  <si>
    <t>Acestrorhynchus falcatus</t>
  </si>
  <si>
    <t>AWF</t>
  </si>
  <si>
    <t>Acestrorhynchus microlepis</t>
  </si>
  <si>
    <t>AZR</t>
  </si>
  <si>
    <t>Acestrorhynchidae</t>
  </si>
  <si>
    <t>BEU</t>
  </si>
  <si>
    <t>Belonophago hutsebouti</t>
  </si>
  <si>
    <t>XES</t>
  </si>
  <si>
    <t>Xenocharax spilurus</t>
  </si>
  <si>
    <t>PHJ</t>
  </si>
  <si>
    <t>Phago boulengeri</t>
  </si>
  <si>
    <t>PHG</t>
  </si>
  <si>
    <t>Paraphago rostratus</t>
  </si>
  <si>
    <t>PDD</t>
  </si>
  <si>
    <t>Paradistichodus dimidiatus</t>
  </si>
  <si>
    <t>NLA</t>
  </si>
  <si>
    <t>Neolebias ansorgii</t>
  </si>
  <si>
    <t>CXG</t>
  </si>
  <si>
    <t>Neolebias gossei</t>
  </si>
  <si>
    <t>NXA</t>
  </si>
  <si>
    <t>Nannocharax altus</t>
  </si>
  <si>
    <t>NNU</t>
  </si>
  <si>
    <t>Nannaethiops unitaeniatus</t>
  </si>
  <si>
    <t>MTB</t>
  </si>
  <si>
    <t>Microstomatichthyoborus bashforddeani</t>
  </si>
  <si>
    <t>MSO</t>
  </si>
  <si>
    <t>Mesoborus crocodilus</t>
  </si>
  <si>
    <t>IHB</t>
  </si>
  <si>
    <t>Ichthyborus besse</t>
  </si>
  <si>
    <t>HMT</t>
  </si>
  <si>
    <t>Hemistichodus lootensi</t>
  </si>
  <si>
    <t>HXA</t>
  </si>
  <si>
    <t>Hemigrammocharax angolensis</t>
  </si>
  <si>
    <t>EUT</t>
  </si>
  <si>
    <t>Eugnathichthys eetveldii</t>
  </si>
  <si>
    <t>DXB</t>
  </si>
  <si>
    <t>Dundocharax bidentatus</t>
  </si>
  <si>
    <t>DTM</t>
  </si>
  <si>
    <t>Distichodus maculatus</t>
  </si>
  <si>
    <t>DTN</t>
  </si>
  <si>
    <t>Distichodus nefasch</t>
  </si>
  <si>
    <t>DIU</t>
  </si>
  <si>
    <t>Distichodus affinis</t>
  </si>
  <si>
    <t>DTX</t>
  </si>
  <si>
    <t>Distichodus sexfasciatus</t>
  </si>
  <si>
    <t>DSE</t>
  </si>
  <si>
    <t>Distichodus spp</t>
  </si>
  <si>
    <t>RML</t>
  </si>
  <si>
    <t>Rhamphichthys hahni</t>
  </si>
  <si>
    <t>GYH</t>
  </si>
  <si>
    <t>Gymnorhamphichthys hypostomus</t>
  </si>
  <si>
    <t>OEE</t>
  </si>
  <si>
    <t>Oedemognathus exodon</t>
  </si>
  <si>
    <t>GYC</t>
  </si>
  <si>
    <t>Gymnotus carapo</t>
  </si>
  <si>
    <t>EPE</t>
  </si>
  <si>
    <t>Electrophorus electricus</t>
  </si>
  <si>
    <t>ADB</t>
  </si>
  <si>
    <t>Adontosternarchus balaenops</t>
  </si>
  <si>
    <t>AEF</t>
  </si>
  <si>
    <t>Apteronotus albifrons</t>
  </si>
  <si>
    <t>AEY</t>
  </si>
  <si>
    <t>Apteronotus leptorhynchus</t>
  </si>
  <si>
    <t>MGD</t>
  </si>
  <si>
    <t>Magosternarchus duccis</t>
  </si>
  <si>
    <t>MDC</t>
  </si>
  <si>
    <t>Megadontognathus cuyuniense</t>
  </si>
  <si>
    <t>OSN</t>
  </si>
  <si>
    <t>Orthosternarchus tamandua</t>
  </si>
  <si>
    <t>PCT</t>
  </si>
  <si>
    <t>Platyurosternarchus macrostomus</t>
  </si>
  <si>
    <t>POQ</t>
  </si>
  <si>
    <t>Porotergus compsus</t>
  </si>
  <si>
    <t>SRV</t>
  </si>
  <si>
    <t>Sternarchella curvioperculata</t>
  </si>
  <si>
    <t>SCJ</t>
  </si>
  <si>
    <t>Sternarchogiton cuchillejo</t>
  </si>
  <si>
    <t>SML</t>
  </si>
  <si>
    <t>Sternarchorhamphus muelleri</t>
  </si>
  <si>
    <t>SYY</t>
  </si>
  <si>
    <t>Sternarchorhynchus curvirostris</t>
  </si>
  <si>
    <t>UBM</t>
  </si>
  <si>
    <t>Ubidia magdalenensis</t>
  </si>
  <si>
    <t>BHI</t>
  </si>
  <si>
    <t>Brachyhypopomus beebei</t>
  </si>
  <si>
    <t>HYR</t>
  </si>
  <si>
    <t>Hypopomus artedi</t>
  </si>
  <si>
    <t>HYU</t>
  </si>
  <si>
    <t>Hypopygus lepturus</t>
  </si>
  <si>
    <t>MIB</t>
  </si>
  <si>
    <t>Microsternarchus bilineatus</t>
  </si>
  <si>
    <t>RCF</t>
  </si>
  <si>
    <t>Racenisia fimbriipinna</t>
  </si>
  <si>
    <t>STD</t>
  </si>
  <si>
    <t>Steatogenys duidae</t>
  </si>
  <si>
    <t>ARX</t>
  </si>
  <si>
    <t>Archolaemus blax</t>
  </si>
  <si>
    <t>DYO</t>
  </si>
  <si>
    <t>Distocyclus conirostris</t>
  </si>
  <si>
    <t>EIH</t>
  </si>
  <si>
    <t>Eigenmannia humboldtii</t>
  </si>
  <si>
    <t>EIV</t>
  </si>
  <si>
    <t>Eigenmannia virescens</t>
  </si>
  <si>
    <t>RLV</t>
  </si>
  <si>
    <t>Rhabdolichops caviceps</t>
  </si>
  <si>
    <t>SGT</t>
  </si>
  <si>
    <t>Sternopygus astrabes</t>
  </si>
  <si>
    <t>SGC</t>
  </si>
  <si>
    <t>Sternopygus macrurus</t>
  </si>
  <si>
    <t>DYC</t>
  </si>
  <si>
    <t>Diplomystes chilensis</t>
  </si>
  <si>
    <t>DYN</t>
  </si>
  <si>
    <t>Diplomystes nahuelbutaensis</t>
  </si>
  <si>
    <t>NTM</t>
  </si>
  <si>
    <t>Acanthodoras spinosissimus</t>
  </si>
  <si>
    <t>MXP</t>
  </si>
  <si>
    <t>Agamyxis pectinifrons</t>
  </si>
  <si>
    <t>LYH</t>
  </si>
  <si>
    <t>Amblydoras hancockii</t>
  </si>
  <si>
    <t>ADG</t>
  </si>
  <si>
    <t>Anadoras grypus</t>
  </si>
  <si>
    <t>AZA</t>
  </si>
  <si>
    <t>Anduzedoras arleoi</t>
  </si>
  <si>
    <t>ADV</t>
  </si>
  <si>
    <t>Apuredoras rivasi</t>
  </si>
  <si>
    <t>OXK</t>
  </si>
  <si>
    <t>Oxydoras kneri</t>
  </si>
  <si>
    <t>OXJ</t>
  </si>
  <si>
    <t>Oxydoras niger</t>
  </si>
  <si>
    <t>ATF</t>
  </si>
  <si>
    <t>Astrodoras asterifrons</t>
  </si>
  <si>
    <t>ADM</t>
  </si>
  <si>
    <t>Autanadoras milesi</t>
  </si>
  <si>
    <t>THK</t>
  </si>
  <si>
    <t>Centrochir crocodili</t>
  </si>
  <si>
    <t>NRB</t>
  </si>
  <si>
    <t>Centrodoras brachiatus</t>
  </si>
  <si>
    <t>DDG</t>
  </si>
  <si>
    <t>Deltadoras guayoensis</t>
  </si>
  <si>
    <t>DPZ</t>
  </si>
  <si>
    <t>Doraops zuloagai</t>
  </si>
  <si>
    <t>DRV</t>
  </si>
  <si>
    <t>Doras brevis</t>
  </si>
  <si>
    <t>FCM</t>
  </si>
  <si>
    <t>Franciscodoras marmoratus</t>
  </si>
  <si>
    <t>HSA</t>
  </si>
  <si>
    <t>Hassar affinis</t>
  </si>
  <si>
    <t>HDM</t>
  </si>
  <si>
    <t>Hemidoras morrisi</t>
  </si>
  <si>
    <t>HDB</t>
  </si>
  <si>
    <t>Hildadoras bolivarensis</t>
  </si>
  <si>
    <t>HDZ</t>
  </si>
  <si>
    <t>Hoplodoras ramirezi</t>
  </si>
  <si>
    <t>HDF</t>
  </si>
  <si>
    <t>Hypodoras forficulatus</t>
  </si>
  <si>
    <t>LTC</t>
  </si>
  <si>
    <t>Leptodoras acipenserinus</t>
  </si>
  <si>
    <t>LDD</t>
  </si>
  <si>
    <t>Lithodoras dorsalis</t>
  </si>
  <si>
    <t>MGW</t>
  </si>
  <si>
    <t>Megalodoras irwini</t>
  </si>
  <si>
    <t>NMB</t>
  </si>
  <si>
    <t>Nemadoras bachi</t>
  </si>
  <si>
    <t>ODO</t>
  </si>
  <si>
    <t>Opsodoras boulengeri</t>
  </si>
  <si>
    <t>OCG</t>
  </si>
  <si>
    <t>Orinocodoras eigenmanni</t>
  </si>
  <si>
    <t>PYL</t>
  </si>
  <si>
    <t>Physopyxis lyra</t>
  </si>
  <si>
    <t>PYS</t>
  </si>
  <si>
    <t>Platydoras costatus</t>
  </si>
  <si>
    <t>DPH</t>
  </si>
  <si>
    <t>Pseudodoras holdeni</t>
  </si>
  <si>
    <t>Sachsdoras apurensis</t>
  </si>
  <si>
    <t>DSH</t>
  </si>
  <si>
    <t>Scorpiodoras heckelii</t>
  </si>
  <si>
    <t>DTA</t>
  </si>
  <si>
    <t>Trachydoras atripes</t>
  </si>
  <si>
    <t>DWM</t>
  </si>
  <si>
    <t>Wertheimeria maculata</t>
  </si>
  <si>
    <t>DZG</t>
  </si>
  <si>
    <t>Zathorax gonzalezi</t>
  </si>
  <si>
    <t>DPG</t>
  </si>
  <si>
    <t>Pterodoras granulosus</t>
  </si>
  <si>
    <t>DRD</t>
  </si>
  <si>
    <t>Rhinodoras dorbignyi</t>
  </si>
  <si>
    <t>DRW</t>
  </si>
  <si>
    <t>Rhynchodoras woodsi</t>
  </si>
  <si>
    <t>AYB</t>
  </si>
  <si>
    <t>Asterophysus batrachus</t>
  </si>
  <si>
    <t>AYL</t>
  </si>
  <si>
    <t>Auchenipterichthys longimanus</t>
  </si>
  <si>
    <t>AEI</t>
  </si>
  <si>
    <t>Auchenipterus nigripinnis</t>
  </si>
  <si>
    <t>CMX</t>
  </si>
  <si>
    <t>Centromochlus existimatus</t>
  </si>
  <si>
    <t>EMJ</t>
  </si>
  <si>
    <t>Entomocorus benjamini</t>
  </si>
  <si>
    <t>EPO</t>
  </si>
  <si>
    <t>Epapterus blohmi</t>
  </si>
  <si>
    <t>GGS</t>
  </si>
  <si>
    <t>Gelanoglanis stroudi</t>
  </si>
  <si>
    <t>GDA</t>
  </si>
  <si>
    <t>Glanidium albescens</t>
  </si>
  <si>
    <t>TYJ</t>
  </si>
  <si>
    <t>Trachycorystes cratensis</t>
  </si>
  <si>
    <t>TYL</t>
  </si>
  <si>
    <t>Trachycorystes striatulus</t>
  </si>
  <si>
    <t>TYY</t>
  </si>
  <si>
    <t>Trachycorystes trachycorystes</t>
  </si>
  <si>
    <t>LMU</t>
  </si>
  <si>
    <t>Liosomadoras oncinus</t>
  </si>
  <si>
    <t>PDC</t>
  </si>
  <si>
    <t>Pseudepapterus cucuhyensis</t>
  </si>
  <si>
    <t>PDV</t>
  </si>
  <si>
    <t>Pseudotatia parva</t>
  </si>
  <si>
    <t>TAT</t>
  </si>
  <si>
    <t>Tatia altae</t>
  </si>
  <si>
    <t>TYG</t>
  </si>
  <si>
    <t>Taunayia marginata</t>
  </si>
  <si>
    <t>TSE</t>
  </si>
  <si>
    <t>Tocantinsia depressa</t>
  </si>
  <si>
    <t>TYU</t>
  </si>
  <si>
    <t>Trachelyichthys decaradiatus</t>
  </si>
  <si>
    <t>TYZ</t>
  </si>
  <si>
    <t>Trachelyopterichthys anduzei</t>
  </si>
  <si>
    <t>TYR</t>
  </si>
  <si>
    <t>Trachelyopterus coriaceus</t>
  </si>
  <si>
    <t>PSX</t>
  </si>
  <si>
    <t>Parauchenipterus albicrux</t>
  </si>
  <si>
    <t>TMQ</t>
  </si>
  <si>
    <t>Tetranematichthys quadrifilis</t>
  </si>
  <si>
    <t>TMA</t>
  </si>
  <si>
    <t>Tympanopleura alta</t>
  </si>
  <si>
    <t>GNT</t>
  </si>
  <si>
    <t>Ageneiosus atronasus</t>
  </si>
  <si>
    <t>GNV</t>
  </si>
  <si>
    <t>Ageneiosus brevis</t>
  </si>
  <si>
    <t>GNU</t>
  </si>
  <si>
    <t>Ageneiosus dentatus</t>
  </si>
  <si>
    <t>GNM</t>
  </si>
  <si>
    <t>Ageneiosus madeirensis</t>
  </si>
  <si>
    <t>GNL</t>
  </si>
  <si>
    <t>Ageneiosus melanopogon</t>
  </si>
  <si>
    <t>GNN</t>
  </si>
  <si>
    <t>Ageneiosus parnaguensis</t>
  </si>
  <si>
    <t>GNY</t>
  </si>
  <si>
    <t>Ageneiosus polystictus</t>
  </si>
  <si>
    <t>GNO</t>
  </si>
  <si>
    <t>Ageneiosus rondoni</t>
  </si>
  <si>
    <t>GNH</t>
  </si>
  <si>
    <t>Ageneiosus therezine</t>
  </si>
  <si>
    <t>GNK</t>
  </si>
  <si>
    <t>Ageneiosus ucayalensis</t>
  </si>
  <si>
    <t>GNW</t>
  </si>
  <si>
    <t>Ageneiosus uruguayensis</t>
  </si>
  <si>
    <t>GNI</t>
  </si>
  <si>
    <t>Ageneiosus valenciennesi</t>
  </si>
  <si>
    <t>GNJ</t>
  </si>
  <si>
    <t>Ageneiosus vittatus</t>
  </si>
  <si>
    <t>GJZ</t>
  </si>
  <si>
    <t>Ageneiosus inermis</t>
  </si>
  <si>
    <t>GNQ</t>
  </si>
  <si>
    <t>Ageneiosus marmoratus</t>
  </si>
  <si>
    <t>ATD</t>
  </si>
  <si>
    <t>Anodontiglanis dahli</t>
  </si>
  <si>
    <t>NSA</t>
  </si>
  <si>
    <t>Neosilurus argenteus</t>
  </si>
  <si>
    <t>NST</t>
  </si>
  <si>
    <t>Neosilurus ater</t>
  </si>
  <si>
    <t>NSB</t>
  </si>
  <si>
    <t>Neosilurus brevidorsalis</t>
  </si>
  <si>
    <t>OLU</t>
  </si>
  <si>
    <t>Oloplotosus luteus</t>
  </si>
  <si>
    <t>PMK</t>
  </si>
  <si>
    <t>Porochilus meraukensis</t>
  </si>
  <si>
    <t>TDT</t>
  </si>
  <si>
    <t>Tandanus tandanus</t>
  </si>
  <si>
    <t>TDK</t>
  </si>
  <si>
    <t>Tandanus bostocki</t>
  </si>
  <si>
    <t>SBI</t>
  </si>
  <si>
    <t>Belodontichthys dinema</t>
  </si>
  <si>
    <t>SGS</t>
  </si>
  <si>
    <t>Ceratoglanis scleronema</t>
  </si>
  <si>
    <t>HHT</t>
  </si>
  <si>
    <t>Hemisilurus heterorhynchus</t>
  </si>
  <si>
    <t>HTY</t>
  </si>
  <si>
    <t>Hito taytayensis</t>
  </si>
  <si>
    <t>PWK</t>
  </si>
  <si>
    <t>Pinniwallago kanpurensis</t>
  </si>
  <si>
    <t>PYF</t>
  </si>
  <si>
    <t>Pterocryptis afghana</t>
  </si>
  <si>
    <t>THY</t>
  </si>
  <si>
    <t>Silurichthys citatus</t>
  </si>
  <si>
    <t>SOM</t>
  </si>
  <si>
    <t>Silurus glanis</t>
  </si>
  <si>
    <t>SRO</t>
  </si>
  <si>
    <t>Silurus asotus</t>
  </si>
  <si>
    <t>SUW</t>
  </si>
  <si>
    <t>Silurus biwaensis</t>
  </si>
  <si>
    <t>UST</t>
  </si>
  <si>
    <t>Silurus triostegus</t>
  </si>
  <si>
    <t>UMD</t>
  </si>
  <si>
    <t>Silurus meridionalis</t>
  </si>
  <si>
    <t>UZA</t>
  </si>
  <si>
    <t>Silurus soldatovi</t>
  </si>
  <si>
    <t>KTC</t>
  </si>
  <si>
    <t>Kryptopterus cryptopterus</t>
  </si>
  <si>
    <t>KTB</t>
  </si>
  <si>
    <t>Kryptopterus bicirrhis</t>
  </si>
  <si>
    <t>KTM</t>
  </si>
  <si>
    <t>Kryptopterus macrocephalus</t>
  </si>
  <si>
    <t>CAG</t>
  </si>
  <si>
    <t>Kryptopterus spp</t>
  </si>
  <si>
    <t>OKB</t>
  </si>
  <si>
    <t>Ompok bimaculatus</t>
  </si>
  <si>
    <t>OKP</t>
  </si>
  <si>
    <t>Ompok pabda</t>
  </si>
  <si>
    <t>QDN</t>
  </si>
  <si>
    <t>Ompok hypophthalmus</t>
  </si>
  <si>
    <t>QDO</t>
  </si>
  <si>
    <t>Ompok miostoma</t>
  </si>
  <si>
    <t>WAA</t>
  </si>
  <si>
    <t>Wallago attu</t>
  </si>
  <si>
    <t>WAX</t>
  </si>
  <si>
    <t>Wallago spp</t>
  </si>
  <si>
    <t>KTA</t>
  </si>
  <si>
    <t>Phalacronotus apogon</t>
  </si>
  <si>
    <t>KTK</t>
  </si>
  <si>
    <t>Phalacronotus bleekeri</t>
  </si>
  <si>
    <t>KTD</t>
  </si>
  <si>
    <t>Phalacronotus micronemus</t>
  </si>
  <si>
    <t>BMH</t>
  </si>
  <si>
    <t>Amarginops hildae</t>
  </si>
  <si>
    <t>BGA</t>
  </si>
  <si>
    <t>Aorichthys aor</t>
  </si>
  <si>
    <t>AUO</t>
  </si>
  <si>
    <t>Auchenoglanis occidentalis</t>
  </si>
  <si>
    <t>AUB</t>
  </si>
  <si>
    <t>Auchenoglanis biscutatus</t>
  </si>
  <si>
    <t>AUS</t>
  </si>
  <si>
    <t>Austroglanis sclateri</t>
  </si>
  <si>
    <t>BTT</t>
  </si>
  <si>
    <t>Batasio batasio</t>
  </si>
  <si>
    <t>BTR</t>
  </si>
  <si>
    <t>Bathybagrus tetranema</t>
  </si>
  <si>
    <t>BCA</t>
  </si>
  <si>
    <t>Chandramara chandramara</t>
  </si>
  <si>
    <t>CGW</t>
  </si>
  <si>
    <t>Coreobagrus ichikawai</t>
  </si>
  <si>
    <t>BGC</t>
  </si>
  <si>
    <t>Gephyroglanis congicus</t>
  </si>
  <si>
    <t>BGH</t>
  </si>
  <si>
    <t>Bagrichthys hypselopterus</t>
  </si>
  <si>
    <t>BGM</t>
  </si>
  <si>
    <t>Bagrichthys macropterus</t>
  </si>
  <si>
    <t>BGL</t>
  </si>
  <si>
    <t>Bagroides melapterus</t>
  </si>
  <si>
    <t>NGP</t>
  </si>
  <si>
    <t>Notoglanidium pallidum</t>
  </si>
  <si>
    <t>BGD</t>
  </si>
  <si>
    <t>Gnathobagrus depressus</t>
  </si>
  <si>
    <t>BHB</t>
  </si>
  <si>
    <t>Hemibagrus baramensis</t>
  </si>
  <si>
    <t>BMD</t>
  </si>
  <si>
    <t>Hemibagrus wyckii</t>
  </si>
  <si>
    <t>BWK</t>
  </si>
  <si>
    <t>Hemibagrus wyckioides</t>
  </si>
  <si>
    <t>MYN</t>
  </si>
  <si>
    <t>Hemibagrus nemurus</t>
  </si>
  <si>
    <t>IJA</t>
  </si>
  <si>
    <t>Hemibagrus microphthalmus</t>
  </si>
  <si>
    <t>BZG</t>
  </si>
  <si>
    <t>Hemibagrus guttatus</t>
  </si>
  <si>
    <t>BHO</t>
  </si>
  <si>
    <t>Horabagrus brachysoma</t>
  </si>
  <si>
    <t>PGI</t>
  </si>
  <si>
    <t>Parauchenoglanis akiri</t>
  </si>
  <si>
    <t>PGG</t>
  </si>
  <si>
    <t>Parauchenoglanis guttatus</t>
  </si>
  <si>
    <t>PGO</t>
  </si>
  <si>
    <t>Parauchenoglanis macrostoma</t>
  </si>
  <si>
    <t>LUA</t>
  </si>
  <si>
    <t>Liauchenoglanis maculatus</t>
  </si>
  <si>
    <t>LPQ</t>
  </si>
  <si>
    <t>Lophiobagrus aquilus</t>
  </si>
  <si>
    <t>JBZ</t>
  </si>
  <si>
    <t>Lophiobagrus cyclurus</t>
  </si>
  <si>
    <t>PIT</t>
  </si>
  <si>
    <t>Pardiglanis tarabinii</t>
  </si>
  <si>
    <t>LCE</t>
  </si>
  <si>
    <t>Leiocassis siamensis</t>
  </si>
  <si>
    <t>LLZ</t>
  </si>
  <si>
    <t>Leiocassis longirostris</t>
  </si>
  <si>
    <t>BMC</t>
  </si>
  <si>
    <t>Mystus cavasius</t>
  </si>
  <si>
    <t>BMG</t>
  </si>
  <si>
    <t>Mystus gulio</t>
  </si>
  <si>
    <t>BMT</t>
  </si>
  <si>
    <t>Mystus tengara</t>
  </si>
  <si>
    <t>BMV</t>
  </si>
  <si>
    <t>Mystus vittatus</t>
  </si>
  <si>
    <t>IES</t>
  </si>
  <si>
    <t>Mystus atrifasciatus</t>
  </si>
  <si>
    <t>BMM</t>
  </si>
  <si>
    <t>Mystus micracanthus</t>
  </si>
  <si>
    <t>BMZ</t>
  </si>
  <si>
    <t>Mystus nigriceps</t>
  </si>
  <si>
    <t>IFE</t>
  </si>
  <si>
    <t>Mystus bocourti</t>
  </si>
  <si>
    <t>IFF</t>
  </si>
  <si>
    <t>Mystus multiradiatus</t>
  </si>
  <si>
    <t>IFG</t>
  </si>
  <si>
    <t>Mystus mysticetus</t>
  </si>
  <si>
    <t>IFH</t>
  </si>
  <si>
    <t>Mystus rhegma</t>
  </si>
  <si>
    <t>IFI</t>
  </si>
  <si>
    <t>Mystus singaringan</t>
  </si>
  <si>
    <t>BXM</t>
  </si>
  <si>
    <t>Mystus spp</t>
  </si>
  <si>
    <t>BCS</t>
  </si>
  <si>
    <t>Chrysichthys mabusi</t>
  </si>
  <si>
    <t>CSR</t>
  </si>
  <si>
    <t>Chrysichthys nigrodigitatus</t>
  </si>
  <si>
    <t>BCY</t>
  </si>
  <si>
    <t>Chrysichthys auratus</t>
  </si>
  <si>
    <t>BCT</t>
  </si>
  <si>
    <t>Chrysichthys maurus</t>
  </si>
  <si>
    <t>BCR</t>
  </si>
  <si>
    <t>Chrysichthys brachynema</t>
  </si>
  <si>
    <t>BCI</t>
  </si>
  <si>
    <t>Chrysichthys cranchii</t>
  </si>
  <si>
    <t>BCG</t>
  </si>
  <si>
    <t>Chrysichthys grandis</t>
  </si>
  <si>
    <t>BCN</t>
  </si>
  <si>
    <t>Chrysichthys longipinnis</t>
  </si>
  <si>
    <t>BCJ</t>
  </si>
  <si>
    <t>Chrysichthys ornatus</t>
  </si>
  <si>
    <t>IQL</t>
  </si>
  <si>
    <t>Chrysichthys platycephalus</t>
  </si>
  <si>
    <t>IQM</t>
  </si>
  <si>
    <t>Chrysichthys sianenna</t>
  </si>
  <si>
    <t>IQN</t>
  </si>
  <si>
    <t>Chrysichthys stappersii</t>
  </si>
  <si>
    <t>CST</t>
  </si>
  <si>
    <t>Chrysichthys spp</t>
  </si>
  <si>
    <t>CLW</t>
  </si>
  <si>
    <t>Clarotes bidorsalis</t>
  </si>
  <si>
    <t>RRT</t>
  </si>
  <si>
    <t>Rita rita</t>
  </si>
  <si>
    <t>BGJ</t>
  </si>
  <si>
    <t>Bagrus bajad</t>
  </si>
  <si>
    <t>BGK</t>
  </si>
  <si>
    <t>Bagrus docmak</t>
  </si>
  <si>
    <t>BGE</t>
  </si>
  <si>
    <t>Bagrus meridionalis</t>
  </si>
  <si>
    <t>CAN</t>
  </si>
  <si>
    <t>Bagrus spp</t>
  </si>
  <si>
    <t>BHE</t>
  </si>
  <si>
    <t>Rheoglanis dendrophorus</t>
  </si>
  <si>
    <t>BPU</t>
  </si>
  <si>
    <t>Pseudobagrus aurantiacus</t>
  </si>
  <si>
    <t>WPB</t>
  </si>
  <si>
    <t>Pseudobagrus vachellii</t>
  </si>
  <si>
    <t>BPD</t>
  </si>
  <si>
    <t>Platyglanis depierrei</t>
  </si>
  <si>
    <t>PLU</t>
  </si>
  <si>
    <t>Phyllonemus typus</t>
  </si>
  <si>
    <t>YCH</t>
  </si>
  <si>
    <t>Pelteobagrus fulvidraco</t>
  </si>
  <si>
    <t>YZI</t>
  </si>
  <si>
    <t>Pelteobagrus ussuriensis</t>
  </si>
  <si>
    <t>ICB</t>
  </si>
  <si>
    <t>Ictalurus balsanus</t>
  </si>
  <si>
    <t>ITP</t>
  </si>
  <si>
    <t>Ictalurus punctatus</t>
  </si>
  <si>
    <t>ICU</t>
  </si>
  <si>
    <t>Ictalurus australis</t>
  </si>
  <si>
    <t>ITF</t>
  </si>
  <si>
    <t>Ictalurus furcatus</t>
  </si>
  <si>
    <t>ICD</t>
  </si>
  <si>
    <t>Ictalurus dugesii</t>
  </si>
  <si>
    <t>ICL</t>
  </si>
  <si>
    <t>Ictalurus lupus</t>
  </si>
  <si>
    <t>ICM</t>
  </si>
  <si>
    <t>Ictalurus mexicanus</t>
  </si>
  <si>
    <t>ICO</t>
  </si>
  <si>
    <t>Ictalurus ochoterenai</t>
  </si>
  <si>
    <t>ICP</t>
  </si>
  <si>
    <t>Ictalurus pricei</t>
  </si>
  <si>
    <t>CAF</t>
  </si>
  <si>
    <t>Ictalurus spp</t>
  </si>
  <si>
    <t>IXP</t>
  </si>
  <si>
    <t>Ictalurus punctatus x I. furcatus</t>
  </si>
  <si>
    <t>ITC</t>
  </si>
  <si>
    <t>Ameiurus catus</t>
  </si>
  <si>
    <t>IAB</t>
  </si>
  <si>
    <t>Ameiurus brunneus</t>
  </si>
  <si>
    <t>IAP</t>
  </si>
  <si>
    <t>Ameiurus platycephalus</t>
  </si>
  <si>
    <t>IAS</t>
  </si>
  <si>
    <t>Ameiurus serracanthus</t>
  </si>
  <si>
    <t>ITM</t>
  </si>
  <si>
    <t>Ameiurus melas</t>
  </si>
  <si>
    <t>ITN</t>
  </si>
  <si>
    <t>Ameiurus natalis</t>
  </si>
  <si>
    <t>ITE</t>
  </si>
  <si>
    <t>Ameiurus nebulosus</t>
  </si>
  <si>
    <t>IPH</t>
  </si>
  <si>
    <t>Prietella phreatophila</t>
  </si>
  <si>
    <t>ISE</t>
  </si>
  <si>
    <t>Satan eurystomus</t>
  </si>
  <si>
    <t>IPO</t>
  </si>
  <si>
    <t>Pylodictis olivaris</t>
  </si>
  <si>
    <t>INX</t>
  </si>
  <si>
    <t>Noturus exilis</t>
  </si>
  <si>
    <t>INF</t>
  </si>
  <si>
    <t>Noturus flavus</t>
  </si>
  <si>
    <t>ING</t>
  </si>
  <si>
    <t>Noturus gyrinus</t>
  </si>
  <si>
    <t>INI</t>
  </si>
  <si>
    <t>Noturus insignis</t>
  </si>
  <si>
    <t>INP</t>
  </si>
  <si>
    <t>Noturus phaeus</t>
  </si>
  <si>
    <t>INL</t>
  </si>
  <si>
    <t>Noturus placidus</t>
  </si>
  <si>
    <t>INT</t>
  </si>
  <si>
    <t>Noturus stigmosus</t>
  </si>
  <si>
    <t>ITA</t>
  </si>
  <si>
    <t>Trogloglanis pattersoni</t>
  </si>
  <si>
    <t>LGI</t>
  </si>
  <si>
    <t>Liobagrus reinii</t>
  </si>
  <si>
    <t>LYM</t>
  </si>
  <si>
    <t>Amblyceps mangois</t>
  </si>
  <si>
    <t>AKF</t>
  </si>
  <si>
    <t>Akysis fuscus</t>
  </si>
  <si>
    <t>BQG</t>
  </si>
  <si>
    <t>Breitensteinia insignis</t>
  </si>
  <si>
    <t>ADC</t>
  </si>
  <si>
    <t>Acrochordonichthys chamaeleon</t>
  </si>
  <si>
    <t>ONT</t>
  </si>
  <si>
    <t>Conta conta</t>
  </si>
  <si>
    <t>CGK</t>
  </si>
  <si>
    <t>Coraglanis kishinouyei</t>
  </si>
  <si>
    <t>EHM</t>
  </si>
  <si>
    <t>Erethistes maesotensis</t>
  </si>
  <si>
    <t>EHO</t>
  </si>
  <si>
    <t>Erethistoides montana</t>
  </si>
  <si>
    <t>EHF</t>
  </si>
  <si>
    <t>Euchiloglanis feae</t>
  </si>
  <si>
    <t>EXB</t>
  </si>
  <si>
    <t>Exostoma berdmorei</t>
  </si>
  <si>
    <t>HRH</t>
  </si>
  <si>
    <t>Hara hara</t>
  </si>
  <si>
    <t>MGB</t>
  </si>
  <si>
    <t>Myersglanis blythii</t>
  </si>
  <si>
    <t>NGI</t>
  </si>
  <si>
    <t>Nangra itchkeea</t>
  </si>
  <si>
    <t>OGD</t>
  </si>
  <si>
    <t>Oreoglanis delacouri</t>
  </si>
  <si>
    <t>PCP</t>
  </si>
  <si>
    <t>Pareuchiloglanis poilanei</t>
  </si>
  <si>
    <t>PDU</t>
  </si>
  <si>
    <t>Pseudecheneis sulcatus</t>
  </si>
  <si>
    <t>PGB</t>
  </si>
  <si>
    <t>Pseudolaguvia tuberculatus</t>
  </si>
  <si>
    <t>BGG</t>
  </si>
  <si>
    <t>Bagarius bagarius</t>
  </si>
  <si>
    <t>DMQ</t>
  </si>
  <si>
    <t>Bagarius yarrelli</t>
  </si>
  <si>
    <t>GGE</t>
  </si>
  <si>
    <t>Gagata cenia</t>
  </si>
  <si>
    <t>GGA</t>
  </si>
  <si>
    <t>Gagata gagata</t>
  </si>
  <si>
    <t>GYM</t>
  </si>
  <si>
    <t>Glyptosternon maculatum</t>
  </si>
  <si>
    <t>SOD</t>
  </si>
  <si>
    <t>Sisor rabdophorus</t>
  </si>
  <si>
    <t>GXA</t>
  </si>
  <si>
    <t>Glyptothorax alaknandi</t>
  </si>
  <si>
    <t>DET</t>
  </si>
  <si>
    <t>Andersonia leptura</t>
  </si>
  <si>
    <t>BGB</t>
  </si>
  <si>
    <t>Belonoglanis brieni</t>
  </si>
  <si>
    <t>DUA</t>
  </si>
  <si>
    <t>Doumea alula</t>
  </si>
  <si>
    <t>LGB</t>
  </si>
  <si>
    <t>Leptoglanis bouilloni</t>
  </si>
  <si>
    <t>PAF</t>
  </si>
  <si>
    <t>Paramphilius firestonei</t>
  </si>
  <si>
    <t>HRN</t>
  </si>
  <si>
    <t>Phractura ansorgii</t>
  </si>
  <si>
    <t>HFV</t>
  </si>
  <si>
    <t>Phractura fasciata</t>
  </si>
  <si>
    <t>TYI</t>
  </si>
  <si>
    <t>Trachyglanis ineac</t>
  </si>
  <si>
    <t>ZYZ</t>
  </si>
  <si>
    <t>Zaireichthys zonatus</t>
  </si>
  <si>
    <t>LUT</t>
  </si>
  <si>
    <t>Amphilius platychir</t>
  </si>
  <si>
    <t>CAC</t>
  </si>
  <si>
    <t>Chaca chaca</t>
  </si>
  <si>
    <t>CAK</t>
  </si>
  <si>
    <t>Chaca bankanensis</t>
  </si>
  <si>
    <t>AIC</t>
  </si>
  <si>
    <t>Ailia coila</t>
  </si>
  <si>
    <t>LUG</t>
  </si>
  <si>
    <t>Clupisoma garua</t>
  </si>
  <si>
    <t>EUD</t>
  </si>
  <si>
    <t>Eutropiellus debauwi</t>
  </si>
  <si>
    <t>LDH</t>
  </si>
  <si>
    <t>Laides hexanema</t>
  </si>
  <si>
    <t>NPK</t>
  </si>
  <si>
    <t>Neotropius khavalchor</t>
  </si>
  <si>
    <t>ILP</t>
  </si>
  <si>
    <t>Parailia pellucida</t>
  </si>
  <si>
    <t>EUU</t>
  </si>
  <si>
    <t>Pareutropius buffei</t>
  </si>
  <si>
    <t>ITK</t>
  </si>
  <si>
    <t>Proeutropiichthys taakree</t>
  </si>
  <si>
    <t>LND</t>
  </si>
  <si>
    <t>Silonia silondia</t>
  </si>
  <si>
    <t>LUU</t>
  </si>
  <si>
    <t>Siluranodon auritus</t>
  </si>
  <si>
    <t>EUV</t>
  </si>
  <si>
    <t>Eutropiichthys vacha</t>
  </si>
  <si>
    <t>UDA</t>
  </si>
  <si>
    <t>Pseudeutropius atherinoides</t>
  </si>
  <si>
    <t>HII</t>
  </si>
  <si>
    <t>Schilbe intermedius</t>
  </si>
  <si>
    <t>HIY</t>
  </si>
  <si>
    <t>Schilbe mystus</t>
  </si>
  <si>
    <t>HIM</t>
  </si>
  <si>
    <t>Schilbe marmoratus</t>
  </si>
  <si>
    <t>HIU</t>
  </si>
  <si>
    <t>Schilbe uranoscopus</t>
  </si>
  <si>
    <t>IVO</t>
  </si>
  <si>
    <t>Irvineia orientalis</t>
  </si>
  <si>
    <t>CBP</t>
  </si>
  <si>
    <t>Channallabes apus</t>
  </si>
  <si>
    <t>DPA</t>
  </si>
  <si>
    <t>Dinotopterus atribranchus</t>
  </si>
  <si>
    <t>DCM</t>
  </si>
  <si>
    <t>Dolichallabes microphthalmus</t>
  </si>
  <si>
    <t>ECU</t>
  </si>
  <si>
    <t>Encheloclarias baculum</t>
  </si>
  <si>
    <t>GYV</t>
  </si>
  <si>
    <t>Gymnallabes alvarezi</t>
  </si>
  <si>
    <t>HGK</t>
  </si>
  <si>
    <t>Horaglanis krishnai</t>
  </si>
  <si>
    <t>PYO</t>
  </si>
  <si>
    <t>Platyallabes tihoni</t>
  </si>
  <si>
    <t>PYC</t>
  </si>
  <si>
    <t>Platyclarias machadoi</t>
  </si>
  <si>
    <t>TKM</t>
  </si>
  <si>
    <t>Tanganikallabes mortiauxi</t>
  </si>
  <si>
    <t>XCE</t>
  </si>
  <si>
    <t>Xenoclarias eupogon</t>
  </si>
  <si>
    <t>CBT</t>
  </si>
  <si>
    <t>Clarias batrachus</t>
  </si>
  <si>
    <t>CFS</t>
  </si>
  <si>
    <t>Clarias fuscus</t>
  </si>
  <si>
    <t>CLZ</t>
  </si>
  <si>
    <t>Clarias gariepinus</t>
  </si>
  <si>
    <t>CMC</t>
  </si>
  <si>
    <t>Clarias macrocephalus</t>
  </si>
  <si>
    <t>LRA</t>
  </si>
  <si>
    <t>Clarias alluaudi</t>
  </si>
  <si>
    <t>CLN</t>
  </si>
  <si>
    <t>Clarias anguillaris</t>
  </si>
  <si>
    <t>LRN</t>
  </si>
  <si>
    <t>Clarias ngamensis</t>
  </si>
  <si>
    <t>LRT</t>
  </si>
  <si>
    <t>Clarias theodorae</t>
  </si>
  <si>
    <t>LRW</t>
  </si>
  <si>
    <t>Clarias werneri</t>
  </si>
  <si>
    <t>CZG</t>
  </si>
  <si>
    <t>Clarias nieuhofii</t>
  </si>
  <si>
    <t>ZZB</t>
  </si>
  <si>
    <t>Clarias nigromarmoratus</t>
  </si>
  <si>
    <t>CTO</t>
  </si>
  <si>
    <t>Clarias spp</t>
  </si>
  <si>
    <t>CGM</t>
  </si>
  <si>
    <t>Clarias gariepinus x C. macrocephalus</t>
  </si>
  <si>
    <t>HEB</t>
  </si>
  <si>
    <t>Heterobranchus bidorsalis</t>
  </si>
  <si>
    <t>HEL</t>
  </si>
  <si>
    <t>Heterobranchus longifilis</t>
  </si>
  <si>
    <t>WIX</t>
  </si>
  <si>
    <t>Heterobranchus spp</t>
  </si>
  <si>
    <t>LLM</t>
  </si>
  <si>
    <t>Clariallabes attemsi</t>
  </si>
  <si>
    <t>UGZ</t>
  </si>
  <si>
    <t>Uegitglanis zammaranoi</t>
  </si>
  <si>
    <t>OYB</t>
  </si>
  <si>
    <t>Olyra burmanica</t>
  </si>
  <si>
    <t>MPC</t>
  </si>
  <si>
    <t>Malapterurus electricus</t>
  </si>
  <si>
    <t>MPI</t>
  </si>
  <si>
    <t>Malapterurus microstoma</t>
  </si>
  <si>
    <t>UYT</t>
  </si>
  <si>
    <t>Aguarunichthys torosus</t>
  </si>
  <si>
    <t>BPR</t>
  </si>
  <si>
    <t>Bagropsis reinhardti</t>
  </si>
  <si>
    <t>BGP</t>
  </si>
  <si>
    <t>Bergiaria platana</t>
  </si>
  <si>
    <t>BGF</t>
  </si>
  <si>
    <t>Brachyglanis frenata</t>
  </si>
  <si>
    <t>BPF</t>
  </si>
  <si>
    <t>Brachyplatystoma filamentosum</t>
  </si>
  <si>
    <t>BPJ</t>
  </si>
  <si>
    <t>Brachyplatystoma juruense</t>
  </si>
  <si>
    <t>BPT</t>
  </si>
  <si>
    <t>Brachyplatystoma vaillanti</t>
  </si>
  <si>
    <t>BXP</t>
  </si>
  <si>
    <t>Brachyplatystoma rousseauxii</t>
  </si>
  <si>
    <t>HYM</t>
  </si>
  <si>
    <t>Calophysus macropterus</t>
  </si>
  <si>
    <t>HCB</t>
  </si>
  <si>
    <t>Cheirocerus abuelo</t>
  </si>
  <si>
    <t>DUE</t>
  </si>
  <si>
    <t>Duopalatinus emarginatus</t>
  </si>
  <si>
    <t>GDM</t>
  </si>
  <si>
    <t>Gladioglanis machadoi</t>
  </si>
  <si>
    <t>GDQ</t>
  </si>
  <si>
    <t>Goeldiella eques</t>
  </si>
  <si>
    <t>GNP</t>
  </si>
  <si>
    <t>Goslinia platynema</t>
  </si>
  <si>
    <t>HBY</t>
  </si>
  <si>
    <t>Hemisorubim platyrhynchos</t>
  </si>
  <si>
    <t>NGL</t>
  </si>
  <si>
    <t>Nemuroglanis lanceolatus</t>
  </si>
  <si>
    <t>MGO</t>
  </si>
  <si>
    <t>Myoglanis collettii</t>
  </si>
  <si>
    <t>MDT</t>
  </si>
  <si>
    <t>Merodontotus tigrinus</t>
  </si>
  <si>
    <t>LSX</t>
  </si>
  <si>
    <t>Lophiosilurus alexandri</t>
  </si>
  <si>
    <t>LRP</t>
  </si>
  <si>
    <t>Leiarius marmoratus</t>
  </si>
  <si>
    <t>RMI</t>
  </si>
  <si>
    <t>Leiarius arekaima</t>
  </si>
  <si>
    <t>IMM</t>
  </si>
  <si>
    <t>Imparfinis mirini</t>
  </si>
  <si>
    <t>RMQ</t>
  </si>
  <si>
    <t>Rhamdia quelen</t>
  </si>
  <si>
    <t>RNX</t>
  </si>
  <si>
    <t>Rhamdia spp</t>
  </si>
  <si>
    <t>PMB</t>
  </si>
  <si>
    <t>Pimelodus albicans</t>
  </si>
  <si>
    <t>PMS</t>
  </si>
  <si>
    <t>Pimelodus altissimus</t>
  </si>
  <si>
    <t>PMM</t>
  </si>
  <si>
    <t>Pimelodus fur</t>
  </si>
  <si>
    <t>PMJ</t>
  </si>
  <si>
    <t>Pimelodus jivaro</t>
  </si>
  <si>
    <t>MDM</t>
  </si>
  <si>
    <t>Pimelodus maculatus</t>
  </si>
  <si>
    <t>MDN</t>
  </si>
  <si>
    <t>Pimelodus ornatus</t>
  </si>
  <si>
    <t>PMI</t>
  </si>
  <si>
    <t>Pimelodus grosskopfii</t>
  </si>
  <si>
    <t>MDP</t>
  </si>
  <si>
    <t>Pimelodus pictus</t>
  </si>
  <si>
    <t>MDL</t>
  </si>
  <si>
    <t>Pimelodus platicirris</t>
  </si>
  <si>
    <t>MXW</t>
  </si>
  <si>
    <t>Pimelodus spp</t>
  </si>
  <si>
    <t>SBO</t>
  </si>
  <si>
    <t>Sorubim latirostris</t>
  </si>
  <si>
    <t>SBM</t>
  </si>
  <si>
    <t>Sorubim lima</t>
  </si>
  <si>
    <t>SII</t>
  </si>
  <si>
    <t>Sorubim trigonocephalus</t>
  </si>
  <si>
    <t>PNO</t>
  </si>
  <si>
    <t>Perrunichthys perruno</t>
  </si>
  <si>
    <t>PMN</t>
  </si>
  <si>
    <t>Phenacorhamdia anisura</t>
  </si>
  <si>
    <t>PEH</t>
  </si>
  <si>
    <t>Phractocephalus hemioliopterus</t>
  </si>
  <si>
    <t>PBT</t>
  </si>
  <si>
    <t>Phreatobius cisternarum</t>
  </si>
  <si>
    <t>MDI</t>
  </si>
  <si>
    <t>Pinirampus pirinampu</t>
  </si>
  <si>
    <t>PMG</t>
  </si>
  <si>
    <t>Pimelodella gracilis</t>
  </si>
  <si>
    <t>PML</t>
  </si>
  <si>
    <t>Pimelodella laticeps</t>
  </si>
  <si>
    <t>PMH</t>
  </si>
  <si>
    <t>Pimelodella hasemani</t>
  </si>
  <si>
    <t>PMY</t>
  </si>
  <si>
    <t>Pimelodella yuncensis</t>
  </si>
  <si>
    <t>PMT</t>
  </si>
  <si>
    <t>Pimelodella altipinnis</t>
  </si>
  <si>
    <t>MDU</t>
  </si>
  <si>
    <t>Piramutana piramuta</t>
  </si>
  <si>
    <t>PMQ</t>
  </si>
  <si>
    <t>Platynematichthys notatus</t>
  </si>
  <si>
    <t>TLU</t>
  </si>
  <si>
    <t>Platysilurus barbatus</t>
  </si>
  <si>
    <t>PLJ</t>
  </si>
  <si>
    <t>Paulicea jahu</t>
  </si>
  <si>
    <t>PLK</t>
  </si>
  <si>
    <t>Paulicea luetkeni</t>
  </si>
  <si>
    <t>UDC</t>
  </si>
  <si>
    <t>Pseudoplatystoma corruscans</t>
  </si>
  <si>
    <t>UDF</t>
  </si>
  <si>
    <t>Pseudoplatystoma fasciatum</t>
  </si>
  <si>
    <t>UDT</t>
  </si>
  <si>
    <t>Pseudoplatystoma tigrinum</t>
  </si>
  <si>
    <t>UTW</t>
  </si>
  <si>
    <t>Pseudoplatystoma reticulatum</t>
  </si>
  <si>
    <t>UPY</t>
  </si>
  <si>
    <t>Pseudoplatystoma spp</t>
  </si>
  <si>
    <t>PXW</t>
  </si>
  <si>
    <t>Pseudopl. corruscans x P. reticulatum</t>
  </si>
  <si>
    <t>ZUZ</t>
  </si>
  <si>
    <t>Zungaro zungaro</t>
  </si>
  <si>
    <t>LPI</t>
  </si>
  <si>
    <t>Luciopimelodus pati</t>
  </si>
  <si>
    <t>MGE</t>
  </si>
  <si>
    <t>Microglanis ater</t>
  </si>
  <si>
    <t>MGG</t>
  </si>
  <si>
    <t>Megalonema argentina</t>
  </si>
  <si>
    <t>HPM</t>
  </si>
  <si>
    <t>Heptapterus mustelinus</t>
  </si>
  <si>
    <t>IHL</t>
  </si>
  <si>
    <t>Iheringichthys labrosus</t>
  </si>
  <si>
    <t>PMV</t>
  </si>
  <si>
    <t>Parapimelodus valenciennis</t>
  </si>
  <si>
    <t>UDB</t>
  </si>
  <si>
    <t>Pseudopimelodus albomarginatus</t>
  </si>
  <si>
    <t>CPQ</t>
  </si>
  <si>
    <t>Cetopsorhamdia boquillae</t>
  </si>
  <si>
    <t>MTU</t>
  </si>
  <si>
    <t>Platystomatichthys mucosus</t>
  </si>
  <si>
    <t>GLM</t>
  </si>
  <si>
    <t>Pteroglanis manni</t>
  </si>
  <si>
    <t>RLC</t>
  </si>
  <si>
    <t>Rhamdella eriarcha</t>
  </si>
  <si>
    <t>HPN</t>
  </si>
  <si>
    <t>Hypophthalmus edentatus</t>
  </si>
  <si>
    <t>HBU</t>
  </si>
  <si>
    <t>Hypophthalmus spp</t>
  </si>
  <si>
    <t>RIM</t>
  </si>
  <si>
    <t>Rhamdiopsis moreirai</t>
  </si>
  <si>
    <t>SIH</t>
  </si>
  <si>
    <t>Sorubimichthys planiceps</t>
  </si>
  <si>
    <t>SAY</t>
  </si>
  <si>
    <t>Steindachneridion amblyurua</t>
  </si>
  <si>
    <t>TBK</t>
  </si>
  <si>
    <t>Typhlobagrus kronei</t>
  </si>
  <si>
    <t>ZUM</t>
  </si>
  <si>
    <t>Zungaropsis multimaculatus</t>
  </si>
  <si>
    <t>HWE</t>
  </si>
  <si>
    <t>Conorhynchos conirostris</t>
  </si>
  <si>
    <t>PXZ</t>
  </si>
  <si>
    <t>Leiarius marmoratus x P. reticulatum</t>
  </si>
  <si>
    <t>HGA</t>
  </si>
  <si>
    <t>Helogenes castaneus</t>
  </si>
  <si>
    <t>TPE</t>
  </si>
  <si>
    <t>Acanthopoma annectens</t>
  </si>
  <si>
    <t>PME</t>
  </si>
  <si>
    <t>Apomatoceros alleni</t>
  </si>
  <si>
    <t>BNI</t>
  </si>
  <si>
    <t>Branchioica bertonii</t>
  </si>
  <si>
    <t>MGN</t>
  </si>
  <si>
    <t>Nematogenys inermis</t>
  </si>
  <si>
    <t>TCA</t>
  </si>
  <si>
    <t>Trichomycterus alternatum</t>
  </si>
  <si>
    <t>BKM</t>
  </si>
  <si>
    <t>Bullockia maldonadoi</t>
  </si>
  <si>
    <t>EMD</t>
  </si>
  <si>
    <t>Eremophilus candidus</t>
  </si>
  <si>
    <t>GXU</t>
  </si>
  <si>
    <t>Glanapteryx anguilla</t>
  </si>
  <si>
    <t>HMV</t>
  </si>
  <si>
    <t>Haemomaster venezuelae</t>
  </si>
  <si>
    <t>HTM</t>
  </si>
  <si>
    <t>Hatcheria macraei</t>
  </si>
  <si>
    <t>HMN</t>
  </si>
  <si>
    <t>Homodiaetus anisitsi</t>
  </si>
  <si>
    <t>ITZ</t>
  </si>
  <si>
    <t>Ituglanis amazonicum</t>
  </si>
  <si>
    <t>MGL</t>
  </si>
  <si>
    <t>Malacoglanis gelatinosus</t>
  </si>
  <si>
    <t>MGY</t>
  </si>
  <si>
    <t>Miuroglanis platycephalus</t>
  </si>
  <si>
    <t>OHL</t>
  </si>
  <si>
    <t>Ochmacanthus alternus</t>
  </si>
  <si>
    <t>PTV</t>
  </si>
  <si>
    <t>Paracanthopoma parva</t>
  </si>
  <si>
    <t>PHZ</t>
  </si>
  <si>
    <t>Parastegophilus maculatus</t>
  </si>
  <si>
    <t>PVX</t>
  </si>
  <si>
    <t>Paravandellia oxyptera</t>
  </si>
  <si>
    <t>PIO</t>
  </si>
  <si>
    <t>Pareiodon microps</t>
  </si>
  <si>
    <t>PLH</t>
  </si>
  <si>
    <t>Plectrochilus erythrurus</t>
  </si>
  <si>
    <t>PGF</t>
  </si>
  <si>
    <t>Pseudostegophilus nemurus</t>
  </si>
  <si>
    <t>PGD</t>
  </si>
  <si>
    <t>Pygidianops eigenmanni</t>
  </si>
  <si>
    <t>SGM</t>
  </si>
  <si>
    <t>Sarcoglanis simplex</t>
  </si>
  <si>
    <t>SMJ</t>
  </si>
  <si>
    <t>Scleronema minutum</t>
  </si>
  <si>
    <t>SHJ</t>
  </si>
  <si>
    <t>Stegophilus insidiosus</t>
  </si>
  <si>
    <t>TGL</t>
  </si>
  <si>
    <t>Trichogenes longipinnis</t>
  </si>
  <si>
    <t>TDE</t>
  </si>
  <si>
    <t>Tridens melanops</t>
  </si>
  <si>
    <t>TDR</t>
  </si>
  <si>
    <t>Tridensimilis brevis</t>
  </si>
  <si>
    <t>TDP</t>
  </si>
  <si>
    <t>Tridentopsis pearsoni</t>
  </si>
  <si>
    <t>TTZ</t>
  </si>
  <si>
    <t>Typhlobelus ternetzi</t>
  </si>
  <si>
    <t>TVC</t>
  </si>
  <si>
    <t>Vandellia cirrhosa</t>
  </si>
  <si>
    <t>ADA</t>
  </si>
  <si>
    <t>Aspidoras albater</t>
  </si>
  <si>
    <t>BHK</t>
  </si>
  <si>
    <t>Brochis britskii</t>
  </si>
  <si>
    <t>DNL</t>
  </si>
  <si>
    <t>Dianema longibarbis</t>
  </si>
  <si>
    <t>LPM</t>
  </si>
  <si>
    <t>Lepthoplosternum altamazonicum</t>
  </si>
  <si>
    <t>MGP</t>
  </si>
  <si>
    <t>Megalechis personata</t>
  </si>
  <si>
    <t>LHC</t>
  </si>
  <si>
    <t>Callichthys callichthys</t>
  </si>
  <si>
    <t>RYU</t>
  </si>
  <si>
    <t>Corydoras aeneus</t>
  </si>
  <si>
    <t>RYP</t>
  </si>
  <si>
    <t>Corydoras paleatus</t>
  </si>
  <si>
    <t>HSR</t>
  </si>
  <si>
    <t>Hoplosternum littorale</t>
  </si>
  <si>
    <t>HXV</t>
  </si>
  <si>
    <t>Hoplosternum spp</t>
  </si>
  <si>
    <t>AYX</t>
  </si>
  <si>
    <t>Acanthicus hystrix</t>
  </si>
  <si>
    <t>AIH</t>
  </si>
  <si>
    <t>Ancistrus cirrhosus</t>
  </si>
  <si>
    <t>AHF</t>
  </si>
  <si>
    <t>Aphanotorulus frankei</t>
  </si>
  <si>
    <t>CDH</t>
  </si>
  <si>
    <t>Cochliodon hondae</t>
  </si>
  <si>
    <t>RYN</t>
  </si>
  <si>
    <t>Corymbophanes andersoni</t>
  </si>
  <si>
    <t>TEM</t>
  </si>
  <si>
    <t>Cteniloricaria maculata</t>
  </si>
  <si>
    <t>DTU</t>
  </si>
  <si>
    <t>Delturus angulicauda</t>
  </si>
  <si>
    <t>EUH</t>
  </si>
  <si>
    <t>Eurycheilus pantherinus</t>
  </si>
  <si>
    <t>FWA</t>
  </si>
  <si>
    <t>Farlowella acus</t>
  </si>
  <si>
    <t>HTG</t>
  </si>
  <si>
    <t>Harttia gracilis</t>
  </si>
  <si>
    <t>HTC</t>
  </si>
  <si>
    <t>Harttiella crassicauda</t>
  </si>
  <si>
    <t>HMB</t>
  </si>
  <si>
    <t>Hemiancistrus braueri</t>
  </si>
  <si>
    <t>HPC</t>
  </si>
  <si>
    <t>Hemipsilichthys cameroni</t>
  </si>
  <si>
    <t>HPG</t>
  </si>
  <si>
    <t>Hypoptopoma guianense</t>
  </si>
  <si>
    <t>IKA</t>
  </si>
  <si>
    <t>Isbrueckerichthys alipionis</t>
  </si>
  <si>
    <t>ILF</t>
  </si>
  <si>
    <t>Isorineloricaria festae</t>
  </si>
  <si>
    <t>KCH</t>
  </si>
  <si>
    <t>Kronichthys heylandi</t>
  </si>
  <si>
    <t>LTR</t>
  </si>
  <si>
    <t>Lamontichthys maracaibero</t>
  </si>
  <si>
    <t>LAB</t>
  </si>
  <si>
    <t>Lasiancistrus brevispinis</t>
  </si>
  <si>
    <t>LSD</t>
  </si>
  <si>
    <t>Liposarcus pardalis</t>
  </si>
  <si>
    <t>LGV</t>
  </si>
  <si>
    <t>Lithogenes villosus</t>
  </si>
  <si>
    <t>LXB</t>
  </si>
  <si>
    <t>Lithoxus bovallii</t>
  </si>
  <si>
    <t>LCL</t>
  </si>
  <si>
    <t>Loricariichthys labialis</t>
  </si>
  <si>
    <t>LZC</t>
  </si>
  <si>
    <t>Loricariichthys anus</t>
  </si>
  <si>
    <t>MLP</t>
  </si>
  <si>
    <t>Metaloricaria paucidens</t>
  </si>
  <si>
    <t>MNC</t>
  </si>
  <si>
    <t>Monistiancistrus carachama</t>
  </si>
  <si>
    <t>NPF</t>
  </si>
  <si>
    <t>Neoplecostomus franciscoensis</t>
  </si>
  <si>
    <t>LCC</t>
  </si>
  <si>
    <t>Loricaria cataphracta</t>
  </si>
  <si>
    <t>OCA</t>
  </si>
  <si>
    <t>Otocinclus affinis</t>
  </si>
  <si>
    <t>PHD</t>
  </si>
  <si>
    <t>Pareiorhina rudolphi</t>
  </si>
  <si>
    <t>PTK</t>
  </si>
  <si>
    <t>Parotocinclus britskii</t>
  </si>
  <si>
    <t>PGW</t>
  </si>
  <si>
    <t>Pogonopoma wertheimeri</t>
  </si>
  <si>
    <t>PGY</t>
  </si>
  <si>
    <t>Pogonopomoides parahybae</t>
  </si>
  <si>
    <t>PDF</t>
  </si>
  <si>
    <t>Pseudacanthicus fordii</t>
  </si>
  <si>
    <t>PAQ</t>
  </si>
  <si>
    <t>Pseudancistrus barbatus</t>
  </si>
  <si>
    <t>PNZ</t>
  </si>
  <si>
    <t>Pseudorinelepis agassizii</t>
  </si>
  <si>
    <t>PYG</t>
  </si>
  <si>
    <t>Pterygoplichthys anisitsi</t>
  </si>
  <si>
    <t>QYP</t>
  </si>
  <si>
    <t>Pterygoplichthys pardalis</t>
  </si>
  <si>
    <t>RIP</t>
  </si>
  <si>
    <t>Rhinelepis aspera</t>
  </si>
  <si>
    <t>RIF</t>
  </si>
  <si>
    <t>Rineloricaria fallax</t>
  </si>
  <si>
    <t>SUP</t>
  </si>
  <si>
    <t>Spatuloricaria phelpsi</t>
  </si>
  <si>
    <t>SUV</t>
  </si>
  <si>
    <t>Sturisoma festivum</t>
  </si>
  <si>
    <t>UPV</t>
  </si>
  <si>
    <t>Upsilodus victori</t>
  </si>
  <si>
    <t>HSL</t>
  </si>
  <si>
    <t>Hypostomus plecostomus</t>
  </si>
  <si>
    <t>HSF</t>
  </si>
  <si>
    <t>Hypostomus affinis</t>
  </si>
  <si>
    <t>HVA</t>
  </si>
  <si>
    <t>Hypostomus ventromaculatus</t>
  </si>
  <si>
    <t>HVB</t>
  </si>
  <si>
    <t>Hypostomus watwata</t>
  </si>
  <si>
    <t>HZY</t>
  </si>
  <si>
    <t>Hypostomus spp</t>
  </si>
  <si>
    <t>PQN</t>
  </si>
  <si>
    <t>Panaque nigrolineatus</t>
  </si>
  <si>
    <t>CTV</t>
  </si>
  <si>
    <t>Chaetostoma sovichthys</t>
  </si>
  <si>
    <t>CNO</t>
  </si>
  <si>
    <t>Cranoglanis bouderius</t>
  </si>
  <si>
    <t>HPT</t>
  </si>
  <si>
    <t>Helicophagus typus</t>
  </si>
  <si>
    <t>PNG</t>
  </si>
  <si>
    <t>Pangasius gigas</t>
  </si>
  <si>
    <t>PGP</t>
  </si>
  <si>
    <t>Pangasius pangasius</t>
  </si>
  <si>
    <t>PGS</t>
  </si>
  <si>
    <t>Pangasius hypophthalmus</t>
  </si>
  <si>
    <t>PGJ</t>
  </si>
  <si>
    <t>Pangasius larnaudii</t>
  </si>
  <si>
    <t>PGK</t>
  </si>
  <si>
    <t>Pangasius micronemus</t>
  </si>
  <si>
    <t>PNW</t>
  </si>
  <si>
    <t>Pangasius sanitwongsei</t>
  </si>
  <si>
    <t>PQZ</t>
  </si>
  <si>
    <t>Pangasius djambal</t>
  </si>
  <si>
    <t>PBL</t>
  </si>
  <si>
    <t>Pangasius bocourti</t>
  </si>
  <si>
    <t>PBW</t>
  </si>
  <si>
    <t>Pangasius nasutus</t>
  </si>
  <si>
    <t>PGZ</t>
  </si>
  <si>
    <t>Pangasius spp</t>
  </si>
  <si>
    <t>HTF</t>
  </si>
  <si>
    <t>Heteropneustes fossilis</t>
  </si>
  <si>
    <t>AHI</t>
  </si>
  <si>
    <t>Acanthocleithron chapini</t>
  </si>
  <si>
    <t>AHB</t>
  </si>
  <si>
    <t>Atopochilus chabanaudi</t>
  </si>
  <si>
    <t>GLB</t>
  </si>
  <si>
    <t>Chiloglanis batesii</t>
  </si>
  <si>
    <t>EUS</t>
  </si>
  <si>
    <t>Euchilichthys astatodon</t>
  </si>
  <si>
    <t>MYI</t>
  </si>
  <si>
    <t>Microsynodontis batesii</t>
  </si>
  <si>
    <t>MKP</t>
  </si>
  <si>
    <t>Mochokiella paynei</t>
  </si>
  <si>
    <t>MKB</t>
  </si>
  <si>
    <t>Mochokus brevis</t>
  </si>
  <si>
    <t>YDA</t>
  </si>
  <si>
    <t>Synodontis alberti</t>
  </si>
  <si>
    <t>YDN</t>
  </si>
  <si>
    <t>Synodontis angelicus</t>
  </si>
  <si>
    <t>YDC</t>
  </si>
  <si>
    <t>Synodontis contractus</t>
  </si>
  <si>
    <t>YDD</t>
  </si>
  <si>
    <t>Synodontis decorus</t>
  </si>
  <si>
    <t>YDE</t>
  </si>
  <si>
    <t>Synodontis eupterus</t>
  </si>
  <si>
    <t>YDF</t>
  </si>
  <si>
    <t>Synodontis flavitaeniatus</t>
  </si>
  <si>
    <t>YDG</t>
  </si>
  <si>
    <t>Synodontis nigriventris</t>
  </si>
  <si>
    <t>YDR</t>
  </si>
  <si>
    <t>Synodontis nigromaculatus</t>
  </si>
  <si>
    <t>YDJ</t>
  </si>
  <si>
    <t>Synodontis njassae</t>
  </si>
  <si>
    <t>YDO</t>
  </si>
  <si>
    <t>Synodontis notatus</t>
  </si>
  <si>
    <t>YDP</t>
  </si>
  <si>
    <t>Synodontis pleurops</t>
  </si>
  <si>
    <t>YDS</t>
  </si>
  <si>
    <t>Synodontis schall</t>
  </si>
  <si>
    <t>YDZ</t>
  </si>
  <si>
    <t>Synodontis zambesiensis</t>
  </si>
  <si>
    <t>PMD</t>
  </si>
  <si>
    <t>Synodontis clarias</t>
  </si>
  <si>
    <t>CSY</t>
  </si>
  <si>
    <t>Synodontis spp</t>
  </si>
  <si>
    <t>ABN</t>
  </si>
  <si>
    <t>Acanthobunocephalus nicoi</t>
  </si>
  <si>
    <t>AGF</t>
  </si>
  <si>
    <t>Agmus lyriformis</t>
  </si>
  <si>
    <t>AUZ</t>
  </si>
  <si>
    <t>Agmus scabriceps</t>
  </si>
  <si>
    <t>AHJ</t>
  </si>
  <si>
    <t>Amaralia hypsiurus</t>
  </si>
  <si>
    <t>ADF</t>
  </si>
  <si>
    <t>Aspredinichthys filamentosus</t>
  </si>
  <si>
    <t>ADR</t>
  </si>
  <si>
    <t>Aspredo aspredo</t>
  </si>
  <si>
    <t>ADY</t>
  </si>
  <si>
    <t>Aspredo cotylephorus</t>
  </si>
  <si>
    <t>BPM</t>
  </si>
  <si>
    <t>Bunocephalus amaurus</t>
  </si>
  <si>
    <t>BPC</t>
  </si>
  <si>
    <t>Bunocephalus coracoideus</t>
  </si>
  <si>
    <t>BPN</t>
  </si>
  <si>
    <t>Bunocephalus knerii</t>
  </si>
  <si>
    <t>DUP</t>
  </si>
  <si>
    <t>Dupouyichthys sapito</t>
  </si>
  <si>
    <t>DYA</t>
  </si>
  <si>
    <t>Dysichthys aleuropsis</t>
  </si>
  <si>
    <t>EYI</t>
  </si>
  <si>
    <t>Ernstichthys anduzei</t>
  </si>
  <si>
    <t>HPZ</t>
  </si>
  <si>
    <t>Hoplomyzon atrizona</t>
  </si>
  <si>
    <t>MMK</t>
  </si>
  <si>
    <t>Micromyzon akamai</t>
  </si>
  <si>
    <t>PCS</t>
  </si>
  <si>
    <t>Petacara dolichurus</t>
  </si>
  <si>
    <t>XYB</t>
  </si>
  <si>
    <t>Xyliphius barbatus</t>
  </si>
  <si>
    <t>CTP</t>
  </si>
  <si>
    <t>Cetopsis chalmersi</t>
  </si>
  <si>
    <t>CPD</t>
  </si>
  <si>
    <t>Cetopsogiton occidentalis</t>
  </si>
  <si>
    <t>HMA</t>
  </si>
  <si>
    <t>Hemicetopsis candiru</t>
  </si>
  <si>
    <t>PCG</t>
  </si>
  <si>
    <t>Pseudocetopsis gobioides</t>
  </si>
  <si>
    <t>ABH</t>
  </si>
  <si>
    <t>Astroblepus chotae</t>
  </si>
  <si>
    <t>PKA</t>
  </si>
  <si>
    <t>Parakysis anomalopteryx</t>
  </si>
  <si>
    <t>FSI</t>
  </si>
  <si>
    <t>Siluroidei</t>
  </si>
  <si>
    <t>OYK</t>
  </si>
  <si>
    <t>Yirrkala kaupii</t>
  </si>
  <si>
    <t>AOA</t>
  </si>
  <si>
    <t>Achirophichthys kampeni</t>
  </si>
  <si>
    <t>PFN</t>
  </si>
  <si>
    <t>Potamorrhaphis eigenmanni</t>
  </si>
  <si>
    <t>XTC</t>
  </si>
  <si>
    <t>Xenentodon cancila</t>
  </si>
  <si>
    <t>AKY</t>
  </si>
  <si>
    <t>Adrianichthys kruyti</t>
  </si>
  <si>
    <t>HHS</t>
  </si>
  <si>
    <t>Horaichthys setnai</t>
  </si>
  <si>
    <t>OYJ</t>
  </si>
  <si>
    <t>Oryzias javanicus</t>
  </si>
  <si>
    <t>XEO</t>
  </si>
  <si>
    <t>Xenopoecilus oophorus</t>
  </si>
  <si>
    <t>FBU</t>
  </si>
  <si>
    <t>Lota lota</t>
  </si>
  <si>
    <t>IPX</t>
  </si>
  <si>
    <t>Indostomus paradoxus</t>
  </si>
  <si>
    <t>UCT</t>
  </si>
  <si>
    <t>Cualac tessellatus</t>
  </si>
  <si>
    <t>UBC</t>
  </si>
  <si>
    <t>Cubanichthys cubensis</t>
  </si>
  <si>
    <t>CVZ</t>
  </si>
  <si>
    <t>Cyprinodon alvarezi</t>
  </si>
  <si>
    <t>YCM</t>
  </si>
  <si>
    <t>Cyprinodon macularius</t>
  </si>
  <si>
    <t>YCU</t>
  </si>
  <si>
    <t>Cyprinodon atrorus</t>
  </si>
  <si>
    <t>YCF</t>
  </si>
  <si>
    <t>Cyprinodon latifasciatus</t>
  </si>
  <si>
    <t>YCK</t>
  </si>
  <si>
    <t>Cyprinodon variegatus</t>
  </si>
  <si>
    <t>FYC</t>
  </si>
  <si>
    <t>Floridichthys carpio</t>
  </si>
  <si>
    <t>JDF</t>
  </si>
  <si>
    <t>Jordanella floridae</t>
  </si>
  <si>
    <t>KWA</t>
  </si>
  <si>
    <t>Kosswigichthys asquamatus</t>
  </si>
  <si>
    <t>MPP</t>
  </si>
  <si>
    <t>Megupsilon aporus</t>
  </si>
  <si>
    <t>OUG</t>
  </si>
  <si>
    <t>Orestias chungarensis</t>
  </si>
  <si>
    <t>AFS</t>
  </si>
  <si>
    <t>Aphanius fasciatus</t>
  </si>
  <si>
    <t>AFD</t>
  </si>
  <si>
    <t>Aphanius dispar</t>
  </si>
  <si>
    <t>AFJ</t>
  </si>
  <si>
    <t>Aphanius iberus</t>
  </si>
  <si>
    <t>ADU</t>
  </si>
  <si>
    <t>Allodontichthys hubbsi</t>
  </si>
  <si>
    <t>ATZ</t>
  </si>
  <si>
    <t>Allodontichthys tamazulae</t>
  </si>
  <si>
    <t>ADE</t>
  </si>
  <si>
    <t>Allotoca dugesii</t>
  </si>
  <si>
    <t>GMS</t>
  </si>
  <si>
    <t>Ameca splendens</t>
  </si>
  <si>
    <t>GAW</t>
  </si>
  <si>
    <t>Ataeniobius toweri</t>
  </si>
  <si>
    <t>GCY</t>
  </si>
  <si>
    <t>Crenichthys baileyi</t>
  </si>
  <si>
    <t>GEE</t>
  </si>
  <si>
    <t>Empetrichthys merriami</t>
  </si>
  <si>
    <t>GGT</t>
  </si>
  <si>
    <t>Girardinichthys multiradiatus</t>
  </si>
  <si>
    <t>GOT</t>
  </si>
  <si>
    <t>Goodea atripinnis</t>
  </si>
  <si>
    <t>KFL</t>
  </si>
  <si>
    <t>Skiffia lermae</t>
  </si>
  <si>
    <t>GCE</t>
  </si>
  <si>
    <t>Chapalichthys encaustus</t>
  </si>
  <si>
    <t>GCP</t>
  </si>
  <si>
    <t>Chapalichthys pardalis</t>
  </si>
  <si>
    <t>GCU</t>
  </si>
  <si>
    <t>Characodon audax</t>
  </si>
  <si>
    <t>GCT</t>
  </si>
  <si>
    <t>Characodon lateralis</t>
  </si>
  <si>
    <t>HUT</t>
  </si>
  <si>
    <t>Hubbsina turneri</t>
  </si>
  <si>
    <t>IYF</t>
  </si>
  <si>
    <t>Ilyodon furcidens</t>
  </si>
  <si>
    <t>ZOQ</t>
  </si>
  <si>
    <t>Zoogoneticus quitzeoensis</t>
  </si>
  <si>
    <t>XTE</t>
  </si>
  <si>
    <t>Xenotoca eiseni</t>
  </si>
  <si>
    <t>XFC</t>
  </si>
  <si>
    <t>Xenoophorus captivus</t>
  </si>
  <si>
    <t>XTR</t>
  </si>
  <si>
    <t>Xenotaenia resolanae</t>
  </si>
  <si>
    <t>NFC</t>
  </si>
  <si>
    <t>Neoophorus catarinae</t>
  </si>
  <si>
    <t>AFR</t>
  </si>
  <si>
    <t>Alloophorus robustus</t>
  </si>
  <si>
    <t>AAW</t>
  </si>
  <si>
    <t>Anableps anableps</t>
  </si>
  <si>
    <t>JYL</t>
  </si>
  <si>
    <t>Jenynsia lineata</t>
  </si>
  <si>
    <t>XYD</t>
  </si>
  <si>
    <t>Oxyzygonectes dovii</t>
  </si>
  <si>
    <t>AFU</t>
  </si>
  <si>
    <t>Alfaro cultratus</t>
  </si>
  <si>
    <t>GSF</t>
  </si>
  <si>
    <t>Gambusia affinis</t>
  </si>
  <si>
    <t>GSR</t>
  </si>
  <si>
    <t>Gambusia echeagarayi</t>
  </si>
  <si>
    <t>AFE</t>
  </si>
  <si>
    <t>Aplocheilichthys fuelleborni</t>
  </si>
  <si>
    <t>BFJ</t>
  </si>
  <si>
    <t>Brachyrhaphis cascajalensis</t>
  </si>
  <si>
    <t>UBK</t>
  </si>
  <si>
    <t>Carlhubbsia kidderi</t>
  </si>
  <si>
    <t>CXH</t>
  </si>
  <si>
    <t>Congopanchax brichardi</t>
  </si>
  <si>
    <t>CXK</t>
  </si>
  <si>
    <t>Cynopanchax bukobanus</t>
  </si>
  <si>
    <t>GIL</t>
  </si>
  <si>
    <t>Girardinus creolus</t>
  </si>
  <si>
    <t>HXS</t>
  </si>
  <si>
    <t>Hylopanchax stictopleuron</t>
  </si>
  <si>
    <t>PEK</t>
  </si>
  <si>
    <t>Poeciliopsis hnilickai</t>
  </si>
  <si>
    <t>HXE</t>
  </si>
  <si>
    <t>Hypsopanchax catenatus</t>
  </si>
  <si>
    <t>LCU</t>
  </si>
  <si>
    <t>Laciris pelagicus</t>
  </si>
  <si>
    <t>XFM</t>
  </si>
  <si>
    <t>Xiphophorus montezumae</t>
  </si>
  <si>
    <t>XUV</t>
  </si>
  <si>
    <t>Xiphophorus alvarezi</t>
  </si>
  <si>
    <t>LYN</t>
  </si>
  <si>
    <t>Lamprichthys tanganicanus</t>
  </si>
  <si>
    <t>LMY</t>
  </si>
  <si>
    <t>Limia caymanensis</t>
  </si>
  <si>
    <t>NHC</t>
  </si>
  <si>
    <t>Neoheterandria cana</t>
  </si>
  <si>
    <t>PFU</t>
  </si>
  <si>
    <t>Pamphorichthys araguaiensis</t>
  </si>
  <si>
    <t>PXS</t>
  </si>
  <si>
    <t>Pantanodon podoxys</t>
  </si>
  <si>
    <t>FCJ</t>
  </si>
  <si>
    <t>Phalloptychus januarius</t>
  </si>
  <si>
    <t>PFD</t>
  </si>
  <si>
    <t>Plataplochilus cabindae</t>
  </si>
  <si>
    <t>PRQ</t>
  </si>
  <si>
    <t>Priapella bonita</t>
  </si>
  <si>
    <t>PZA</t>
  </si>
  <si>
    <t>Priapichthys annectens</t>
  </si>
  <si>
    <t>PRZ</t>
  </si>
  <si>
    <t>Procatopus aberrans</t>
  </si>
  <si>
    <t>PRW</t>
  </si>
  <si>
    <t>Pseudopoecilia austrocolumbiana</t>
  </si>
  <si>
    <t>QTA</t>
  </si>
  <si>
    <t>Quintana atrizona</t>
  </si>
  <si>
    <t>SGW</t>
  </si>
  <si>
    <t>Scolichthys greenwayi</t>
  </si>
  <si>
    <t>TUI</t>
  </si>
  <si>
    <t>Tomeurus gracilis</t>
  </si>
  <si>
    <t>PFX</t>
  </si>
  <si>
    <t>Phallichthys fairweatheri</t>
  </si>
  <si>
    <t>XXC</t>
  </si>
  <si>
    <t>Xenodexia ctenolepis</t>
  </si>
  <si>
    <t>XUU</t>
  </si>
  <si>
    <t>Xenophallus umbratilis</t>
  </si>
  <si>
    <t>FCU</t>
  </si>
  <si>
    <t>Phalloceros caudimaculatus</t>
  </si>
  <si>
    <t>CNQ</t>
  </si>
  <si>
    <t>Cnesterodon carnegiei</t>
  </si>
  <si>
    <t>HTA</t>
  </si>
  <si>
    <t>Heterandria attenuata</t>
  </si>
  <si>
    <t>POZ</t>
  </si>
  <si>
    <t>Poecilia amazonica</t>
  </si>
  <si>
    <t>PFL</t>
  </si>
  <si>
    <t>Poecilia reticulata</t>
  </si>
  <si>
    <t>BXB</t>
  </si>
  <si>
    <t>Belonesox belizanus</t>
  </si>
  <si>
    <t>AFM</t>
  </si>
  <si>
    <t>Adamas formosus</t>
  </si>
  <si>
    <t>AFB</t>
  </si>
  <si>
    <t>Aphyoplatys duboisi</t>
  </si>
  <si>
    <t>AFH</t>
  </si>
  <si>
    <t>Aphyosemion ahli</t>
  </si>
  <si>
    <t>ADI</t>
  </si>
  <si>
    <t>Aplocheilus dayi</t>
  </si>
  <si>
    <t>AXD</t>
  </si>
  <si>
    <t>Aplocheilus panchax</t>
  </si>
  <si>
    <t>ADP</t>
  </si>
  <si>
    <t>Austrofundulus dolichopterus</t>
  </si>
  <si>
    <t>CBY</t>
  </si>
  <si>
    <t>Cynolebias bellottii</t>
  </si>
  <si>
    <t>DCY</t>
  </si>
  <si>
    <t>Diapteron cyanostictum</t>
  </si>
  <si>
    <t>EYA</t>
  </si>
  <si>
    <t>Epiplatys azureus</t>
  </si>
  <si>
    <t>FOF</t>
  </si>
  <si>
    <t>Foerschichthys flavipinnis</t>
  </si>
  <si>
    <t>FUY</t>
  </si>
  <si>
    <t>Fundulosoma thierryi</t>
  </si>
  <si>
    <t>LLN</t>
  </si>
  <si>
    <t>Leptolebias minimus</t>
  </si>
  <si>
    <t>NBY</t>
  </si>
  <si>
    <t>Nothobranchius cyaneus</t>
  </si>
  <si>
    <t>PXO</t>
  </si>
  <si>
    <t>Pachypanchax omalonotus</t>
  </si>
  <si>
    <t>PKY</t>
  </si>
  <si>
    <t>Pronothobranchius kiyawensis</t>
  </si>
  <si>
    <t>PBG</t>
  </si>
  <si>
    <t>Pterolebias hoignei</t>
  </si>
  <si>
    <t>RVY</t>
  </si>
  <si>
    <t>Rivulus cylindraceus</t>
  </si>
  <si>
    <t>SMO</t>
  </si>
  <si>
    <t>Spectrolebias semiocellatus</t>
  </si>
  <si>
    <t>PFH</t>
  </si>
  <si>
    <t>Profundulus hildebrandi</t>
  </si>
  <si>
    <t>ADX</t>
  </si>
  <si>
    <t>Adinia xenica</t>
  </si>
  <si>
    <t>FUX</t>
  </si>
  <si>
    <t>Fundulus bifax</t>
  </si>
  <si>
    <t>LUO</t>
  </si>
  <si>
    <t>Leptolucania ommata</t>
  </si>
  <si>
    <t>LUI</t>
  </si>
  <si>
    <t>Lucania goodei</t>
  </si>
  <si>
    <t>VLX</t>
  </si>
  <si>
    <t>Valencia letourneuxi</t>
  </si>
  <si>
    <t>VHS</t>
  </si>
  <si>
    <t>Valencia hispanica</t>
  </si>
  <si>
    <t>PFO</t>
  </si>
  <si>
    <t>Percopsis omiscomaycus</t>
  </si>
  <si>
    <t>PHY</t>
  </si>
  <si>
    <t>Aphredoderus sayanus</t>
  </si>
  <si>
    <t>ABY</t>
  </si>
  <si>
    <t>Amblyopsis rosae</t>
  </si>
  <si>
    <t>AYC</t>
  </si>
  <si>
    <t>Chologaster cornuta</t>
  </si>
  <si>
    <t>AFA</t>
  </si>
  <si>
    <t>Forbesichthys agassizi</t>
  </si>
  <si>
    <t>TYP</t>
  </si>
  <si>
    <t>Speoplatyrhinus poulsoni</t>
  </si>
  <si>
    <t>TYS</t>
  </si>
  <si>
    <t>Typhlichthys subterraneus</t>
  </si>
  <si>
    <t>BCB</t>
  </si>
  <si>
    <t>Odontesthes bonariensis</t>
  </si>
  <si>
    <t>KRE</t>
  </si>
  <si>
    <t>Chirostoma estor</t>
  </si>
  <si>
    <t>KRG</t>
  </si>
  <si>
    <t>Chirostoma grandocule</t>
  </si>
  <si>
    <t>KRW</t>
  </si>
  <si>
    <t>Chirostoma spp</t>
  </si>
  <si>
    <t>BHL</t>
  </si>
  <si>
    <t>Basilichthys australis</t>
  </si>
  <si>
    <t>BHP</t>
  </si>
  <si>
    <t>Basilichthys microlepidotus</t>
  </si>
  <si>
    <t>PBH</t>
  </si>
  <si>
    <t>Poblana alchichica</t>
  </si>
  <si>
    <t>LSU</t>
  </si>
  <si>
    <t>Labidesthes sicculus</t>
  </si>
  <si>
    <t>BGY</t>
  </si>
  <si>
    <t>Bedotia geayi</t>
  </si>
  <si>
    <t>RCO</t>
  </si>
  <si>
    <t>Rheocles alaotrensis</t>
  </si>
  <si>
    <t>YCR</t>
  </si>
  <si>
    <t>Cairnsichthys rhombosomoides</t>
  </si>
  <si>
    <t>CTX</t>
  </si>
  <si>
    <t>Chilatherina axelrodi</t>
  </si>
  <si>
    <t>GII</t>
  </si>
  <si>
    <t>Glossolepis incisus</t>
  </si>
  <si>
    <t>IRW</t>
  </si>
  <si>
    <t>Iriatherina werneri</t>
  </si>
  <si>
    <t>MLF</t>
  </si>
  <si>
    <t>Melanotaenia affinis</t>
  </si>
  <si>
    <t>RCN</t>
  </si>
  <si>
    <t>Rhadinocentrus ornatus</t>
  </si>
  <si>
    <t>KUA</t>
  </si>
  <si>
    <t>Kiunga ballochi</t>
  </si>
  <si>
    <t>PDQ</t>
  </si>
  <si>
    <t>Pseudomugil connieae</t>
  </si>
  <si>
    <t>SGV</t>
  </si>
  <si>
    <t>Scaturiginichthys vermeilipinnis</t>
  </si>
  <si>
    <t>PSD</t>
  </si>
  <si>
    <t>Pseudomugilidae</t>
  </si>
  <si>
    <t>FLT</t>
  </si>
  <si>
    <t>Monopterus albus</t>
  </si>
  <si>
    <t>OFA</t>
  </si>
  <si>
    <t>Ophisternon aenigmaticum</t>
  </si>
  <si>
    <t>SXR</t>
  </si>
  <si>
    <t>Synbranchus marmoratus</t>
  </si>
  <si>
    <t>AVF</t>
  </si>
  <si>
    <t>Afromastacembelus flavidus</t>
  </si>
  <si>
    <t>CAV</t>
  </si>
  <si>
    <t>Caecomastacembelus aviceps</t>
  </si>
  <si>
    <t>MRE</t>
  </si>
  <si>
    <t>Macrognathus aculeatus</t>
  </si>
  <si>
    <t>MDY</t>
  </si>
  <si>
    <t>Mastacembelus dayi</t>
  </si>
  <si>
    <t>MWY</t>
  </si>
  <si>
    <t>Mastacembelus erythrotaenia</t>
  </si>
  <si>
    <t>JCB</t>
  </si>
  <si>
    <t>Mastacembelus cunningtoni</t>
  </si>
  <si>
    <t>AEX</t>
  </si>
  <si>
    <t>Mastacembelus sexdecimspinus</t>
  </si>
  <si>
    <t>ZMB</t>
  </si>
  <si>
    <t>Mastacembelus armatus</t>
  </si>
  <si>
    <t>ZMF</t>
  </si>
  <si>
    <t>Mastacembelus favus</t>
  </si>
  <si>
    <t>CDW</t>
  </si>
  <si>
    <t>Chaudhuria caudata</t>
  </si>
  <si>
    <t>CED</t>
  </si>
  <si>
    <t>Chendol keelini</t>
  </si>
  <si>
    <t>NGF</t>
  </si>
  <si>
    <t>Nagaichthys filipes</t>
  </si>
  <si>
    <t>BIU</t>
  </si>
  <si>
    <t>Bihunichthys monopteroides</t>
  </si>
  <si>
    <t>PKJ</t>
  </si>
  <si>
    <t>Pillaia khajuriai</t>
  </si>
  <si>
    <t>LTG</t>
  </si>
  <si>
    <t>Lates angustifrons</t>
  </si>
  <si>
    <t>LTO</t>
  </si>
  <si>
    <t>Lates macrophthalmus</t>
  </si>
  <si>
    <t>LSM</t>
  </si>
  <si>
    <t>Lates mariae</t>
  </si>
  <si>
    <t>LSL</t>
  </si>
  <si>
    <t>Lates microlepis</t>
  </si>
  <si>
    <t>NIP</t>
  </si>
  <si>
    <t>Lates niloticus</t>
  </si>
  <si>
    <t>IRQ</t>
  </si>
  <si>
    <t>Lates stappersii</t>
  </si>
  <si>
    <t>PEX</t>
  </si>
  <si>
    <t>Lates spp</t>
  </si>
  <si>
    <t>MNF</t>
  </si>
  <si>
    <t>Amniataba affinis</t>
  </si>
  <si>
    <t>HNW</t>
  </si>
  <si>
    <t>Hannia greenwayi</t>
  </si>
  <si>
    <t>HFG</t>
  </si>
  <si>
    <t>Hephaestus fuliginosus</t>
  </si>
  <si>
    <t>LTH</t>
  </si>
  <si>
    <t>Leiopotherapon aheneus</t>
  </si>
  <si>
    <t>PGX</t>
  </si>
  <si>
    <t>Pingalla lorentzi</t>
  </si>
  <si>
    <t>SKV</t>
  </si>
  <si>
    <t>Scortum parviceps</t>
  </si>
  <si>
    <t>QOF</t>
  </si>
  <si>
    <t>Scortum barcoo</t>
  </si>
  <si>
    <t>SKY</t>
  </si>
  <si>
    <t>Syncomistes kimberleyensis</t>
  </si>
  <si>
    <t>VAJ</t>
  </si>
  <si>
    <t>Variichthys jamoerensis</t>
  </si>
  <si>
    <t>BYB</t>
  </si>
  <si>
    <t>Bidyanus bidyanus</t>
  </si>
  <si>
    <t>ROY</t>
  </si>
  <si>
    <t>Morone chrysops</t>
  </si>
  <si>
    <t>YBW</t>
  </si>
  <si>
    <t>Morone mississippiensis</t>
  </si>
  <si>
    <t>SBH</t>
  </si>
  <si>
    <t>Morone chrysops x M. saxatilis</t>
  </si>
  <si>
    <t>BKP</t>
  </si>
  <si>
    <t>Bostockia porosa</t>
  </si>
  <si>
    <t>OKW</t>
  </si>
  <si>
    <t>Coreoperca kawamebari</t>
  </si>
  <si>
    <t>EDV</t>
  </si>
  <si>
    <t>Edelia vittata</t>
  </si>
  <si>
    <t>GDU</t>
  </si>
  <si>
    <t>Gadopsis bispinosus</t>
  </si>
  <si>
    <t>NHB</t>
  </si>
  <si>
    <t>Nannatherina balstoni</t>
  </si>
  <si>
    <t>NPO</t>
  </si>
  <si>
    <t>Nannoperca oxleyana</t>
  </si>
  <si>
    <t>ERE</t>
  </si>
  <si>
    <t>Percichthys melanops</t>
  </si>
  <si>
    <t>ERT</t>
  </si>
  <si>
    <t>Percichthys trucha</t>
  </si>
  <si>
    <t>MCP</t>
  </si>
  <si>
    <t>Maccullochella peelii</t>
  </si>
  <si>
    <t>MLQ</t>
  </si>
  <si>
    <t>Maccullochella macquariensis</t>
  </si>
  <si>
    <t>MLK</t>
  </si>
  <si>
    <t>Maccullochella ikei</t>
  </si>
  <si>
    <t>PJW</t>
  </si>
  <si>
    <t>Percilia gillissi</t>
  </si>
  <si>
    <t>SIN</t>
  </si>
  <si>
    <t>Siniperca chuatsi</t>
  </si>
  <si>
    <t>WSG</t>
  </si>
  <si>
    <t>Siniperca knerii</t>
  </si>
  <si>
    <t>ZSS</t>
  </si>
  <si>
    <t>Siniperca scherzeri</t>
  </si>
  <si>
    <t>MQA</t>
  </si>
  <si>
    <t>Macquaria australasica</t>
  </si>
  <si>
    <t>MCA</t>
  </si>
  <si>
    <t>Macquaria ambigua</t>
  </si>
  <si>
    <t>MXQ</t>
  </si>
  <si>
    <t>Macquaria novemaculeata</t>
  </si>
  <si>
    <t>AKP</t>
  </si>
  <si>
    <t>Acantharchus pomotis</t>
  </si>
  <si>
    <t>EUM</t>
  </si>
  <si>
    <t>Centrarchus macropterus</t>
  </si>
  <si>
    <t>LEJ</t>
  </si>
  <si>
    <t>Lepomis gibbosus</t>
  </si>
  <si>
    <t>LMM</t>
  </si>
  <si>
    <t>Lepomis macrochirus</t>
  </si>
  <si>
    <t>MPJ</t>
  </si>
  <si>
    <t>Micropterus dolomieu</t>
  </si>
  <si>
    <t>MPS</t>
  </si>
  <si>
    <t>Micropterus salmoides</t>
  </si>
  <si>
    <t>MTT</t>
  </si>
  <si>
    <t>Micropterus punctulatus</t>
  </si>
  <si>
    <t>AKR</t>
  </si>
  <si>
    <t>Ambloplites rupestris</t>
  </si>
  <si>
    <t>PXR</t>
  </si>
  <si>
    <t>Pomoxis annularis</t>
  </si>
  <si>
    <t>PXG</t>
  </si>
  <si>
    <t>Pomoxis nigromaculatus</t>
  </si>
  <si>
    <t>AKI</t>
  </si>
  <si>
    <t>Archoplites interruptus</t>
  </si>
  <si>
    <t>EHC</t>
  </si>
  <si>
    <t>Enneacanthus chaetodon</t>
  </si>
  <si>
    <t>FPE</t>
  </si>
  <si>
    <t>Perca fluviatilis</t>
  </si>
  <si>
    <t>FPY</t>
  </si>
  <si>
    <t>Perca flavescens</t>
  </si>
  <si>
    <t>PKI</t>
  </si>
  <si>
    <t>Perca schrenkii</t>
  </si>
  <si>
    <t>AYP</t>
  </si>
  <si>
    <t>Ammocrypta clara</t>
  </si>
  <si>
    <t>AYU</t>
  </si>
  <si>
    <t>Ammocrypta pellucida</t>
  </si>
  <si>
    <t>ROV</t>
  </si>
  <si>
    <t>Romanichthys valsanicola</t>
  </si>
  <si>
    <t>PND</t>
  </si>
  <si>
    <t>Percarina demidoffi</t>
  </si>
  <si>
    <t>ACC</t>
  </si>
  <si>
    <t>Gymnocephalus cernuus</t>
  </si>
  <si>
    <t>GYU</t>
  </si>
  <si>
    <t>Gymnocephalus acerinus</t>
  </si>
  <si>
    <t>GYL</t>
  </si>
  <si>
    <t>Gymnocephalus baloni</t>
  </si>
  <si>
    <t>GYZ</t>
  </si>
  <si>
    <t>Gymnocephalus schraetser</t>
  </si>
  <si>
    <t>EHE</t>
  </si>
  <si>
    <t>Etheostoma blennioides</t>
  </si>
  <si>
    <t>EHA</t>
  </si>
  <si>
    <t>Etheostoma caeruleum</t>
  </si>
  <si>
    <t>EHR</t>
  </si>
  <si>
    <t>Etheostoma flabellare</t>
  </si>
  <si>
    <t>EHP</t>
  </si>
  <si>
    <t>Etheostoma pottsii</t>
  </si>
  <si>
    <t>PJB</t>
  </si>
  <si>
    <t>Percina caprodes</t>
  </si>
  <si>
    <t>ZIZ</t>
  </si>
  <si>
    <t>Zingel zingel</t>
  </si>
  <si>
    <t>STV</t>
  </si>
  <si>
    <t>Sander vitreus</t>
  </si>
  <si>
    <t>SAV</t>
  </si>
  <si>
    <t>Sander volgensis</t>
  </si>
  <si>
    <t>FPP</t>
  </si>
  <si>
    <t>Sander lucioperca</t>
  </si>
  <si>
    <t>SZC</t>
  </si>
  <si>
    <t>Sander canadensis</t>
  </si>
  <si>
    <t>STP</t>
  </si>
  <si>
    <t>Sander spp</t>
  </si>
  <si>
    <t>AGR</t>
  </si>
  <si>
    <t>Aplodinotus grunniens</t>
  </si>
  <si>
    <t>LGT</t>
  </si>
  <si>
    <t>Plagioscion auratus</t>
  </si>
  <si>
    <t>LGQ</t>
  </si>
  <si>
    <t>Plagioscion squamosissimus</t>
  </si>
  <si>
    <t>LGN</t>
  </si>
  <si>
    <t>Plagioscion surinamensis</t>
  </si>
  <si>
    <t>TXC</t>
  </si>
  <si>
    <t>Toxotes chatareus</t>
  </si>
  <si>
    <t>TXJ</t>
  </si>
  <si>
    <t>Toxotes jaculatrix</t>
  </si>
  <si>
    <t>TXM</t>
  </si>
  <si>
    <t>Toxotes microlepis</t>
  </si>
  <si>
    <t>AFZ</t>
  </si>
  <si>
    <t>Afronandus sheljuzhkoi</t>
  </si>
  <si>
    <t>RIS</t>
  </si>
  <si>
    <t>Pristolepis fasciata</t>
  </si>
  <si>
    <t>NAA</t>
  </si>
  <si>
    <t>Nandus nandus</t>
  </si>
  <si>
    <t>OLE</t>
  </si>
  <si>
    <t>Polycentropsis abbreviata</t>
  </si>
  <si>
    <t>BDB</t>
  </si>
  <si>
    <t>Badis badis</t>
  </si>
  <si>
    <t>MNN</t>
  </si>
  <si>
    <t>Monocirrhus polyacanthus</t>
  </si>
  <si>
    <t>IUA</t>
  </si>
  <si>
    <t>Coius campbelli</t>
  </si>
  <si>
    <t>BNJ</t>
  </si>
  <si>
    <t>Belobranchus belobranchus</t>
  </si>
  <si>
    <t>BCZ</t>
  </si>
  <si>
    <t>Bostrychus zonatus</t>
  </si>
  <si>
    <t>BWS</t>
  </si>
  <si>
    <t>Bostrychus sinensis</t>
  </si>
  <si>
    <t>OUY</t>
  </si>
  <si>
    <t>Bostrychus africanus</t>
  </si>
  <si>
    <t>UKP</t>
  </si>
  <si>
    <t>Bunaka pinguis</t>
  </si>
  <si>
    <t>UTB</t>
  </si>
  <si>
    <t>Butis butis</t>
  </si>
  <si>
    <t>UMG</t>
  </si>
  <si>
    <t>Calumia godeffroyi</t>
  </si>
  <si>
    <t>DOM</t>
  </si>
  <si>
    <t>Dormitator latifrons</t>
  </si>
  <si>
    <t>DMM</t>
  </si>
  <si>
    <t>Dormitator maculatus</t>
  </si>
  <si>
    <t>DOH</t>
  </si>
  <si>
    <t>Dormitator lebretonis</t>
  </si>
  <si>
    <t>DZZ</t>
  </si>
  <si>
    <t>Eleotris senegalensis</t>
  </si>
  <si>
    <t>EOF</t>
  </si>
  <si>
    <t>Eleotris fusca</t>
  </si>
  <si>
    <t>EOP</t>
  </si>
  <si>
    <t>Eleotris picta</t>
  </si>
  <si>
    <t>EOV</t>
  </si>
  <si>
    <t>Eleotris vittata</t>
  </si>
  <si>
    <t>EOS</t>
  </si>
  <si>
    <t>Erotelis smaragdus</t>
  </si>
  <si>
    <t>GHR</t>
  </si>
  <si>
    <t>Grahamichthys radiata</t>
  </si>
  <si>
    <t>GUV</t>
  </si>
  <si>
    <t>Guavina guavina</t>
  </si>
  <si>
    <t>HYG</t>
  </si>
  <si>
    <t>Hypseleotris agilis</t>
  </si>
  <si>
    <t>HYJ</t>
  </si>
  <si>
    <t>Hypseleotris ejuncida</t>
  </si>
  <si>
    <t>INM</t>
  </si>
  <si>
    <t>Incara multisquamatus</t>
  </si>
  <si>
    <t>KIH</t>
  </si>
  <si>
    <t>Kimberleyeleotris hutchinsi</t>
  </si>
  <si>
    <t>KRK</t>
  </si>
  <si>
    <t>Kribia kribensis</t>
  </si>
  <si>
    <t>MEV</t>
  </si>
  <si>
    <t>Milyeringa veritas</t>
  </si>
  <si>
    <t>ODC</t>
  </si>
  <si>
    <t>Odonteleotris macrodon</t>
  </si>
  <si>
    <t>OFP</t>
  </si>
  <si>
    <t>Ophieleotris aporos</t>
  </si>
  <si>
    <t>OFM</t>
  </si>
  <si>
    <t>Ophiocara macrolepidota</t>
  </si>
  <si>
    <t>FLR</t>
  </si>
  <si>
    <t>Philypnodon grandiceps</t>
  </si>
  <si>
    <t>NBK</t>
  </si>
  <si>
    <t>Prionobutis koilomatodon</t>
  </si>
  <si>
    <t>RKL</t>
  </si>
  <si>
    <t>Ratsirakia legendrei</t>
  </si>
  <si>
    <t>TAO</t>
  </si>
  <si>
    <t>Tateurndina ocellicauda</t>
  </si>
  <si>
    <t>TFA</t>
  </si>
  <si>
    <t>Typhleotris madagascariensis</t>
  </si>
  <si>
    <t>GBD</t>
  </si>
  <si>
    <t>Gobiomorus dormitor</t>
  </si>
  <si>
    <t>GBV</t>
  </si>
  <si>
    <t>Gobiomorphus breviceps</t>
  </si>
  <si>
    <t>GBM</t>
  </si>
  <si>
    <t>Oxyeleotris marmorata</t>
  </si>
  <si>
    <t>XYF</t>
  </si>
  <si>
    <t>Oxyeleotris fimbriata</t>
  </si>
  <si>
    <t>YBD</t>
  </si>
  <si>
    <t>Oxyeleotris lineolata</t>
  </si>
  <si>
    <t>MGJ</t>
  </si>
  <si>
    <t>Mogurnda aiwasoensis</t>
  </si>
  <si>
    <t>FGB</t>
  </si>
  <si>
    <t>Eleotridae</t>
  </si>
  <si>
    <t>TFT</t>
  </si>
  <si>
    <t>Ctenogobius fasciatus</t>
  </si>
  <si>
    <t>QZG</t>
  </si>
  <si>
    <t>Ctenogobius lepturus</t>
  </si>
  <si>
    <t>ACG</t>
  </si>
  <si>
    <t>Acanthogobius ommaturus</t>
  </si>
  <si>
    <t>AWA</t>
  </si>
  <si>
    <t>Awaous aeneofuscus</t>
  </si>
  <si>
    <t>AWQ</t>
  </si>
  <si>
    <t>Awaous lateristriga</t>
  </si>
  <si>
    <t>GBI</t>
  </si>
  <si>
    <t>Glossogobius biocellatus</t>
  </si>
  <si>
    <t>GOU</t>
  </si>
  <si>
    <t>Glossogobius giuris</t>
  </si>
  <si>
    <t>GSZ</t>
  </si>
  <si>
    <t>Gobioides africanus</t>
  </si>
  <si>
    <t>GSW</t>
  </si>
  <si>
    <t>Gobioides sagitta</t>
  </si>
  <si>
    <t>EDO</t>
  </si>
  <si>
    <t>Pseudapocryptes borneensis</t>
  </si>
  <si>
    <t>DWB</t>
  </si>
  <si>
    <t>Pseudapocryptes elongatus</t>
  </si>
  <si>
    <t>KNC</t>
  </si>
  <si>
    <t>Knipowitschia caucasica</t>
  </si>
  <si>
    <t>GBP</t>
  </si>
  <si>
    <t>Gobionellus atripinnis</t>
  </si>
  <si>
    <t>GDZ</t>
  </si>
  <si>
    <t>Gobionellus occidentalis</t>
  </si>
  <si>
    <t>HGS</t>
  </si>
  <si>
    <t>Chaenogobius castaneus</t>
  </si>
  <si>
    <t>OUF</t>
  </si>
  <si>
    <t>Oxyurichthys formosanus</t>
  </si>
  <si>
    <t>NYW</t>
  </si>
  <si>
    <t>Oxyurichthys papuensis</t>
  </si>
  <si>
    <t>NYT</t>
  </si>
  <si>
    <t>Oxyurichthys tentacularis</t>
  </si>
  <si>
    <t>NYI</t>
  </si>
  <si>
    <t>Oxyurichthys ophthalmonema</t>
  </si>
  <si>
    <t>ESG</t>
  </si>
  <si>
    <t>Eutaeniichthys gilli</t>
  </si>
  <si>
    <t>NBB</t>
  </si>
  <si>
    <t>Neogobius bathybius</t>
  </si>
  <si>
    <t>NBU</t>
  </si>
  <si>
    <t>Neogobius melanostomus</t>
  </si>
  <si>
    <t>RGB</t>
  </si>
  <si>
    <t>Rhinogobius brunneus</t>
  </si>
  <si>
    <t>RGF</t>
  </si>
  <si>
    <t>Rhinogobius flumineus</t>
  </si>
  <si>
    <t>GSI</t>
  </si>
  <si>
    <t>Gobiosoma bosc</t>
  </si>
  <si>
    <t>IGO</t>
  </si>
  <si>
    <t>Stigmatogobius borneensis</t>
  </si>
  <si>
    <t>LKB</t>
  </si>
  <si>
    <t>Luciogobius albus</t>
  </si>
  <si>
    <t>LKM</t>
  </si>
  <si>
    <t>Callogobius amikami</t>
  </si>
  <si>
    <t>IHP</t>
  </si>
  <si>
    <t>Callogobius bifasciatus</t>
  </si>
  <si>
    <t>IHQ</t>
  </si>
  <si>
    <t>Callogobius plumatus</t>
  </si>
  <si>
    <t>BJN</t>
  </si>
  <si>
    <t>Brachyamblyopus anotus</t>
  </si>
  <si>
    <t>FYJ</t>
  </si>
  <si>
    <t>Brachyamblyopus brachysoma</t>
  </si>
  <si>
    <t>YGA</t>
  </si>
  <si>
    <t>Brachygobius aggregatus</t>
  </si>
  <si>
    <t>TDB</t>
  </si>
  <si>
    <t>Tridentiger barbatus</t>
  </si>
  <si>
    <t>MJL</t>
  </si>
  <si>
    <t>Calamiana aliceae</t>
  </si>
  <si>
    <t>GBG</t>
  </si>
  <si>
    <t>Caragobioides geomys</t>
  </si>
  <si>
    <t>SJP</t>
  </si>
  <si>
    <t>Caspiosoma caspium</t>
  </si>
  <si>
    <t>HRV</t>
  </si>
  <si>
    <t>Chiramenu fluviatilis</t>
  </si>
  <si>
    <t>HBV</t>
  </si>
  <si>
    <t>Chlamydogobius gloveri</t>
  </si>
  <si>
    <t>HFP</t>
  </si>
  <si>
    <t>Chonophorus macrorhynchus</t>
  </si>
  <si>
    <t>RGN</t>
  </si>
  <si>
    <t>Cristatogobius nonatoae</t>
  </si>
  <si>
    <t>DBG</t>
  </si>
  <si>
    <t>Drombus globiceps</t>
  </si>
  <si>
    <t>EBG</t>
  </si>
  <si>
    <t>Ebomegobius goodi</t>
  </si>
  <si>
    <t>EOY</t>
  </si>
  <si>
    <t>Economidichthys pygmaeus</t>
  </si>
  <si>
    <t>FVA</t>
  </si>
  <si>
    <t>Favonigobius melanobranchus</t>
  </si>
  <si>
    <t>GTC</t>
  </si>
  <si>
    <t>Gnatholepis anjerensis</t>
  </si>
  <si>
    <t>GOY</t>
  </si>
  <si>
    <t>Gobiopterus brachypterus</t>
  </si>
  <si>
    <t>HGE</t>
  </si>
  <si>
    <t>Hemigobius bleekeri</t>
  </si>
  <si>
    <t>HYX</t>
  </si>
  <si>
    <t>Hypogymnogobius xanthozona</t>
  </si>
  <si>
    <t>HGG</t>
  </si>
  <si>
    <t>Hyrcanogobius bergi</t>
  </si>
  <si>
    <t>ISM</t>
  </si>
  <si>
    <t>Istigobius campbelli</t>
  </si>
  <si>
    <t>IQS</t>
  </si>
  <si>
    <t>Istigobius decoratus</t>
  </si>
  <si>
    <t>IQT</t>
  </si>
  <si>
    <t>Istigobius ornatus</t>
  </si>
  <si>
    <t>GTU</t>
  </si>
  <si>
    <t>Lentipes armatus</t>
  </si>
  <si>
    <t>MNW</t>
  </si>
  <si>
    <t>Mangarinus waterousi</t>
  </si>
  <si>
    <t>MLZ</t>
  </si>
  <si>
    <t>Mistichthys luzonensis</t>
  </si>
  <si>
    <t>MBE</t>
  </si>
  <si>
    <t>Mugilogobius abei</t>
  </si>
  <si>
    <t>OGU</t>
  </si>
  <si>
    <t>Oligolepis acutipennis</t>
  </si>
  <si>
    <t>GPO</t>
  </si>
  <si>
    <t>Padogobius bonelli</t>
  </si>
  <si>
    <t>PKW</t>
  </si>
  <si>
    <t>Pandaka lidwilli</t>
  </si>
  <si>
    <t>PWM</t>
  </si>
  <si>
    <t>Parawaous megacephalus</t>
  </si>
  <si>
    <t>RSO</t>
  </si>
  <si>
    <t>Proterorhinus marmoratus</t>
  </si>
  <si>
    <t>SGK</t>
  </si>
  <si>
    <t>Psammogobius knysnaensis</t>
  </si>
  <si>
    <t>EDC</t>
  </si>
  <si>
    <t>Pseudogobiopsis campbellianus</t>
  </si>
  <si>
    <t>EDA</t>
  </si>
  <si>
    <t>Pseudogobius avicennia</t>
  </si>
  <si>
    <t>EDM</t>
  </si>
  <si>
    <t>Pseudotrypauchen multiradiatus</t>
  </si>
  <si>
    <t>RIY</t>
  </si>
  <si>
    <t>Redigobius amblyrhynchus</t>
  </si>
  <si>
    <t>HBA</t>
  </si>
  <si>
    <t>Schismatogobius ampluvinculus</t>
  </si>
  <si>
    <t>IYV</t>
  </si>
  <si>
    <t>Sicydium brevifile</t>
  </si>
  <si>
    <t>IXC</t>
  </si>
  <si>
    <t>Sicydium spp</t>
  </si>
  <si>
    <t>IYA</t>
  </si>
  <si>
    <t>Sicyopterus caeruleus</t>
  </si>
  <si>
    <t>IYL</t>
  </si>
  <si>
    <t>Sicyopterus lagocephalus</t>
  </si>
  <si>
    <t>IYS</t>
  </si>
  <si>
    <t>Sicyopterus stimpsoni</t>
  </si>
  <si>
    <t>IYX</t>
  </si>
  <si>
    <t>Sicyopus auxilimentus</t>
  </si>
  <si>
    <t>IHD</t>
  </si>
  <si>
    <t>Silhouettea dotui</t>
  </si>
  <si>
    <t>EGB</t>
  </si>
  <si>
    <t>Stenogobius beauforti</t>
  </si>
  <si>
    <t>IFA</t>
  </si>
  <si>
    <t>Stiphodon allen</t>
  </si>
  <si>
    <t>TAG</t>
  </si>
  <si>
    <t>Taenioides anguillaris</t>
  </si>
  <si>
    <t>TKC</t>
  </si>
  <si>
    <t>Tamanka cagayanensis</t>
  </si>
  <si>
    <t>TMO</t>
  </si>
  <si>
    <t>Tasmanogobius lordi</t>
  </si>
  <si>
    <t>TKS</t>
  </si>
  <si>
    <t>Trypauchenichthys sumatrensis</t>
  </si>
  <si>
    <t>TKP</t>
  </si>
  <si>
    <t>Tukugobius philippinus</t>
  </si>
  <si>
    <t>WED</t>
  </si>
  <si>
    <t>Weberogobius amadi</t>
  </si>
  <si>
    <t>ZPC</t>
  </si>
  <si>
    <t>Zappa confluentus</t>
  </si>
  <si>
    <t>FGX</t>
  </si>
  <si>
    <t>Gobiidae</t>
  </si>
  <si>
    <t>RYR</t>
  </si>
  <si>
    <t>Rhyacichthys aspro</t>
  </si>
  <si>
    <t>OOU</t>
  </si>
  <si>
    <t>Odontobutis obscura</t>
  </si>
  <si>
    <t>OWB</t>
  </si>
  <si>
    <t>Odontobutis potamophila</t>
  </si>
  <si>
    <t>ERL</t>
  </si>
  <si>
    <t>Perccottus glenii</t>
  </si>
  <si>
    <t>FPC</t>
  </si>
  <si>
    <t>Anabas testudineus</t>
  </si>
  <si>
    <t>TKY</t>
  </si>
  <si>
    <t>Ctenopoma kingsleyae</t>
  </si>
  <si>
    <t>TEN</t>
  </si>
  <si>
    <t>Ctenopoma petherici</t>
  </si>
  <si>
    <t>NDI</t>
  </si>
  <si>
    <t>Sandelia bainsii</t>
  </si>
  <si>
    <t>FGG</t>
  </si>
  <si>
    <t>Osphronemus goramy</t>
  </si>
  <si>
    <t>EZG</t>
  </si>
  <si>
    <t>Osphronemus exodon</t>
  </si>
  <si>
    <t>EOH</t>
  </si>
  <si>
    <t>Belontia hasselti</t>
  </si>
  <si>
    <t>OAF</t>
  </si>
  <si>
    <t>Colisa fasciatus</t>
  </si>
  <si>
    <t>TSB</t>
  </si>
  <si>
    <t>Ctenops nobilis</t>
  </si>
  <si>
    <t>BDS</t>
  </si>
  <si>
    <t>Betta splendens</t>
  </si>
  <si>
    <t>MTK</t>
  </si>
  <si>
    <t>Malpulutta kretseri</t>
  </si>
  <si>
    <t>FCO</t>
  </si>
  <si>
    <t>Parasphaerichthys ocellatus</t>
  </si>
  <si>
    <t>FMA</t>
  </si>
  <si>
    <t>Parosphromenus allani</t>
  </si>
  <si>
    <t>FMC</t>
  </si>
  <si>
    <t>Pseudosphromenus cupanus</t>
  </si>
  <si>
    <t>FRR</t>
  </si>
  <si>
    <t>Sphaerichthys acrostoma</t>
  </si>
  <si>
    <t>FGS</t>
  </si>
  <si>
    <t>Trichogaster pectoralis</t>
  </si>
  <si>
    <t>TGH</t>
  </si>
  <si>
    <t>Trichogaster trichopterus</t>
  </si>
  <si>
    <t>GOM</t>
  </si>
  <si>
    <t>Trichogaster spp</t>
  </si>
  <si>
    <t>TKL</t>
  </si>
  <si>
    <t>Trichopsis pumila</t>
  </si>
  <si>
    <t>MRH</t>
  </si>
  <si>
    <t>Macropodus chinensis</t>
  </si>
  <si>
    <t>FGO</t>
  </si>
  <si>
    <t>Helostoma temminckii</t>
  </si>
  <si>
    <t>IUC</t>
  </si>
  <si>
    <t>Amarsipus carlsbergi</t>
  </si>
  <si>
    <t>LFP</t>
  </si>
  <si>
    <t>Luciocephalus pulcher</t>
  </si>
  <si>
    <t>FVB</t>
  </si>
  <si>
    <t>Helcogramma steinitzi</t>
  </si>
  <si>
    <t>KUL</t>
  </si>
  <si>
    <t>Kurtus gulliveri</t>
  </si>
  <si>
    <t>CNA</t>
  </si>
  <si>
    <t>Channa argus</t>
  </si>
  <si>
    <t>Channa punctata</t>
  </si>
  <si>
    <t>FSS</t>
  </si>
  <si>
    <t>Channa striata</t>
  </si>
  <si>
    <t>FIS</t>
  </si>
  <si>
    <t>Channa micropeltes</t>
  </si>
  <si>
    <t>HBC</t>
  </si>
  <si>
    <t>Channa barca</t>
  </si>
  <si>
    <t>KNM</t>
  </si>
  <si>
    <t>Channa maculata</t>
  </si>
  <si>
    <t>KNA</t>
  </si>
  <si>
    <t>Channa marulius</t>
  </si>
  <si>
    <t>NQN</t>
  </si>
  <si>
    <t>Channa lucius</t>
  </si>
  <si>
    <t>FHA</t>
  </si>
  <si>
    <t>Channa asiatica</t>
  </si>
  <si>
    <t>FSN</t>
  </si>
  <si>
    <t>Channa spp</t>
  </si>
  <si>
    <t>GXC</t>
  </si>
  <si>
    <t>Channa maculata x C. argus</t>
  </si>
  <si>
    <t>RKF</t>
  </si>
  <si>
    <t>Parachanna africana</t>
  </si>
  <si>
    <t>QFW</t>
  </si>
  <si>
    <t>Parachanna obscura</t>
  </si>
  <si>
    <t>QRX</t>
  </si>
  <si>
    <t>Parachanna spp</t>
  </si>
  <si>
    <t>ESK</t>
  </si>
  <si>
    <t>Elassoma boehlkei</t>
  </si>
  <si>
    <t>CVA</t>
  </si>
  <si>
    <t>Cottus amblystomopsis</t>
  </si>
  <si>
    <t>CZK</t>
  </si>
  <si>
    <t>Cottus czerskii</t>
  </si>
  <si>
    <t>MEH</t>
  </si>
  <si>
    <t>Mesocottus haitej</t>
  </si>
  <si>
    <t>BTJ</t>
  </si>
  <si>
    <t>Batrachocottus baicalensis</t>
  </si>
  <si>
    <t>PCK</t>
  </si>
  <si>
    <t>Paracottus knerii</t>
  </si>
  <si>
    <t>CWK</t>
  </si>
  <si>
    <t>Cottocomephorus grewingkii</t>
  </si>
  <si>
    <t>CFK</t>
  </si>
  <si>
    <t>Comephorus baikalensis</t>
  </si>
  <si>
    <t>AEZ</t>
  </si>
  <si>
    <t>Abyssocottus elochini</t>
  </si>
  <si>
    <t>AQY</t>
  </si>
  <si>
    <t>Asprocottus abyssalis</t>
  </si>
  <si>
    <t>CEB</t>
  </si>
  <si>
    <t>Cottinella boulengeri</t>
  </si>
  <si>
    <t>LMI</t>
  </si>
  <si>
    <t>Limnocottus bergianus</t>
  </si>
  <si>
    <t>PWC</t>
  </si>
  <si>
    <t>Procottus gurwici</t>
  </si>
  <si>
    <t>FRF</t>
  </si>
  <si>
    <t>Osteichthyes</t>
  </si>
  <si>
    <t>APU</t>
  </si>
  <si>
    <t>Acipenser sturio</t>
  </si>
  <si>
    <t>APG</t>
  </si>
  <si>
    <t>Acipenser gueldenstaedtii</t>
  </si>
  <si>
    <t>AAA</t>
  </si>
  <si>
    <t>Acipenser naccarii</t>
  </si>
  <si>
    <t>APR</t>
  </si>
  <si>
    <t>Acipenser ruthenus</t>
  </si>
  <si>
    <t>APE</t>
  </si>
  <si>
    <t>Acipenser stellatus</t>
  </si>
  <si>
    <t>AAN</t>
  </si>
  <si>
    <t>Acipenser nudiventris</t>
  </si>
  <si>
    <t>AAF</t>
  </si>
  <si>
    <t>Acipenser fulvescens</t>
  </si>
  <si>
    <t>AAO</t>
  </si>
  <si>
    <t>Acipenser oxyrinchus</t>
  </si>
  <si>
    <t>APN</t>
  </si>
  <si>
    <t>Acipenser transmontanus</t>
  </si>
  <si>
    <t>AAY</t>
  </si>
  <si>
    <t>Acipenser brevirostrum</t>
  </si>
  <si>
    <t>APB</t>
  </si>
  <si>
    <t>Acipenser baerii</t>
  </si>
  <si>
    <t>AAH</t>
  </si>
  <si>
    <t>Acipenser schrenckii</t>
  </si>
  <si>
    <t>AAD</t>
  </si>
  <si>
    <t>Acipenser dabryanus</t>
  </si>
  <si>
    <t>AAM</t>
  </si>
  <si>
    <t>Acipenser medirostris</t>
  </si>
  <si>
    <t>AAK</t>
  </si>
  <si>
    <t>Acipenser mikadoi</t>
  </si>
  <si>
    <t>AAP</t>
  </si>
  <si>
    <t>Acipenser persicus</t>
  </si>
  <si>
    <t>AAI</t>
  </si>
  <si>
    <t>Acipenser sinensis</t>
  </si>
  <si>
    <t>AAU</t>
  </si>
  <si>
    <t>Acipenser multiscutatus</t>
  </si>
  <si>
    <t>PHF</t>
  </si>
  <si>
    <t>Scaphirhynchus platorynchus</t>
  </si>
  <si>
    <t>PHS</t>
  </si>
  <si>
    <t>Scaphirhynchus albus</t>
  </si>
  <si>
    <t>QAN</t>
  </si>
  <si>
    <t>Scaphirhynchus suttkusi</t>
  </si>
  <si>
    <t>HUH</t>
  </si>
  <si>
    <t>Huso huso</t>
  </si>
  <si>
    <t>AHM</t>
  </si>
  <si>
    <t>Huso dauricus</t>
  </si>
  <si>
    <t>PSN</t>
  </si>
  <si>
    <t>Pseudoscaphirhynchus hermanni</t>
  </si>
  <si>
    <t>PSF</t>
  </si>
  <si>
    <t>Pseudoscaphirhynchus kaufmanni</t>
  </si>
  <si>
    <t>QAM</t>
  </si>
  <si>
    <t>Pseudoscaphirhynchus fedtschenkoi</t>
  </si>
  <si>
    <t>STU</t>
  </si>
  <si>
    <t>Acipenseridae</t>
  </si>
  <si>
    <t>PAM</t>
  </si>
  <si>
    <t>Polyodon spathula</t>
  </si>
  <si>
    <t>AHG</t>
  </si>
  <si>
    <t>Psephurus gladius</t>
  </si>
  <si>
    <t>ELE</t>
  </si>
  <si>
    <t>Anguilla anguilla</t>
  </si>
  <si>
    <t>AAG</t>
  </si>
  <si>
    <t>Anguilla bengalensis</t>
  </si>
  <si>
    <t>AAT</t>
  </si>
  <si>
    <t>Anguilla bicolor</t>
  </si>
  <si>
    <t>ELJ</t>
  </si>
  <si>
    <t>Anguilla japonica</t>
  </si>
  <si>
    <t>ELA</t>
  </si>
  <si>
    <t>Anguilla rostrata</t>
  </si>
  <si>
    <t>ELU</t>
  </si>
  <si>
    <t>Anguilla australis</t>
  </si>
  <si>
    <t>AAR</t>
  </si>
  <si>
    <t>Anguilla reinhardtii</t>
  </si>
  <si>
    <t>AAJ</t>
  </si>
  <si>
    <t>Anguilla mossambica</t>
  </si>
  <si>
    <t>AAL</t>
  </si>
  <si>
    <t>Anguilla marmorata</t>
  </si>
  <si>
    <t>AAQ</t>
  </si>
  <si>
    <t>Anguilla dieffenbachii</t>
  </si>
  <si>
    <t>EWN</t>
  </si>
  <si>
    <t>Anguilla nebulosa</t>
  </si>
  <si>
    <t>ELX</t>
  </si>
  <si>
    <t>Anguilla spp</t>
  </si>
  <si>
    <t>SAJ</t>
  </si>
  <si>
    <t>Acantholingua ohridana</t>
  </si>
  <si>
    <t>SAL</t>
  </si>
  <si>
    <t>Salmo salar</t>
  </si>
  <si>
    <t>TRS</t>
  </si>
  <si>
    <t>Salmo trutta</t>
  </si>
  <si>
    <t>SFC</t>
  </si>
  <si>
    <t>Salmo carpio</t>
  </si>
  <si>
    <t>SFX</t>
  </si>
  <si>
    <t>Salmo ferox</t>
  </si>
  <si>
    <t>SFF</t>
  </si>
  <si>
    <t>Salmo fibreni</t>
  </si>
  <si>
    <t>SFI</t>
  </si>
  <si>
    <t>Salmo ischchan</t>
  </si>
  <si>
    <t>SFM</t>
  </si>
  <si>
    <t>Salmo marmoratus</t>
  </si>
  <si>
    <t>QFP</t>
  </si>
  <si>
    <t>Salmo letnica</t>
  </si>
  <si>
    <t>QFS</t>
  </si>
  <si>
    <t>Salmo ohridanus</t>
  </si>
  <si>
    <t>TRO</t>
  </si>
  <si>
    <t>Salmo spp</t>
  </si>
  <si>
    <t>SVS</t>
  </si>
  <si>
    <t>Salvethymus svetovidovi</t>
  </si>
  <si>
    <t>ONA</t>
  </si>
  <si>
    <t>Oncorhynchus aguabonita</t>
  </si>
  <si>
    <t>PIN</t>
  </si>
  <si>
    <t>Oncorhynchus gorbuscha</t>
  </si>
  <si>
    <t>CHU</t>
  </si>
  <si>
    <t>Oncorhynchus keta</t>
  </si>
  <si>
    <t>ONC</t>
  </si>
  <si>
    <t>Oncorhynchus clarki</t>
  </si>
  <si>
    <t>CHE</t>
  </si>
  <si>
    <t>Oncorhynchus masou</t>
  </si>
  <si>
    <t>SOC</t>
  </si>
  <si>
    <t>Oncorhynchus nerka</t>
  </si>
  <si>
    <t>CHI</t>
  </si>
  <si>
    <t>Oncorhynchus tshawytscha</t>
  </si>
  <si>
    <t>COH</t>
  </si>
  <si>
    <t>Oncorhynchus kisutch</t>
  </si>
  <si>
    <t>TRR</t>
  </si>
  <si>
    <t>Oncorhynchus mykiss</t>
  </si>
  <si>
    <t>ONH</t>
  </si>
  <si>
    <t>Oncorhynchus apache</t>
  </si>
  <si>
    <t>ONY</t>
  </si>
  <si>
    <t>Oncorhynchus chrysogaster</t>
  </si>
  <si>
    <t>ONG</t>
  </si>
  <si>
    <t>Oncorhynchus gilae</t>
  </si>
  <si>
    <t>ONR</t>
  </si>
  <si>
    <t>Oncorhynchus rhodurus</t>
  </si>
  <si>
    <t>ORC</t>
  </si>
  <si>
    <t>Oncorhynchus spp</t>
  </si>
  <si>
    <t>SWI</t>
  </si>
  <si>
    <t>Salvelinus willoughbii</t>
  </si>
  <si>
    <t>SVF</t>
  </si>
  <si>
    <t>Salvelinus fontinalis</t>
  </si>
  <si>
    <t>SLE</t>
  </si>
  <si>
    <t>Salvelinus leucomaenis</t>
  </si>
  <si>
    <t>ACH</t>
  </si>
  <si>
    <t>Salvelinus alpinus</t>
  </si>
  <si>
    <t>VAR</t>
  </si>
  <si>
    <t>Salvelinus malma</t>
  </si>
  <si>
    <t>LAT</t>
  </si>
  <si>
    <t>Salvelinus namaycush</t>
  </si>
  <si>
    <t>SVO</t>
  </si>
  <si>
    <t>Salvelinus confluentus</t>
  </si>
  <si>
    <t>SVN</t>
  </si>
  <si>
    <t>Salvelinus neiva</t>
  </si>
  <si>
    <t>SVP</t>
  </si>
  <si>
    <t>Salvelinus profundus</t>
  </si>
  <si>
    <t>CHR</t>
  </si>
  <si>
    <t>Salvelinus spp</t>
  </si>
  <si>
    <t>SOB</t>
  </si>
  <si>
    <t>Salmothymus obtusirostris</t>
  </si>
  <si>
    <t>HUI</t>
  </si>
  <si>
    <t>Hucho ishikawae</t>
  </si>
  <si>
    <t>HUC</t>
  </si>
  <si>
    <t>Hucho hucho</t>
  </si>
  <si>
    <t>HUP</t>
  </si>
  <si>
    <t>Hucho perryi</t>
  </si>
  <si>
    <t>HZU</t>
  </si>
  <si>
    <t>Hucho taimen</t>
  </si>
  <si>
    <t>SBE</t>
  </si>
  <si>
    <t>Brachymystax lenok</t>
  </si>
  <si>
    <t>SLZ</t>
  </si>
  <si>
    <t>Salmonidae</t>
  </si>
  <si>
    <t>TLV</t>
  </si>
  <si>
    <t>Thymallus thymallus</t>
  </si>
  <si>
    <t>TYE</t>
  </si>
  <si>
    <t>Thymallus brevirostris</t>
  </si>
  <si>
    <t>TLA</t>
  </si>
  <si>
    <t>Thymallus arcticus</t>
  </si>
  <si>
    <t>PCA</t>
  </si>
  <si>
    <t>Plecoglossus altivelis</t>
  </si>
  <si>
    <t>OAE</t>
  </si>
  <si>
    <t>Allosmerus elongatus</t>
  </si>
  <si>
    <t>SME</t>
  </si>
  <si>
    <t>Osmerus eperlanus</t>
  </si>
  <si>
    <t>SMR</t>
  </si>
  <si>
    <t>Osmerus mordax</t>
  </si>
  <si>
    <t>PSM</t>
  </si>
  <si>
    <t>Hypomesus olidus</t>
  </si>
  <si>
    <t>SUS</t>
  </si>
  <si>
    <t>Hypomesus pretiosus</t>
  </si>
  <si>
    <t>HVJ</t>
  </si>
  <si>
    <t>Hypomesus nipponensis</t>
  </si>
  <si>
    <t>EUL</t>
  </si>
  <si>
    <t>Thaleichthys pacificus</t>
  </si>
  <si>
    <t>OSY</t>
  </si>
  <si>
    <t>Spirinchus thaleichthys</t>
  </si>
  <si>
    <t>SMX</t>
  </si>
  <si>
    <t>Osmerus spp, Hypomesus spp</t>
  </si>
  <si>
    <t>SNJ</t>
  </si>
  <si>
    <t>Neosalanx jordani</t>
  </si>
  <si>
    <t>XHK</t>
  </si>
  <si>
    <t>Neosalanx tangkahkeii</t>
  </si>
  <si>
    <t>PRS</t>
  </si>
  <si>
    <t>Protosalanx hyalocranius</t>
  </si>
  <si>
    <t>SNN</t>
  </si>
  <si>
    <t>Salanx ariakensis</t>
  </si>
  <si>
    <t>XSC</t>
  </si>
  <si>
    <t>Salanx chinensis</t>
  </si>
  <si>
    <t>SNH</t>
  </si>
  <si>
    <t>Salangichthys ishikawae</t>
  </si>
  <si>
    <t>SZM</t>
  </si>
  <si>
    <t>Salangichthys microdon</t>
  </si>
  <si>
    <t>ISZ</t>
  </si>
  <si>
    <t>Salangidae</t>
  </si>
  <si>
    <t>RPE</t>
  </si>
  <si>
    <t>Prototroctes maraena</t>
  </si>
  <si>
    <t>SKN</t>
  </si>
  <si>
    <t>Stokellia anisodon</t>
  </si>
  <si>
    <t>RRR</t>
  </si>
  <si>
    <t>Retropinna retropinna</t>
  </si>
  <si>
    <t>FVE</t>
  </si>
  <si>
    <t>Coregonus albula</t>
  </si>
  <si>
    <t>PLN</t>
  </si>
  <si>
    <t>Coregonus lavaretus</t>
  </si>
  <si>
    <t>HOU</t>
  </si>
  <si>
    <t>Coregonus oxyrinchus</t>
  </si>
  <si>
    <t>CIE</t>
  </si>
  <si>
    <t>Coregonus fera</t>
  </si>
  <si>
    <t>CIH</t>
  </si>
  <si>
    <t>Coregonus hiemalis</t>
  </si>
  <si>
    <t>CIP</t>
  </si>
  <si>
    <t>Coregonus pollan</t>
  </si>
  <si>
    <t>CIG</t>
  </si>
  <si>
    <t>Coregonus wartmanni</t>
  </si>
  <si>
    <t>CIR</t>
  </si>
  <si>
    <t>Coregonus macrophthalmus</t>
  </si>
  <si>
    <t>WHL</t>
  </si>
  <si>
    <t>Coregonus clupeaformis</t>
  </si>
  <si>
    <t>CIS</t>
  </si>
  <si>
    <t>Coregonus artedi</t>
  </si>
  <si>
    <t>CIA</t>
  </si>
  <si>
    <t>Coregonus autumnalis</t>
  </si>
  <si>
    <t>CIC</t>
  </si>
  <si>
    <t>Coregonus chadary</t>
  </si>
  <si>
    <t>CIY</t>
  </si>
  <si>
    <t>Coregonus hoyi</t>
  </si>
  <si>
    <t>CIK</t>
  </si>
  <si>
    <t>Coregonus kiyi</t>
  </si>
  <si>
    <t>CIN</t>
  </si>
  <si>
    <t>Coregonus muksun</t>
  </si>
  <si>
    <t>CIQ</t>
  </si>
  <si>
    <t>Coregonus nasus</t>
  </si>
  <si>
    <t>CII</t>
  </si>
  <si>
    <t>Coregonus nilssoni</t>
  </si>
  <si>
    <t>CIJ</t>
  </si>
  <si>
    <t>Coregonus peled</t>
  </si>
  <si>
    <t>CIZ</t>
  </si>
  <si>
    <t>Coregonus reighardi</t>
  </si>
  <si>
    <t>CIW</t>
  </si>
  <si>
    <t>Coregonus sardinella</t>
  </si>
  <si>
    <t>CIU</t>
  </si>
  <si>
    <t>Coregonus tugun</t>
  </si>
  <si>
    <t>CIB</t>
  </si>
  <si>
    <t>Coregonus widegreni</t>
  </si>
  <si>
    <t>UWS</t>
  </si>
  <si>
    <t>Coregonus ussuriensis</t>
  </si>
  <si>
    <t>WHF</t>
  </si>
  <si>
    <t>Coregonus spp</t>
  </si>
  <si>
    <t>SDL</t>
  </si>
  <si>
    <t>Stenodus leucichthys</t>
  </si>
  <si>
    <t>PCU</t>
  </si>
  <si>
    <t>Prosopium coulterii</t>
  </si>
  <si>
    <t>PCY</t>
  </si>
  <si>
    <t>Prosopium cylindraceum</t>
  </si>
  <si>
    <t>PWI</t>
  </si>
  <si>
    <t>Prosopium williamsoni</t>
  </si>
  <si>
    <t>LLA</t>
  </si>
  <si>
    <t>Lepidogalaxias salamandroides</t>
  </si>
  <si>
    <t>GAV</t>
  </si>
  <si>
    <t>Aplochiton zebra</t>
  </si>
  <si>
    <t>GBB</t>
  </si>
  <si>
    <t>Brachygalaxias bullocki</t>
  </si>
  <si>
    <t>GGB</t>
  </si>
  <si>
    <t>Galaxias brevipinnis</t>
  </si>
  <si>
    <t>GGC</t>
  </si>
  <si>
    <t>Galaxias cleaveri</t>
  </si>
  <si>
    <t>GGF</t>
  </si>
  <si>
    <t>Galaxias fasciatus</t>
  </si>
  <si>
    <t>GGM</t>
  </si>
  <si>
    <t>Galaxias maculatus</t>
  </si>
  <si>
    <t>GGP</t>
  </si>
  <si>
    <t>Galaxias postvectis</t>
  </si>
  <si>
    <t>GGV</t>
  </si>
  <si>
    <t>Galaxias vulgaris</t>
  </si>
  <si>
    <t>GGZ</t>
  </si>
  <si>
    <t>Galaxias zebratus</t>
  </si>
  <si>
    <t>GLL</t>
  </si>
  <si>
    <t>Lovettia sealii</t>
  </si>
  <si>
    <t>GNB</t>
  </si>
  <si>
    <t>Neochanna burrowsius</t>
  </si>
  <si>
    <t>GND</t>
  </si>
  <si>
    <t>Neochanna diversus</t>
  </si>
  <si>
    <t>GPU</t>
  </si>
  <si>
    <t>Paragalaxias dissimilis</t>
  </si>
  <si>
    <t>SLX</t>
  </si>
  <si>
    <t>Salmonoidei</t>
  </si>
  <si>
    <t>CUI</t>
  </si>
  <si>
    <t>Alosa caspia</t>
  </si>
  <si>
    <t>SHC</t>
  </si>
  <si>
    <t>Alosa pontica</t>
  </si>
  <si>
    <t>SHA</t>
  </si>
  <si>
    <t>Alosa sapidissima</t>
  </si>
  <si>
    <t>ASD</t>
  </si>
  <si>
    <t>Alosa alosa</t>
  </si>
  <si>
    <t>TSD</t>
  </si>
  <si>
    <t>Alosa fallax</t>
  </si>
  <si>
    <t>ALE</t>
  </si>
  <si>
    <t>Alosa pseudoharengus</t>
  </si>
  <si>
    <t>BBH</t>
  </si>
  <si>
    <t>Alosa aestivalis</t>
  </si>
  <si>
    <t>SHH</t>
  </si>
  <si>
    <t>Alosa mediocris</t>
  </si>
  <si>
    <t>CUK</t>
  </si>
  <si>
    <t>Alosa brashnikovi</t>
  </si>
  <si>
    <t>CUA</t>
  </si>
  <si>
    <t>Alosa alabamae</t>
  </si>
  <si>
    <t>CUE</t>
  </si>
  <si>
    <t>Alosa kessleri</t>
  </si>
  <si>
    <t>SHE</t>
  </si>
  <si>
    <t>Alosa maeotica</t>
  </si>
  <si>
    <t>CUV</t>
  </si>
  <si>
    <t>Alosa saposhnikovi</t>
  </si>
  <si>
    <t>CUH</t>
  </si>
  <si>
    <t>Alosa sphaerocephala</t>
  </si>
  <si>
    <t>SHZ</t>
  </si>
  <si>
    <t>Alosa spp</t>
  </si>
  <si>
    <t>SHD</t>
  </si>
  <si>
    <t>Alosa alosa, A. fallax</t>
  </si>
  <si>
    <t>CKT</t>
  </si>
  <si>
    <t>Caspialosa curensis</t>
  </si>
  <si>
    <t>ASP</t>
  </si>
  <si>
    <t>Caspialosa spp</t>
  </si>
  <si>
    <t>SHG</t>
  </si>
  <si>
    <t>Dorosoma cepedianum</t>
  </si>
  <si>
    <t>CDA</t>
  </si>
  <si>
    <t>Dorosoma petenense</t>
  </si>
  <si>
    <t>DSY</t>
  </si>
  <si>
    <t>Dorosoma smithi</t>
  </si>
  <si>
    <t>DQX</t>
  </si>
  <si>
    <t>Dorosoma spp</t>
  </si>
  <si>
    <t>CHG</t>
  </si>
  <si>
    <t>Anodontostoma chacunda</t>
  </si>
  <si>
    <t>CGI</t>
  </si>
  <si>
    <t>Gonialosa manmina</t>
  </si>
  <si>
    <t>CGD</t>
  </si>
  <si>
    <t>Gonialosa modesta</t>
  </si>
  <si>
    <t>HIX</t>
  </si>
  <si>
    <t>Hilsa kelee</t>
  </si>
  <si>
    <t>HIL</t>
  </si>
  <si>
    <t>Tenualosa ilisha</t>
  </si>
  <si>
    <t>THT</t>
  </si>
  <si>
    <t>Tenualosa thibaudeaui</t>
  </si>
  <si>
    <t>REE</t>
  </si>
  <si>
    <t>Tenualosa reevesii</t>
  </si>
  <si>
    <t>TOL</t>
  </si>
  <si>
    <t>Tenualosa toli</t>
  </si>
  <si>
    <t>TWN</t>
  </si>
  <si>
    <t>Tenualosa macrura</t>
  </si>
  <si>
    <t>CNS</t>
  </si>
  <si>
    <t>Nematalosa nasus</t>
  </si>
  <si>
    <t>NCO</t>
  </si>
  <si>
    <t>Nematalosa come</t>
  </si>
  <si>
    <t>CNE</t>
  </si>
  <si>
    <t>Nematalosa erebi</t>
  </si>
  <si>
    <t>CNJ</t>
  </si>
  <si>
    <t>Nematalosa japonica</t>
  </si>
  <si>
    <t>DNB</t>
  </si>
  <si>
    <t>Nematalosa arabica</t>
  </si>
  <si>
    <t>DNH</t>
  </si>
  <si>
    <t>Nematalosa persara</t>
  </si>
  <si>
    <t>DNN</t>
  </si>
  <si>
    <t>Nematalosa resticularia</t>
  </si>
  <si>
    <t>CGH</t>
  </si>
  <si>
    <t>Gudusia chapra</t>
  </si>
  <si>
    <t>DAS</t>
  </si>
  <si>
    <t>Clupanodon thrissa</t>
  </si>
  <si>
    <t>CLA</t>
  </si>
  <si>
    <t>Clupeonella cultriventris</t>
  </si>
  <si>
    <t>CLE</t>
  </si>
  <si>
    <t>Clupeonella engrauliformis</t>
  </si>
  <si>
    <t>CLG</t>
  </si>
  <si>
    <t>Clupeonella grimmi</t>
  </si>
  <si>
    <t>CWA</t>
  </si>
  <si>
    <t>Clupeonella spp</t>
  </si>
  <si>
    <t>DOD</t>
  </si>
  <si>
    <t>Konosirus punctatus</t>
  </si>
  <si>
    <t>CGR</t>
  </si>
  <si>
    <t>Gilchristella aestuarius</t>
  </si>
  <si>
    <t>PLP</t>
  </si>
  <si>
    <t>Platanichthys platana</t>
  </si>
  <si>
    <t>CDK</t>
  </si>
  <si>
    <t>Laeviscutella dekimpei</t>
  </si>
  <si>
    <t>EPM</t>
  </si>
  <si>
    <t>Papuengraulis micropinna</t>
  </si>
  <si>
    <t>EVL</t>
  </si>
  <si>
    <t>Anchoviella lepidentostole</t>
  </si>
  <si>
    <t>ECA</t>
  </si>
  <si>
    <t>Coilia nasus</t>
  </si>
  <si>
    <t>ELB</t>
  </si>
  <si>
    <t>Lycengraulis batesii</t>
  </si>
  <si>
    <t>ANR</t>
  </si>
  <si>
    <t>Lycengraulis grossidens</t>
  </si>
  <si>
    <t>EZW</t>
  </si>
  <si>
    <t>Lycengraulis spp</t>
  </si>
  <si>
    <t>ELO</t>
  </si>
  <si>
    <t>Lycothrissa crocodilus</t>
  </si>
  <si>
    <t>ESM</t>
  </si>
  <si>
    <t>Setipinna melanochir</t>
  </si>
  <si>
    <t>ESU</t>
  </si>
  <si>
    <t>Setipinna tenuifilis</t>
  </si>
  <si>
    <t>EYS</t>
  </si>
  <si>
    <t>Thryssa scratchleyi</t>
  </si>
  <si>
    <t>EPH</t>
  </si>
  <si>
    <t>Pterengraulis atherinoides</t>
  </si>
  <si>
    <t>PIM</t>
  </si>
  <si>
    <t>Ilisha megaloptera</t>
  </si>
  <si>
    <t>PIE</t>
  </si>
  <si>
    <t>Ilisha melastoma</t>
  </si>
  <si>
    <t>EIL</t>
  </si>
  <si>
    <t>Ilisha elongata</t>
  </si>
  <si>
    <t>PIF</t>
  </si>
  <si>
    <t>Ilisha filigera</t>
  </si>
  <si>
    <t>PIP</t>
  </si>
  <si>
    <t>Ilisha pristigastroides</t>
  </si>
  <si>
    <t>PIU</t>
  </si>
  <si>
    <t>Ilisha furthii</t>
  </si>
  <si>
    <t>ILI</t>
  </si>
  <si>
    <t>Ilisha africana</t>
  </si>
  <si>
    <t>ILK</t>
  </si>
  <si>
    <t>Ilisha sirishai</t>
  </si>
  <si>
    <t>ILO</t>
  </si>
  <si>
    <t>Ilisha compressa</t>
  </si>
  <si>
    <t>PEQ</t>
  </si>
  <si>
    <t>Pellona flavipinnis</t>
  </si>
  <si>
    <t>PEO</t>
  </si>
  <si>
    <t>Pellona ditchela</t>
  </si>
  <si>
    <t>PEM</t>
  </si>
  <si>
    <t>Pliosteostoma lutipinnis</t>
  </si>
  <si>
    <t>PNR</t>
  </si>
  <si>
    <t>Neoopisthopterus tropicus</t>
  </si>
  <si>
    <t>PHT</t>
  </si>
  <si>
    <t>Opisthopterus tardoore</t>
  </si>
  <si>
    <t>PNA</t>
  </si>
  <si>
    <t>Odontognathus mucronatus</t>
  </si>
  <si>
    <t>PRN</t>
  </si>
  <si>
    <t>Pristigaster cayana</t>
  </si>
  <si>
    <t>PRU</t>
  </si>
  <si>
    <t>Raconda russeliana</t>
  </si>
  <si>
    <t>DCX</t>
  </si>
  <si>
    <t>Clupeoidei</t>
  </si>
  <si>
    <t>LAU</t>
  </si>
  <si>
    <t>Petromyzon marinus</t>
  </si>
  <si>
    <t>LAR</t>
  </si>
  <si>
    <t>Lampetra fluviatilis</t>
  </si>
  <si>
    <t>IDK</t>
  </si>
  <si>
    <t>Lampetra aepyptera</t>
  </si>
  <si>
    <t>IDL</t>
  </si>
  <si>
    <t>Lampetra ayresii</t>
  </si>
  <si>
    <t>IDN</t>
  </si>
  <si>
    <t>Lampetra planeri</t>
  </si>
  <si>
    <t>IDO</t>
  </si>
  <si>
    <t>Lampetra richardsoni</t>
  </si>
  <si>
    <t>IKQ</t>
  </si>
  <si>
    <t>Lampetra lanceolata</t>
  </si>
  <si>
    <t>IKR</t>
  </si>
  <si>
    <t>Lampetra pacifica</t>
  </si>
  <si>
    <t>LAY</t>
  </si>
  <si>
    <t>Ichthyomyzon unicuspis</t>
  </si>
  <si>
    <t>IDE</t>
  </si>
  <si>
    <t>Ichthyomyzon bdellium</t>
  </si>
  <si>
    <t>IDG</t>
  </si>
  <si>
    <t>Ichthyomyzon castaneus</t>
  </si>
  <si>
    <t>IDH</t>
  </si>
  <si>
    <t>Ichthyomyzon fossor</t>
  </si>
  <si>
    <t>IDI</t>
  </si>
  <si>
    <t>Ichthyomyzon gagei</t>
  </si>
  <si>
    <t>IDJ</t>
  </si>
  <si>
    <t>Ichthyomyzon greeleyi</t>
  </si>
  <si>
    <t>LAF</t>
  </si>
  <si>
    <t>Eudontomyzon mariae</t>
  </si>
  <si>
    <t>ICJ</t>
  </si>
  <si>
    <t>Eudontomyzon danfordi</t>
  </si>
  <si>
    <t>IKG</t>
  </si>
  <si>
    <t>Eudontomyzon graecus</t>
  </si>
  <si>
    <t>IKJ</t>
  </si>
  <si>
    <t>Eudontomyzon hellenicus</t>
  </si>
  <si>
    <t>IKL</t>
  </si>
  <si>
    <t>Eudontomyzon morii</t>
  </si>
  <si>
    <t>LAW</t>
  </si>
  <si>
    <t>Caspiomyzon wagneri</t>
  </si>
  <si>
    <t>LSZ</t>
  </si>
  <si>
    <t>Lethenteron camtschaticum</t>
  </si>
  <si>
    <t>IDQ</t>
  </si>
  <si>
    <t>Lethenteron kessleri</t>
  </si>
  <si>
    <t>IDT</t>
  </si>
  <si>
    <t>Lethenteron ninae</t>
  </si>
  <si>
    <t>IDU</t>
  </si>
  <si>
    <t>Lethenteron reissneri</t>
  </si>
  <si>
    <t>IDV</t>
  </si>
  <si>
    <t>Lethenteron zanandreai</t>
  </si>
  <si>
    <t>IKT</t>
  </si>
  <si>
    <t>Lethenteron alaskense</t>
  </si>
  <si>
    <t>IKU</t>
  </si>
  <si>
    <t>Lethenteron appendix</t>
  </si>
  <si>
    <t>LAO</t>
  </si>
  <si>
    <t>Entosphenus tridentatus</t>
  </si>
  <si>
    <t>IJX</t>
  </si>
  <si>
    <t>Entosphenus folletti</t>
  </si>
  <si>
    <t>IJY</t>
  </si>
  <si>
    <t>Entosphenus hubbsi</t>
  </si>
  <si>
    <t>IJZ</t>
  </si>
  <si>
    <t>Entosphenus lethophagus</t>
  </si>
  <si>
    <t>IKD</t>
  </si>
  <si>
    <t>Entosphenus macrostomus</t>
  </si>
  <si>
    <t>IKE</t>
  </si>
  <si>
    <t>Entosphenus minimus</t>
  </si>
  <si>
    <t>IKF</t>
  </si>
  <si>
    <t>Entosphenus similis</t>
  </si>
  <si>
    <t>IKV</t>
  </si>
  <si>
    <t>Tetrapleurodon geminis</t>
  </si>
  <si>
    <t>IKW</t>
  </si>
  <si>
    <t>Tetrapleurodon spadiceus</t>
  </si>
  <si>
    <t>LAS</t>
  </si>
  <si>
    <t>Petromyzontidae</t>
  </si>
  <si>
    <t>ICE</t>
  </si>
  <si>
    <t>Mordacia lapicida</t>
  </si>
  <si>
    <t>ICF</t>
  </si>
  <si>
    <t>Mordacia praecox</t>
  </si>
  <si>
    <t>LAK</t>
  </si>
  <si>
    <t>Mordacia mordax</t>
  </si>
  <si>
    <t>LAE</t>
  </si>
  <si>
    <t>Geotria australis</t>
  </si>
  <si>
    <t>MIL</t>
  </si>
  <si>
    <t>Chanos chanos</t>
  </si>
  <si>
    <t>GTA</t>
  </si>
  <si>
    <t>Gasterosteus aculeatus</t>
  </si>
  <si>
    <t>GUO</t>
  </si>
  <si>
    <t>Gasterosteus crenobiontus</t>
  </si>
  <si>
    <t>GUW</t>
  </si>
  <si>
    <t>Gasterosteus wheatlandi</t>
  </si>
  <si>
    <t>SKB</t>
  </si>
  <si>
    <t>Gasterosteus spp</t>
  </si>
  <si>
    <t>CUZ</t>
  </si>
  <si>
    <t>Culaea inconstans</t>
  </si>
  <si>
    <t>GPT</t>
  </si>
  <si>
    <t>Pungitius pungitius</t>
  </si>
  <si>
    <t>PNY</t>
  </si>
  <si>
    <t>Pungitius platygaster</t>
  </si>
  <si>
    <t>GSS</t>
  </si>
  <si>
    <t>Spinachia spinachia</t>
  </si>
  <si>
    <t>AQD</t>
  </si>
  <si>
    <t>Apeltes quadracus</t>
  </si>
  <si>
    <t>GIP</t>
  </si>
  <si>
    <t>Lates calcarifer</t>
  </si>
  <si>
    <t>STB</t>
  </si>
  <si>
    <t>Morone saxatilis</t>
  </si>
  <si>
    <t>PEW</t>
  </si>
  <si>
    <t>Morone americana</t>
  </si>
  <si>
    <t>BSA</t>
  </si>
  <si>
    <t>Morone spp</t>
  </si>
  <si>
    <t>DIA</t>
  </si>
  <si>
    <t>MSF</t>
  </si>
  <si>
    <t>Arnoglossus laterna</t>
  </si>
  <si>
    <t>RLI</t>
  </si>
  <si>
    <t>Arnoglossus imperialis</t>
  </si>
  <si>
    <t>RNH</t>
  </si>
  <si>
    <t>Arnoglossus thori</t>
  </si>
  <si>
    <t>RGK</t>
  </si>
  <si>
    <t>Arnoglossus capensis</t>
  </si>
  <si>
    <t>RKZ</t>
  </si>
  <si>
    <t>Arnoglossus kessleri</t>
  </si>
  <si>
    <t>QXO</t>
  </si>
  <si>
    <t>Arnoglossus aspilos</t>
  </si>
  <si>
    <t>QXP</t>
  </si>
  <si>
    <t>Arnoglossus tapeinosoma</t>
  </si>
  <si>
    <t>RGX</t>
  </si>
  <si>
    <t>Arnoglossus spp</t>
  </si>
  <si>
    <t>TOJ</t>
  </si>
  <si>
    <t>Asterorhombus fijiensis</t>
  </si>
  <si>
    <t>CBZ</t>
  </si>
  <si>
    <t>Crossorhombus azureus</t>
  </si>
  <si>
    <t>EGS</t>
  </si>
  <si>
    <t>Engyophrys sanctilaurentii</t>
  </si>
  <si>
    <t>JPD</t>
  </si>
  <si>
    <t>Japonolaeops dentatus</t>
  </si>
  <si>
    <t>KAM</t>
  </si>
  <si>
    <t>Kamoharaia megastoma</t>
  </si>
  <si>
    <t>LFG</t>
  </si>
  <si>
    <t>Lophonectes gallus</t>
  </si>
  <si>
    <t>NLM</t>
  </si>
  <si>
    <t>Neolaeops microphthalmus</t>
  </si>
  <si>
    <t>BPK</t>
  </si>
  <si>
    <t>Parabothus coarctatus</t>
  </si>
  <si>
    <t>ESO</t>
  </si>
  <si>
    <t>Perissias taeniopterus</t>
  </si>
  <si>
    <t>BSV</t>
  </si>
  <si>
    <t>Psettina brevirictis</t>
  </si>
  <si>
    <t>TPK</t>
  </si>
  <si>
    <t>Taeniopsetta ocellata</t>
  </si>
  <si>
    <t>TBN</t>
  </si>
  <si>
    <t>Tosarhombus neocaledonicus</t>
  </si>
  <si>
    <t>TSJ</t>
  </si>
  <si>
    <t>Trichopsetta caribbaea</t>
  </si>
  <si>
    <t>OUB</t>
  </si>
  <si>
    <t>Bothus podas</t>
  </si>
  <si>
    <t>OHT</t>
  </si>
  <si>
    <t>Bothus constellatus</t>
  </si>
  <si>
    <t>OTL</t>
  </si>
  <si>
    <t>Bothus lunatus</t>
  </si>
  <si>
    <t>BWM</t>
  </si>
  <si>
    <t>Bothus maculiferus</t>
  </si>
  <si>
    <t>OUN</t>
  </si>
  <si>
    <t>Bothus pantherinus</t>
  </si>
  <si>
    <t>BTK</t>
  </si>
  <si>
    <t>Bothus mancus</t>
  </si>
  <si>
    <t>OUO</t>
  </si>
  <si>
    <t>Bothus ocellatus</t>
  </si>
  <si>
    <t>BKU</t>
  </si>
  <si>
    <t>Chascanopsetta crumenalis</t>
  </si>
  <si>
    <t>NBG</t>
  </si>
  <si>
    <t>Chascanopsetta lugubris</t>
  </si>
  <si>
    <t>BML</t>
  </si>
  <si>
    <t>Monolene antillarum</t>
  </si>
  <si>
    <t>BVJ</t>
  </si>
  <si>
    <t>Monolene mertensi</t>
  </si>
  <si>
    <t>EGG</t>
  </si>
  <si>
    <t>Engyprosopon grandisquama</t>
  </si>
  <si>
    <t>LKU</t>
  </si>
  <si>
    <t>Laeops clarus</t>
  </si>
  <si>
    <t>KZR</t>
  </si>
  <si>
    <t>Laeops guentheri</t>
  </si>
  <si>
    <t>GRH</t>
  </si>
  <si>
    <t>Grammatobothus polyophthalmus</t>
  </si>
  <si>
    <t>LEF</t>
  </si>
  <si>
    <t>Bothidae</t>
  </si>
  <si>
    <t>NTJ</t>
  </si>
  <si>
    <t>Acanthopsetta nadeshnyi</t>
  </si>
  <si>
    <t>HAL</t>
  </si>
  <si>
    <t>Hippoglossus hippoglossus</t>
  </si>
  <si>
    <t>HAP</t>
  </si>
  <si>
    <t>Hippoglossus stenolepis</t>
  </si>
  <si>
    <t>AZP</t>
  </si>
  <si>
    <t>Azygopus pinnifasciatus</t>
  </si>
  <si>
    <t>PLE</t>
  </si>
  <si>
    <t>Pleuronectes platessa</t>
  </si>
  <si>
    <t>EOG</t>
  </si>
  <si>
    <t>Pleuronectes glacialis</t>
  </si>
  <si>
    <t>ALP</t>
  </si>
  <si>
    <t>Pleuronectes quadrituberculat.</t>
  </si>
  <si>
    <t>EOO</t>
  </si>
  <si>
    <t>Pleuronectes orbignyana</t>
  </si>
  <si>
    <t>EOM</t>
  </si>
  <si>
    <t>Pleuronectes putnami</t>
  </si>
  <si>
    <t>EOK</t>
  </si>
  <si>
    <t>Pleuronectes schrenki</t>
  </si>
  <si>
    <t>RFE</t>
  </si>
  <si>
    <t>Pleuronectes vetulus</t>
  </si>
  <si>
    <t>GHL</t>
  </si>
  <si>
    <t>Reinhardtius hippoglossoides</t>
  </si>
  <si>
    <t>DXR</t>
  </si>
  <si>
    <t>Dexistes rikuzenius</t>
  </si>
  <si>
    <t>EBH</t>
  </si>
  <si>
    <t>Embassichthys bathybius</t>
  </si>
  <si>
    <t>ARF</t>
  </si>
  <si>
    <t>Atheresthes stomias</t>
  </si>
  <si>
    <t>KAF</t>
  </si>
  <si>
    <t>Atheresthes evermanni</t>
  </si>
  <si>
    <t>EOJ</t>
  </si>
  <si>
    <t>Eopsetta jordani</t>
  </si>
  <si>
    <t>EPW</t>
  </si>
  <si>
    <t>Eopsetta grigorjewi</t>
  </si>
  <si>
    <t>WIT</t>
  </si>
  <si>
    <t>Glyptocephalus cynoglossus</t>
  </si>
  <si>
    <t>GLZ</t>
  </si>
  <si>
    <t>Glyptocephalus zachirus</t>
  </si>
  <si>
    <t>TKA</t>
  </si>
  <si>
    <t>Glyptocephalus kitaharai</t>
  </si>
  <si>
    <t>MBC</t>
  </si>
  <si>
    <t>Marleyella bicolorata</t>
  </si>
  <si>
    <t>PLA</t>
  </si>
  <si>
    <t>Hippoglossoides platessoides</t>
  </si>
  <si>
    <t>HGD</t>
  </si>
  <si>
    <t>Hippoglossoides dubius</t>
  </si>
  <si>
    <t>FTS</t>
  </si>
  <si>
    <t>Hippoglossoides elassodon</t>
  </si>
  <si>
    <t>NMH</t>
  </si>
  <si>
    <t>Nematops chui</t>
  </si>
  <si>
    <t>LDK</t>
  </si>
  <si>
    <t>Paralichthodes algoensis</t>
  </si>
  <si>
    <t>EOL</t>
  </si>
  <si>
    <t>Pelotretis flavilatus</t>
  </si>
  <si>
    <t>EOT</t>
  </si>
  <si>
    <t>Peltorhamphus latus</t>
  </si>
  <si>
    <t>ZNZ</t>
  </si>
  <si>
    <t>Peltorhamphus novaezeelandiae</t>
  </si>
  <si>
    <t>MJR</t>
  </si>
  <si>
    <t>Ammotretis lituratus</t>
  </si>
  <si>
    <t>MJO</t>
  </si>
  <si>
    <t>Ammotretis rostratus</t>
  </si>
  <si>
    <t>YES</t>
  </si>
  <si>
    <t>Limanda aspera</t>
  </si>
  <si>
    <t>YEL</t>
  </si>
  <si>
    <t>Limanda ferruginea</t>
  </si>
  <si>
    <t>DAB</t>
  </si>
  <si>
    <t>Limanda limanda</t>
  </si>
  <si>
    <t>EOR</t>
  </si>
  <si>
    <t>Limanda proboscidea</t>
  </si>
  <si>
    <t>EON</t>
  </si>
  <si>
    <t>Limanda punctatissima</t>
  </si>
  <si>
    <t>LKQ</t>
  </si>
  <si>
    <t>Limanda sakhalinensis</t>
  </si>
  <si>
    <t>YEX</t>
  </si>
  <si>
    <t>Limanda spp</t>
  </si>
  <si>
    <t>CDJ</t>
  </si>
  <si>
    <t>Clidoderma asperrimum</t>
  </si>
  <si>
    <t>DUO</t>
  </si>
  <si>
    <t>Psammodiscus ocellatus</t>
  </si>
  <si>
    <t>ROS</t>
  </si>
  <si>
    <t>Lepidopsetta bilineata</t>
  </si>
  <si>
    <t>LSO</t>
  </si>
  <si>
    <t>Lepidopsetta mochigarei</t>
  </si>
  <si>
    <t>KZC</t>
  </si>
  <si>
    <t>Lepidopsetta polyxystra</t>
  </si>
  <si>
    <t>LYW</t>
  </si>
  <si>
    <t>Lyopsetta exilis</t>
  </si>
  <si>
    <t>MJC</t>
  </si>
  <si>
    <t>Microstomus achne</t>
  </si>
  <si>
    <t>MIP</t>
  </si>
  <si>
    <t>Microstomus pacificus</t>
  </si>
  <si>
    <t>LEM</t>
  </si>
  <si>
    <t>Microstomus kitt</t>
  </si>
  <si>
    <t>TDW</t>
  </si>
  <si>
    <t>Taratretis derwentensis</t>
  </si>
  <si>
    <t>FLE</t>
  </si>
  <si>
    <t>Platichthys flesus</t>
  </si>
  <si>
    <t>KAB</t>
  </si>
  <si>
    <t>Platichthys bicoloratus</t>
  </si>
  <si>
    <t>PWQ</t>
  </si>
  <si>
    <t>Platichthys stellatus</t>
  </si>
  <si>
    <t>YSE</t>
  </si>
  <si>
    <t>Psettichthys melanostictus</t>
  </si>
  <si>
    <t>YFL</t>
  </si>
  <si>
    <t>Pseudopleuronectes herzenst.</t>
  </si>
  <si>
    <t>FLW</t>
  </si>
  <si>
    <t>Pseudopleuronectes americanus</t>
  </si>
  <si>
    <t>LNY</t>
  </si>
  <si>
    <t>Pseudopleuronectes yokohamae</t>
  </si>
  <si>
    <t>IOO</t>
  </si>
  <si>
    <t>Pseudopleuronectes obscurus</t>
  </si>
  <si>
    <t>ONW</t>
  </si>
  <si>
    <t>Oncopterus darwinii</t>
  </si>
  <si>
    <t>RMP</t>
  </si>
  <si>
    <t>Rhombosolea plebeia</t>
  </si>
  <si>
    <t>ROP</t>
  </si>
  <si>
    <t>Rhombosolea tapirina</t>
  </si>
  <si>
    <t>ROF</t>
  </si>
  <si>
    <t>Rhombosolea leporina</t>
  </si>
  <si>
    <t>FSA</t>
  </si>
  <si>
    <t>Rhombosolea spp</t>
  </si>
  <si>
    <t>VSM</t>
  </si>
  <si>
    <t>Verasper moseri</t>
  </si>
  <si>
    <t>VSV</t>
  </si>
  <si>
    <t>Verasper variegatus</t>
  </si>
  <si>
    <t>NYC</t>
  </si>
  <si>
    <t>Pleuronichthys cornutus</t>
  </si>
  <si>
    <t>NYD</t>
  </si>
  <si>
    <t>Pleuronichthys decurrens</t>
  </si>
  <si>
    <t>NYV</t>
  </si>
  <si>
    <t>Pleuronichthys verticalis</t>
  </si>
  <si>
    <t>EOE</t>
  </si>
  <si>
    <t>Pleuronichthys coenosus</t>
  </si>
  <si>
    <t>HGL</t>
  </si>
  <si>
    <t>Pleuronichthys guttulatus</t>
  </si>
  <si>
    <t>CJJ</t>
  </si>
  <si>
    <t>Cleisthenes pinetorum</t>
  </si>
  <si>
    <t>ISI</t>
  </si>
  <si>
    <t>Isopsetta isolepis</t>
  </si>
  <si>
    <t>OIG</t>
  </si>
  <si>
    <t>Colistium guntheri</t>
  </si>
  <si>
    <t>OIN</t>
  </si>
  <si>
    <t>Colistium nudipinnis</t>
  </si>
  <si>
    <t>OIO</t>
  </si>
  <si>
    <t>Poecilopsetta albomaculata</t>
  </si>
  <si>
    <t>OCF</t>
  </si>
  <si>
    <t>Poecilopsetta colorata</t>
  </si>
  <si>
    <t>PLZ</t>
  </si>
  <si>
    <t>Pleuronectidae</t>
  </si>
  <si>
    <t>HNG</t>
  </si>
  <si>
    <t>Achlyopa nigra</t>
  </si>
  <si>
    <t>YOL</t>
  </si>
  <si>
    <t>Bathysolea lactea</t>
  </si>
  <si>
    <t>YNW</t>
  </si>
  <si>
    <t>Bathysolea polli</t>
  </si>
  <si>
    <t>YMW</t>
  </si>
  <si>
    <t>Bathysolea profundicola</t>
  </si>
  <si>
    <t>GSM</t>
  </si>
  <si>
    <t>Buglossidium luteum</t>
  </si>
  <si>
    <t>DAK</t>
  </si>
  <si>
    <t>Dagetichthys lakdoensis</t>
  </si>
  <si>
    <t>DXU</t>
  </si>
  <si>
    <t>Dexillus muelleri</t>
  </si>
  <si>
    <t>LKE</t>
  </si>
  <si>
    <t>Liachirus melanospilus</t>
  </si>
  <si>
    <t>SOL</t>
  </si>
  <si>
    <t>Solea solea</t>
  </si>
  <si>
    <t>SOS</t>
  </si>
  <si>
    <t>Solea lascaris</t>
  </si>
  <si>
    <t>OLJ</t>
  </si>
  <si>
    <t>Solea humilis</t>
  </si>
  <si>
    <t>OAO</t>
  </si>
  <si>
    <t>Solea ovata</t>
  </si>
  <si>
    <t>OAL</t>
  </si>
  <si>
    <t>Solea senegalensis</t>
  </si>
  <si>
    <t>OLK</t>
  </si>
  <si>
    <t>Solea bleekeri</t>
  </si>
  <si>
    <t>OAM</t>
  </si>
  <si>
    <t>Solea impar</t>
  </si>
  <si>
    <t>OAS</t>
  </si>
  <si>
    <t>Solea nasuta</t>
  </si>
  <si>
    <t>EGY</t>
  </si>
  <si>
    <t>Solea aegyptiaca</t>
  </si>
  <si>
    <t>SZI</t>
  </si>
  <si>
    <t>Solea elongata</t>
  </si>
  <si>
    <t>QFQ</t>
  </si>
  <si>
    <t>Solea stanalandi</t>
  </si>
  <si>
    <t>SOO</t>
  </si>
  <si>
    <t>Solea spp</t>
  </si>
  <si>
    <t>HUX</t>
  </si>
  <si>
    <t>Parachirus xenicus</t>
  </si>
  <si>
    <t>YCP</t>
  </si>
  <si>
    <t>Phyllichthys punctatus</t>
  </si>
  <si>
    <t>UDJ</t>
  </si>
  <si>
    <t>Pseudaesopia japonica</t>
  </si>
  <si>
    <t>ILY</t>
  </si>
  <si>
    <t>Achiroides leucorhynchos</t>
  </si>
  <si>
    <t>IME</t>
  </si>
  <si>
    <t>Achiroides melanorhynchus</t>
  </si>
  <si>
    <t>RNK</t>
  </si>
  <si>
    <t>Rhinosolea microlepidota</t>
  </si>
  <si>
    <t>CET</t>
  </si>
  <si>
    <t>Dicologlossa cuneata</t>
  </si>
  <si>
    <t>DHZ</t>
  </si>
  <si>
    <t>Dicologlossa hexophthalma</t>
  </si>
  <si>
    <t>SLJ</t>
  </si>
  <si>
    <t>Soleichthys siammakuti</t>
  </si>
  <si>
    <t>YFA</t>
  </si>
  <si>
    <t>Typhlachirus caecus</t>
  </si>
  <si>
    <t>MHH</t>
  </si>
  <si>
    <t>Monochirus hispidus</t>
  </si>
  <si>
    <t>VNC</t>
  </si>
  <si>
    <t>Vanstraelenia chirophthalmus</t>
  </si>
  <si>
    <t>ADJ</t>
  </si>
  <si>
    <t>Pardachirus pavoninus</t>
  </si>
  <si>
    <t>ADT</t>
  </si>
  <si>
    <t>Pardachirus marmoratus</t>
  </si>
  <si>
    <t>ZBF</t>
  </si>
  <si>
    <t>Zebrias fasciatus</t>
  </si>
  <si>
    <t>ZBZ</t>
  </si>
  <si>
    <t>Zebrias zebra</t>
  </si>
  <si>
    <t>ZBQ</t>
  </si>
  <si>
    <t>Zebrias quagga</t>
  </si>
  <si>
    <t>ZMA</t>
  </si>
  <si>
    <t>Zebrias captivus</t>
  </si>
  <si>
    <t>ZMH</t>
  </si>
  <si>
    <t>Zebrias synapturoides</t>
  </si>
  <si>
    <t>OIC</t>
  </si>
  <si>
    <t>Aesopia cornuta</t>
  </si>
  <si>
    <t>HJO</t>
  </si>
  <si>
    <t>Heteromycteris japonica</t>
  </si>
  <si>
    <t>HMP</t>
  </si>
  <si>
    <t>Heteromycteris capensis</t>
  </si>
  <si>
    <t>ICI</t>
  </si>
  <si>
    <t>Heteromycteris proboscideus</t>
  </si>
  <si>
    <t>GGK</t>
  </si>
  <si>
    <t>Aseraggodes kaianus</t>
  </si>
  <si>
    <t>RGO</t>
  </si>
  <si>
    <t>Aseraggodes kobensis</t>
  </si>
  <si>
    <t>RGY</t>
  </si>
  <si>
    <t>Aseraggodes macleayanus</t>
  </si>
  <si>
    <t>QDZ</t>
  </si>
  <si>
    <t>Aseraggodes cyaneus</t>
  </si>
  <si>
    <t>YNC</t>
  </si>
  <si>
    <t>Synaptura commersonnii</t>
  </si>
  <si>
    <t>YNG</t>
  </si>
  <si>
    <t>Synaptura marginata</t>
  </si>
  <si>
    <t>YNB</t>
  </si>
  <si>
    <t>Synaptura albomaculata</t>
  </si>
  <si>
    <t>YNU</t>
  </si>
  <si>
    <t>Synaptura lusitanica</t>
  </si>
  <si>
    <t>YNY</t>
  </si>
  <si>
    <t>Synaptura cadenati</t>
  </si>
  <si>
    <t>SOW</t>
  </si>
  <si>
    <t>Austroglossus microlepis</t>
  </si>
  <si>
    <t>SOE</t>
  </si>
  <si>
    <t>Austroglossus pectoralis</t>
  </si>
  <si>
    <t>SOA</t>
  </si>
  <si>
    <t>Austroglossus spp</t>
  </si>
  <si>
    <t>MIA</t>
  </si>
  <si>
    <t>Microchirus azevia</t>
  </si>
  <si>
    <t>MRK</t>
  </si>
  <si>
    <t>Microchirus ocellatus</t>
  </si>
  <si>
    <t>MKG</t>
  </si>
  <si>
    <t>Microchirus variegatus</t>
  </si>
  <si>
    <t>MZT</t>
  </si>
  <si>
    <t>Microchirus theophila</t>
  </si>
  <si>
    <t>QOI</t>
  </si>
  <si>
    <t>Microchirus boscanion</t>
  </si>
  <si>
    <t>QOJ</t>
  </si>
  <si>
    <t>Microchirus frechkopi</t>
  </si>
  <si>
    <t>QOK</t>
  </si>
  <si>
    <t>Microchirus wittei</t>
  </si>
  <si>
    <t>THS</t>
  </si>
  <si>
    <t>Microchirus spp</t>
  </si>
  <si>
    <t>KSY</t>
  </si>
  <si>
    <t>Synapturichthys kleinii</t>
  </si>
  <si>
    <t>WIO</t>
  </si>
  <si>
    <t>Pegusa triophthalma</t>
  </si>
  <si>
    <t>WZA</t>
  </si>
  <si>
    <t>Pegusa cadenati</t>
  </si>
  <si>
    <t>WLL</t>
  </si>
  <si>
    <t>Brachirus orientalis</t>
  </si>
  <si>
    <t>SOX</t>
  </si>
  <si>
    <t>Soleidae</t>
  </si>
  <si>
    <t>YOT</t>
  </si>
  <si>
    <t>Cynoglossus robustus</t>
  </si>
  <si>
    <t>YOB</t>
  </si>
  <si>
    <t>Cynoglossus bilineatus</t>
  </si>
  <si>
    <t>YOD</t>
  </si>
  <si>
    <t>Cynoglossus dubius</t>
  </si>
  <si>
    <t>YOG</t>
  </si>
  <si>
    <t>Cynoglossus lingua</t>
  </si>
  <si>
    <t>YOY</t>
  </si>
  <si>
    <t>Cynoglossus cynoglossus</t>
  </si>
  <si>
    <t>YOO</t>
  </si>
  <si>
    <t>Cynoglossus microlepis</t>
  </si>
  <si>
    <t>YOP</t>
  </si>
  <si>
    <t>Cynoglossus puncticeps</t>
  </si>
  <si>
    <t>YON</t>
  </si>
  <si>
    <t>Cynoglossus interruptus</t>
  </si>
  <si>
    <t>YOR</t>
  </si>
  <si>
    <t>Cynoglossus arel</t>
  </si>
  <si>
    <t>YOF</t>
  </si>
  <si>
    <t>Cynoglossus semifasciatus</t>
  </si>
  <si>
    <t>YOJ</t>
  </si>
  <si>
    <t>Cynoglossus joyneri</t>
  </si>
  <si>
    <t>YOM</t>
  </si>
  <si>
    <t>Cynoglossus macrostomus</t>
  </si>
  <si>
    <t>YOV</t>
  </si>
  <si>
    <t>Cynoglossus semilaevis</t>
  </si>
  <si>
    <t>YOI</t>
  </si>
  <si>
    <t>Cynoglossus canariensis</t>
  </si>
  <si>
    <t>YOA</t>
  </si>
  <si>
    <t>Cynoglossus abbreviatus</t>
  </si>
  <si>
    <t>YOE</t>
  </si>
  <si>
    <t>Cynoglossus senegalensis</t>
  </si>
  <si>
    <t>YOS</t>
  </si>
  <si>
    <t>Cynoglossus lida</t>
  </si>
  <si>
    <t>YOZ</t>
  </si>
  <si>
    <t>Cynoglossus zanzibarensis</t>
  </si>
  <si>
    <t>YOW</t>
  </si>
  <si>
    <t>Cynoglossus browni</t>
  </si>
  <si>
    <t>YQF</t>
  </si>
  <si>
    <t>Cynoglossus cadenati</t>
  </si>
  <si>
    <t>YQG</t>
  </si>
  <si>
    <t>Cynoglossus monodi</t>
  </si>
  <si>
    <t>YOX</t>
  </si>
  <si>
    <t>Cynoglossus spp</t>
  </si>
  <si>
    <t>GSJ</t>
  </si>
  <si>
    <t>Paraplagusia blochii</t>
  </si>
  <si>
    <t>KSV</t>
  </si>
  <si>
    <t>Paraplagusia bilineata</t>
  </si>
  <si>
    <t>YFK</t>
  </si>
  <si>
    <t>Symphurus strictus</t>
  </si>
  <si>
    <t>YFE</t>
  </si>
  <si>
    <t>Symphurus orientalis</t>
  </si>
  <si>
    <t>YFR</t>
  </si>
  <si>
    <t>Symphurus atricaudus</t>
  </si>
  <si>
    <t>YFS</t>
  </si>
  <si>
    <t>Symphurus plagusia</t>
  </si>
  <si>
    <t>YFI</t>
  </si>
  <si>
    <t>Symphurus ginsburgi</t>
  </si>
  <si>
    <t>YFU</t>
  </si>
  <si>
    <t>Symphurus ligulatus</t>
  </si>
  <si>
    <t>YFP</t>
  </si>
  <si>
    <t>Symphurus plagiusa</t>
  </si>
  <si>
    <t>YFJ</t>
  </si>
  <si>
    <t>Symphurus tessellatus</t>
  </si>
  <si>
    <t>YQI</t>
  </si>
  <si>
    <t>Symphurus vanmelleae</t>
  </si>
  <si>
    <t>YZU</t>
  </si>
  <si>
    <t>Symphurus macrophthalmus</t>
  </si>
  <si>
    <t>TOX</t>
  </si>
  <si>
    <t>Cynoglossidae</t>
  </si>
  <si>
    <t>FRN</t>
  </si>
  <si>
    <t>Phrynorhombus norvegicus</t>
  </si>
  <si>
    <t>MEG</t>
  </si>
  <si>
    <t>Lepidorhombus whiffiagonis</t>
  </si>
  <si>
    <t>LDB</t>
  </si>
  <si>
    <t>Lepidorhombus boscii</t>
  </si>
  <si>
    <t>LEZ</t>
  </si>
  <si>
    <t>Lepidorhombus spp</t>
  </si>
  <si>
    <t>ZGP</t>
  </si>
  <si>
    <t>Zeugopterus punctatus</t>
  </si>
  <si>
    <t>BLL</t>
  </si>
  <si>
    <t>Scophthalmus rhombus</t>
  </si>
  <si>
    <t>FLD</t>
  </si>
  <si>
    <t>Scophthalmus aquosus</t>
  </si>
  <si>
    <t>TUR</t>
  </si>
  <si>
    <t>Psetta maxima</t>
  </si>
  <si>
    <t>SCF</t>
  </si>
  <si>
    <t>Scophthalmidae</t>
  </si>
  <si>
    <t>CIL</t>
  </si>
  <si>
    <t>Citharus linguatula</t>
  </si>
  <si>
    <t>RYZ</t>
  </si>
  <si>
    <t>Brachypleura novaezeelandiae</t>
  </si>
  <si>
    <t>ITX</t>
  </si>
  <si>
    <t>Citharoides axillaris</t>
  </si>
  <si>
    <t>ITR</t>
  </si>
  <si>
    <t>Citharoides macrolepidotus</t>
  </si>
  <si>
    <t>ITO</t>
  </si>
  <si>
    <t>Citharoides macrolepis</t>
  </si>
  <si>
    <t>LDF</t>
  </si>
  <si>
    <t>Lepidoblepharon ophthalmolepis</t>
  </si>
  <si>
    <t>CIT</t>
  </si>
  <si>
    <t>Citharidae</t>
  </si>
  <si>
    <t>HAI</t>
  </si>
  <si>
    <t>Psettodes erumei</t>
  </si>
  <si>
    <t>SOT</t>
  </si>
  <si>
    <t>Psettodes belcheri</t>
  </si>
  <si>
    <t>PSB</t>
  </si>
  <si>
    <t>Psettodes bennettii</t>
  </si>
  <si>
    <t>HPX</t>
  </si>
  <si>
    <t>Psettodidae</t>
  </si>
  <si>
    <t>NYL</t>
  </si>
  <si>
    <t>Ancylopsetta cycloidea</t>
  </si>
  <si>
    <t>NYR</t>
  </si>
  <si>
    <t>Ancylopsetta dendritica</t>
  </si>
  <si>
    <t>GPF</t>
  </si>
  <si>
    <t>Gastropsetta frontalis</t>
  </si>
  <si>
    <t>TFE</t>
  </si>
  <si>
    <t>Tarphops elegans</t>
  </si>
  <si>
    <t>TFS</t>
  </si>
  <si>
    <t>Tephrinectes sinensis</t>
  </si>
  <si>
    <t>XYL</t>
  </si>
  <si>
    <t>Xystreurys liolepis</t>
  </si>
  <si>
    <t>IYI</t>
  </si>
  <si>
    <t>Citharichthys gilberti</t>
  </si>
  <si>
    <t>IYO</t>
  </si>
  <si>
    <t>Citharichthys sordidus</t>
  </si>
  <si>
    <t>IYM</t>
  </si>
  <si>
    <t>Citharichthys stigmaeus</t>
  </si>
  <si>
    <t>IYT</t>
  </si>
  <si>
    <t>Citharichthys stampflii</t>
  </si>
  <si>
    <t>IYR</t>
  </si>
  <si>
    <t>Citharichthys arctifrons</t>
  </si>
  <si>
    <t>IYE</t>
  </si>
  <si>
    <t>Citharichthys arenaceus</t>
  </si>
  <si>
    <t>IYY</t>
  </si>
  <si>
    <t>Citharichthys gymnorhinus</t>
  </si>
  <si>
    <t>IYP</t>
  </si>
  <si>
    <t>Citharichthys spilopterus</t>
  </si>
  <si>
    <t>YLQ</t>
  </si>
  <si>
    <t>Cyclopsetta querna</t>
  </si>
  <si>
    <t>YLP</t>
  </si>
  <si>
    <t>Cyclopsetta panamensis</t>
  </si>
  <si>
    <t>YLZ</t>
  </si>
  <si>
    <t>Cyclopsetta chittendeni</t>
  </si>
  <si>
    <t>UIE</t>
  </si>
  <si>
    <t>Etropus intermedius</t>
  </si>
  <si>
    <t>UCO</t>
  </si>
  <si>
    <t>Etropus crossotus</t>
  </si>
  <si>
    <t>UPE</t>
  </si>
  <si>
    <t>Etropus peruvianus</t>
  </si>
  <si>
    <t>UMI</t>
  </si>
  <si>
    <t>Etropus microstomus</t>
  </si>
  <si>
    <t>HGO</t>
  </si>
  <si>
    <t>Hippoglossina macrops</t>
  </si>
  <si>
    <t>HJS</t>
  </si>
  <si>
    <t>Hippoglossina stomata</t>
  </si>
  <si>
    <t>BAH</t>
  </si>
  <si>
    <t>Paralichthys olivaceus</t>
  </si>
  <si>
    <t>YSL</t>
  </si>
  <si>
    <t>Paralichthys brasiliensis</t>
  </si>
  <si>
    <t>YSF</t>
  </si>
  <si>
    <t>Paralichthys californicus</t>
  </si>
  <si>
    <t>YSW</t>
  </si>
  <si>
    <t>Paralichthys woolmani</t>
  </si>
  <si>
    <t>FLS</t>
  </si>
  <si>
    <t>Paralichthys dentatus</t>
  </si>
  <si>
    <t>YSO</t>
  </si>
  <si>
    <t>Paralichthys oblongus</t>
  </si>
  <si>
    <t>YSB</t>
  </si>
  <si>
    <t>Paralichthys albigutta</t>
  </si>
  <si>
    <t>YSH</t>
  </si>
  <si>
    <t>Paralichthys lethostigma</t>
  </si>
  <si>
    <t>RIE</t>
  </si>
  <si>
    <t>Paralichthys adspersus</t>
  </si>
  <si>
    <t>QPP</t>
  </si>
  <si>
    <t>Paralichthys patagonicus</t>
  </si>
  <si>
    <t>YSV</t>
  </si>
  <si>
    <t>Paralichthys isosceles</t>
  </si>
  <si>
    <t>BAX</t>
  </si>
  <si>
    <t>Paralichthys spp</t>
  </si>
  <si>
    <t>UHE</t>
  </si>
  <si>
    <t>Pseudorhombus elevatus</t>
  </si>
  <si>
    <t>UHO</t>
  </si>
  <si>
    <t>Pseudorhombus oligodon</t>
  </si>
  <si>
    <t>UHA</t>
  </si>
  <si>
    <t>Pseudorhombus arsius</t>
  </si>
  <si>
    <t>UHJ</t>
  </si>
  <si>
    <t>Pseudorhombus javanicus</t>
  </si>
  <si>
    <t>CIF</t>
  </si>
  <si>
    <t>Pseudorhombus cinnamoneus</t>
  </si>
  <si>
    <t>UHP</t>
  </si>
  <si>
    <t>Pseudorhombus pentophthalmus</t>
  </si>
  <si>
    <t>UHT</t>
  </si>
  <si>
    <t>Pseudorhombus triocellatus</t>
  </si>
  <si>
    <t>UHG</t>
  </si>
  <si>
    <t>Pseudorhombus malayanus</t>
  </si>
  <si>
    <t>UKX</t>
  </si>
  <si>
    <t>Pseudorhombus spp</t>
  </si>
  <si>
    <t>YAG</t>
  </si>
  <si>
    <t>Syacium gunteri</t>
  </si>
  <si>
    <t>YAL</t>
  </si>
  <si>
    <t>Syacium latifrons</t>
  </si>
  <si>
    <t>YAM</t>
  </si>
  <si>
    <t>Syacium micrurum</t>
  </si>
  <si>
    <t>YZS</t>
  </si>
  <si>
    <t>Syacium papillosum</t>
  </si>
  <si>
    <t>YGL</t>
  </si>
  <si>
    <t>Syacium guineensis</t>
  </si>
  <si>
    <t>YDY</t>
  </si>
  <si>
    <t>Cephalopsetta ventrocellatus</t>
  </si>
  <si>
    <t>HIK</t>
  </si>
  <si>
    <t>Achirus achirus</t>
  </si>
  <si>
    <t>ULI</t>
  </si>
  <si>
    <t>Achirus lineatus</t>
  </si>
  <si>
    <t>UMZ</t>
  </si>
  <si>
    <t>Achirus mazatlanus</t>
  </si>
  <si>
    <t>UTV</t>
  </si>
  <si>
    <t>Achirus scutum</t>
  </si>
  <si>
    <t>GHM</t>
  </si>
  <si>
    <t>Gymnachirus melas</t>
  </si>
  <si>
    <t>TMT</t>
  </si>
  <si>
    <t>Trinectes maculatus</t>
  </si>
  <si>
    <t>IYD</t>
  </si>
  <si>
    <t>Apionichthys dumerili</t>
  </si>
  <si>
    <t>UYC</t>
  </si>
  <si>
    <t>Catathyridium jenynsii</t>
  </si>
  <si>
    <t>HOV</t>
  </si>
  <si>
    <t>Achiropsetta slavae</t>
  </si>
  <si>
    <t>HHJ</t>
  </si>
  <si>
    <t>Achiropsetta tricholepis</t>
  </si>
  <si>
    <t>MMM</t>
  </si>
  <si>
    <t>Mancopsetta maculata</t>
  </si>
  <si>
    <t>PAZ</t>
  </si>
  <si>
    <t>Mancopsetta milfordi</t>
  </si>
  <si>
    <t>UMA</t>
  </si>
  <si>
    <t>Pseudomancopsetta andriashevi</t>
  </si>
  <si>
    <t>LGG</t>
  </si>
  <si>
    <t>Plagiopsetta glossa</t>
  </si>
  <si>
    <t>ISS</t>
  </si>
  <si>
    <t>Samaris cristatus</t>
  </si>
  <si>
    <t>IUH</t>
  </si>
  <si>
    <t>Samariscus huysmani</t>
  </si>
  <si>
    <t>FLX</t>
  </si>
  <si>
    <t>Pleuronectiformes</t>
  </si>
  <si>
    <t>MOY</t>
  </si>
  <si>
    <t>Muraenolepis microps</t>
  </si>
  <si>
    <t>MVC</t>
  </si>
  <si>
    <t>Muraenolepis marmoratus</t>
  </si>
  <si>
    <t>MWS</t>
  </si>
  <si>
    <t>Muraenolepis microcephalus</t>
  </si>
  <si>
    <t>MWO</t>
  </si>
  <si>
    <t>Muraenolepis orangiensis</t>
  </si>
  <si>
    <t>QMZ</t>
  </si>
  <si>
    <t>Muraenolepis andriashevi</t>
  </si>
  <si>
    <t>MRL</t>
  </si>
  <si>
    <t>Muraenolepis spp</t>
  </si>
  <si>
    <t>AEU</t>
  </si>
  <si>
    <t>Auchenoceros punctatus</t>
  </si>
  <si>
    <t>AIM</t>
  </si>
  <si>
    <t>Austrophycis marginata</t>
  </si>
  <si>
    <t>EEH</t>
  </si>
  <si>
    <t>Eeyorius hutchinsi</t>
  </si>
  <si>
    <t>GDI</t>
  </si>
  <si>
    <t>Gadella imberbis</t>
  </si>
  <si>
    <t>GDL</t>
  </si>
  <si>
    <t>Gadella maraldi</t>
  </si>
  <si>
    <t>MHJ</t>
  </si>
  <si>
    <t>Halargyreus johnsonii</t>
  </si>
  <si>
    <t>LMG</t>
  </si>
  <si>
    <t>Laemonema longipes</t>
  </si>
  <si>
    <t>LML</t>
  </si>
  <si>
    <t>Laemonema laureysi</t>
  </si>
  <si>
    <t>KZT</t>
  </si>
  <si>
    <t>Laemonema yarrelli</t>
  </si>
  <si>
    <t>LTP</t>
  </si>
  <si>
    <t>Lotella phycis</t>
  </si>
  <si>
    <t>MLV</t>
  </si>
  <si>
    <t>Microlepidium verecundum</t>
  </si>
  <si>
    <t>MMG</t>
  </si>
  <si>
    <t>Momonatira globosus</t>
  </si>
  <si>
    <t>RIB</t>
  </si>
  <si>
    <t>Mora moro</t>
  </si>
  <si>
    <t>PSW</t>
  </si>
  <si>
    <t>Physiculus dalwigki</t>
  </si>
  <si>
    <t>PSJ</t>
  </si>
  <si>
    <t>Physiculus japonica</t>
  </si>
  <si>
    <t>JPS</t>
  </si>
  <si>
    <t>Physiculus fulvus</t>
  </si>
  <si>
    <t>JPA</t>
  </si>
  <si>
    <t>Physiculus huloti</t>
  </si>
  <si>
    <t>JKO</t>
  </si>
  <si>
    <t>Physiculus natalensis</t>
  </si>
  <si>
    <t>PQO</t>
  </si>
  <si>
    <t>Physiculus spp</t>
  </si>
  <si>
    <t>NEC</t>
  </si>
  <si>
    <t>Pseudophycis bachus</t>
  </si>
  <si>
    <t>PBR</t>
  </si>
  <si>
    <t>Pseudophycis barbata</t>
  </si>
  <si>
    <t>PBV</t>
  </si>
  <si>
    <t>Pseudophycis breviuscula</t>
  </si>
  <si>
    <t>RYT</t>
  </si>
  <si>
    <t>Rhynchogadus hepaticus</t>
  </si>
  <si>
    <t>SVL</t>
  </si>
  <si>
    <t>Svetovidovia lucullus</t>
  </si>
  <si>
    <t>TPG</t>
  </si>
  <si>
    <t>Tripterophycis gilchristi</t>
  </si>
  <si>
    <t>LPJ</t>
  </si>
  <si>
    <t>Lepidion lepidion</t>
  </si>
  <si>
    <t>LPS</t>
  </si>
  <si>
    <t>Lepidion eques</t>
  </si>
  <si>
    <t>LPH</t>
  </si>
  <si>
    <t>Lepidion guentheri</t>
  </si>
  <si>
    <t>LPE</t>
  </si>
  <si>
    <t>Lepidion ensiferus</t>
  </si>
  <si>
    <t>LMF</t>
  </si>
  <si>
    <t>Lepidion microcephalus</t>
  </si>
  <si>
    <t>LEV</t>
  </si>
  <si>
    <t>Lepidion spp</t>
  </si>
  <si>
    <t>ANT</t>
  </si>
  <si>
    <t>Antimora rostrata</t>
  </si>
  <si>
    <t>SAO</t>
  </si>
  <si>
    <t>Salilota australis</t>
  </si>
  <si>
    <t>MOR</t>
  </si>
  <si>
    <t>Moridae</t>
  </si>
  <si>
    <t>UNC</t>
  </si>
  <si>
    <t>Bregmaceros mcclellandi</t>
  </si>
  <si>
    <t>BMA</t>
  </si>
  <si>
    <t>Bregmaceros atlanticus</t>
  </si>
  <si>
    <t>BVQ</t>
  </si>
  <si>
    <t>Bregmaceros nectabanus</t>
  </si>
  <si>
    <t>UGS</t>
  </si>
  <si>
    <t>Bregmaceros rarisquamosus</t>
  </si>
  <si>
    <t>VKX</t>
  </si>
  <si>
    <t>Bregmaceros spp</t>
  </si>
  <si>
    <t>USK</t>
  </si>
  <si>
    <t>Brosme brosme</t>
  </si>
  <si>
    <t>COD</t>
  </si>
  <si>
    <t>Gadus morhua</t>
  </si>
  <si>
    <t>PCO</t>
  </si>
  <si>
    <t>Gadus macrocephalus</t>
  </si>
  <si>
    <t>GRC</t>
  </si>
  <si>
    <t>Gadus ogac</t>
  </si>
  <si>
    <t>CDZ</t>
  </si>
  <si>
    <t>Gadus spp</t>
  </si>
  <si>
    <t>LIN</t>
  </si>
  <si>
    <t>Molva molva</t>
  </si>
  <si>
    <t>BLI</t>
  </si>
  <si>
    <t>Molva dypterygia</t>
  </si>
  <si>
    <t>SLI</t>
  </si>
  <si>
    <t>Molva macrophthalma</t>
  </si>
  <si>
    <t>LNZ</t>
  </si>
  <si>
    <t>Molva spp</t>
  </si>
  <si>
    <t>GFB</t>
  </si>
  <si>
    <t>Phycis blennoides</t>
  </si>
  <si>
    <t>FOR</t>
  </si>
  <si>
    <t>Phycis phycis</t>
  </si>
  <si>
    <t>GPE</t>
  </si>
  <si>
    <t>Phycis chesteri</t>
  </si>
  <si>
    <t>FOX</t>
  </si>
  <si>
    <t>Phycis spp</t>
  </si>
  <si>
    <t>HKU</t>
  </si>
  <si>
    <t>Urophycis brasiliensis</t>
  </si>
  <si>
    <t>HKR</t>
  </si>
  <si>
    <t>Urophycis chuss</t>
  </si>
  <si>
    <t>HKW</t>
  </si>
  <si>
    <t>Urophycis tenuis</t>
  </si>
  <si>
    <t>URE</t>
  </si>
  <si>
    <t>Urophycis earllii</t>
  </si>
  <si>
    <t>URF</t>
  </si>
  <si>
    <t>Urophycis floridana</t>
  </si>
  <si>
    <t>URG</t>
  </si>
  <si>
    <t>Urophycis regia</t>
  </si>
  <si>
    <t>URI</t>
  </si>
  <si>
    <t>Urophycis cirrata</t>
  </si>
  <si>
    <t>URZ</t>
  </si>
  <si>
    <t>Urophycis spp</t>
  </si>
  <si>
    <t>HAD</t>
  </si>
  <si>
    <t>Melanogrammus aeglefinus</t>
  </si>
  <si>
    <t>RCR</t>
  </si>
  <si>
    <t>Raniceps raninus</t>
  </si>
  <si>
    <t>COW</t>
  </si>
  <si>
    <t>Eleginus navaga</t>
  </si>
  <si>
    <t>SAF</t>
  </si>
  <si>
    <t>Eleginus gracilis</t>
  </si>
  <si>
    <t>MGX</t>
  </si>
  <si>
    <t>Microgadus proximus</t>
  </si>
  <si>
    <t>TOM</t>
  </si>
  <si>
    <t>Microgadus tomcod</t>
  </si>
  <si>
    <t>POK</t>
  </si>
  <si>
    <t>Pollachius virens</t>
  </si>
  <si>
    <t>POL</t>
  </si>
  <si>
    <t>Pollachius pollachius</t>
  </si>
  <si>
    <t>ALK</t>
  </si>
  <si>
    <t>Theragra chalcogramma</t>
  </si>
  <si>
    <t>TEF</t>
  </si>
  <si>
    <t>Theragra finnmarchica</t>
  </si>
  <si>
    <t>POC</t>
  </si>
  <si>
    <t>Boreogadus saida</t>
  </si>
  <si>
    <t>ATG</t>
  </si>
  <si>
    <t>Arctogadus glacialis</t>
  </si>
  <si>
    <t>ATV</t>
  </si>
  <si>
    <t>Arctogadus borisovi</t>
  </si>
  <si>
    <t>GDG</t>
  </si>
  <si>
    <t>Gadiculus argenteus</t>
  </si>
  <si>
    <t>GDE</t>
  </si>
  <si>
    <t>Gaidropsarus ensis</t>
  </si>
  <si>
    <t>GDT</t>
  </si>
  <si>
    <t>Gaidropsarus argentatus</t>
  </si>
  <si>
    <t>GGY</t>
  </si>
  <si>
    <t>Gaidropsarus biscayensis</t>
  </si>
  <si>
    <t>GGR</t>
  </si>
  <si>
    <t>Gaidropsarus macrophthalmus</t>
  </si>
  <si>
    <t>GGD</t>
  </si>
  <si>
    <t>Gaidropsarus mediterraneus</t>
  </si>
  <si>
    <t>GGU</t>
  </si>
  <si>
    <t>Gaidropsarus vulgaris</t>
  </si>
  <si>
    <t>ROL</t>
  </si>
  <si>
    <t>Gaidropsarus spp</t>
  </si>
  <si>
    <t>LCM</t>
  </si>
  <si>
    <t>Ciliata mustela</t>
  </si>
  <si>
    <t>GCS</t>
  </si>
  <si>
    <t>Ciliata septentrionalis</t>
  </si>
  <si>
    <t>GCQ</t>
  </si>
  <si>
    <t>Ciliata spp</t>
  </si>
  <si>
    <t>NOP</t>
  </si>
  <si>
    <t>Trisopterus esmarkii</t>
  </si>
  <si>
    <t>POD</t>
  </si>
  <si>
    <t>Trisopterus minutus</t>
  </si>
  <si>
    <t>BIB</t>
  </si>
  <si>
    <t>Trisopterus luscus</t>
  </si>
  <si>
    <t>XOD</t>
  </si>
  <si>
    <t>Trisopterus spp</t>
  </si>
  <si>
    <t>WHB</t>
  </si>
  <si>
    <t>Micromesistius poutassou</t>
  </si>
  <si>
    <t>POS</t>
  </si>
  <si>
    <t>Micromesistius australis</t>
  </si>
  <si>
    <t>WHG</t>
  </si>
  <si>
    <t>Merlangius merlangus</t>
  </si>
  <si>
    <t>ENC</t>
  </si>
  <si>
    <t>Enchelyopus cimbrius</t>
  </si>
  <si>
    <t>LYB</t>
  </si>
  <si>
    <t>Lyconus brachycolus</t>
  </si>
  <si>
    <t>KXP</t>
  </si>
  <si>
    <t>Lyconus pinnatus</t>
  </si>
  <si>
    <t>LYG</t>
  </si>
  <si>
    <t>Lyconodes argenteus</t>
  </si>
  <si>
    <t>HKE</t>
  </si>
  <si>
    <t>Merluccius merluccius</t>
  </si>
  <si>
    <t>HKM</t>
  </si>
  <si>
    <t>Merluccius senegalensis</t>
  </si>
  <si>
    <t>HKN</t>
  </si>
  <si>
    <t>Merluccius australis</t>
  </si>
  <si>
    <t>HKS</t>
  </si>
  <si>
    <t>Merluccius bilinearis</t>
  </si>
  <si>
    <t>PHA</t>
  </si>
  <si>
    <t>Merluccius gayi</t>
  </si>
  <si>
    <t>HKP</t>
  </si>
  <si>
    <t>Merluccius hubbsi</t>
  </si>
  <si>
    <t>NHA</t>
  </si>
  <si>
    <t>Merluccius productus</t>
  </si>
  <si>
    <t>HKB</t>
  </si>
  <si>
    <t>Merluccius polli</t>
  </si>
  <si>
    <t>HKO</t>
  </si>
  <si>
    <t>Merluccius paradoxus</t>
  </si>
  <si>
    <t>HOF</t>
  </si>
  <si>
    <t>Merluccius albidus</t>
  </si>
  <si>
    <t>MRG</t>
  </si>
  <si>
    <t>Merluccius angustimanus</t>
  </si>
  <si>
    <t>HKK</t>
  </si>
  <si>
    <t>Merluccius capensis</t>
  </si>
  <si>
    <t>HVP</t>
  </si>
  <si>
    <t>Merluccius patagonicus</t>
  </si>
  <si>
    <t>HKX</t>
  </si>
  <si>
    <t>Merluccius spp</t>
  </si>
  <si>
    <t>HKC</t>
  </si>
  <si>
    <t>Merluccius capensis, M.paradoxus</t>
  </si>
  <si>
    <t>SIG</t>
  </si>
  <si>
    <t>Steindachneria argentea</t>
  </si>
  <si>
    <t>Macruronus magellanicus</t>
  </si>
  <si>
    <t>GRN</t>
  </si>
  <si>
    <t>Macruronus novaezelandiae</t>
  </si>
  <si>
    <t>MRC</t>
  </si>
  <si>
    <t>Macruronus capensis</t>
  </si>
  <si>
    <t>HKZ</t>
  </si>
  <si>
    <t>Merlucciidae</t>
  </si>
  <si>
    <t>RHG</t>
  </si>
  <si>
    <t>Macrourus berglax</t>
  </si>
  <si>
    <t>WGR</t>
  </si>
  <si>
    <t>Macrourus whitsoni</t>
  </si>
  <si>
    <t>MCC</t>
  </si>
  <si>
    <t>Macrourus carinatus</t>
  </si>
  <si>
    <t>MCH</t>
  </si>
  <si>
    <t>Macrourus holotrachys</t>
  </si>
  <si>
    <t>QMC</t>
  </si>
  <si>
    <t>Macrourus caml</t>
  </si>
  <si>
    <t>GRV</t>
  </si>
  <si>
    <t>Macrourus spp</t>
  </si>
  <si>
    <t>MRI</t>
  </si>
  <si>
    <t>Macrouroides inflaticeps</t>
  </si>
  <si>
    <t>HYS</t>
  </si>
  <si>
    <t>Hymenocephalus italicus</t>
  </si>
  <si>
    <t>RNG</t>
  </si>
  <si>
    <t>Coryphaenoides rupestris</t>
  </si>
  <si>
    <t>CNK</t>
  </si>
  <si>
    <t>Coryphaenoides guentheri</t>
  </si>
  <si>
    <t>CPJ</t>
  </si>
  <si>
    <t>Coryphaenoides macrolophus</t>
  </si>
  <si>
    <t>MRT</t>
  </si>
  <si>
    <t>Coryphaenoides thelestomus</t>
  </si>
  <si>
    <t>Coryphaenoides acrolepis</t>
  </si>
  <si>
    <t>CKN</t>
  </si>
  <si>
    <t>Coryphaenoides anguliceps</t>
  </si>
  <si>
    <t>CKK</t>
  </si>
  <si>
    <t>Coryphaenoides ariommus</t>
  </si>
  <si>
    <t>CKH</t>
  </si>
  <si>
    <t>Coryphaenoides armatus</t>
  </si>
  <si>
    <t>CKF</t>
  </si>
  <si>
    <t>Coryphaenoides carminifer</t>
  </si>
  <si>
    <t>CKJ</t>
  </si>
  <si>
    <t>Coryphaenoides cinereus</t>
  </si>
  <si>
    <t>CDR</t>
  </si>
  <si>
    <t>Coryphaenoides delsolari</t>
  </si>
  <si>
    <t>CLY</t>
  </si>
  <si>
    <t>Coryphaenoides longifilis</t>
  </si>
  <si>
    <t>CKG</t>
  </si>
  <si>
    <t>Coryphaenoides marginatus</t>
  </si>
  <si>
    <t>CPX</t>
  </si>
  <si>
    <t>Coryphaenoides mexicanus</t>
  </si>
  <si>
    <t>MCM</t>
  </si>
  <si>
    <t>Coryphaenoides murrayi</t>
  </si>
  <si>
    <t>MHN</t>
  </si>
  <si>
    <t>Coryphaenoides nasutus</t>
  </si>
  <si>
    <t>MCR</t>
  </si>
  <si>
    <t>Coryphaenoides serrulatus</t>
  </si>
  <si>
    <t>MCS</t>
  </si>
  <si>
    <t>Coryphaenoides subserrulatus</t>
  </si>
  <si>
    <t>MRZ</t>
  </si>
  <si>
    <t>Coryphaenoides zaniophorus</t>
  </si>
  <si>
    <t>CZF</t>
  </si>
  <si>
    <t>Coryphaenoides ferrieri</t>
  </si>
  <si>
    <t>Coryphaenoides lecointei</t>
  </si>
  <si>
    <t>CVY</t>
  </si>
  <si>
    <t>Coryphaenoides spp</t>
  </si>
  <si>
    <t>CQA</t>
  </si>
  <si>
    <t>Coelorinchus acanthiger</t>
  </si>
  <si>
    <t>CQC</t>
  </si>
  <si>
    <t>Coelorinchus aconcagua</t>
  </si>
  <si>
    <t>CQN</t>
  </si>
  <si>
    <t>Coelorinchus anatirostris</t>
  </si>
  <si>
    <t>CQR</t>
  </si>
  <si>
    <t>Coelorinchus argentatus</t>
  </si>
  <si>
    <t>CQG</t>
  </si>
  <si>
    <t>Coelorinchus argus</t>
  </si>
  <si>
    <t>CQS</t>
  </si>
  <si>
    <t>Coelorinchus aspercephalus</t>
  </si>
  <si>
    <t>CQU</t>
  </si>
  <si>
    <t>Coelorinchus australis</t>
  </si>
  <si>
    <t>CQB</t>
  </si>
  <si>
    <t>Coelorinchus biclinozonalis</t>
  </si>
  <si>
    <t>CQE</t>
  </si>
  <si>
    <t>Coelorinchus braueri</t>
  </si>
  <si>
    <t>CQH</t>
  </si>
  <si>
    <t>Coelorinchus canus</t>
  </si>
  <si>
    <t>CQI</t>
  </si>
  <si>
    <t>Coelorinchus caribbaeus</t>
  </si>
  <si>
    <t>CQO</t>
  </si>
  <si>
    <t>Coelorinchus chilensis</t>
  </si>
  <si>
    <t>CQL</t>
  </si>
  <si>
    <t>Coelorinchus caelorhincus</t>
  </si>
  <si>
    <t>CQD</t>
  </si>
  <si>
    <t>Coelorinchus denticulatus</t>
  </si>
  <si>
    <t>CQF</t>
  </si>
  <si>
    <t>Coelorinchus fasciatus</t>
  </si>
  <si>
    <t>CQM</t>
  </si>
  <si>
    <t>Coelorinchus formosanus</t>
  </si>
  <si>
    <t>CQX</t>
  </si>
  <si>
    <t>Coelorinchus hexafasciatus</t>
  </si>
  <si>
    <t>CQT</t>
  </si>
  <si>
    <t>Coelorinchus innotabilis</t>
  </si>
  <si>
    <t>CQJ</t>
  </si>
  <si>
    <t>Coelorinchus japonicus</t>
  </si>
  <si>
    <t>MCK</t>
  </si>
  <si>
    <t>Coelorinchus kaiyomaru</t>
  </si>
  <si>
    <t>CQK</t>
  </si>
  <si>
    <t>Coelorinchus kamoharai</t>
  </si>
  <si>
    <t>CQQ</t>
  </si>
  <si>
    <t>Coelorinchus karrerae</t>
  </si>
  <si>
    <t>MCE</t>
  </si>
  <si>
    <t>Coelorinchus kermadecus</t>
  </si>
  <si>
    <t>CQY</t>
  </si>
  <si>
    <t>Coelorinchus kishinouyei</t>
  </si>
  <si>
    <t>CQV</t>
  </si>
  <si>
    <t>Coelorinchus labiatus</t>
  </si>
  <si>
    <t>CQP</t>
  </si>
  <si>
    <t>Coelorinchus longicephalus</t>
  </si>
  <si>
    <t>CQW</t>
  </si>
  <si>
    <t>Coelorinchus macrochir</t>
  </si>
  <si>
    <t>CEH</t>
  </si>
  <si>
    <t>Coelorinchus marinii</t>
  </si>
  <si>
    <t>MCT</t>
  </si>
  <si>
    <t>Coelorinchus matamua</t>
  </si>
  <si>
    <t>CKU</t>
  </si>
  <si>
    <t>Coelorinchus multispinulosus</t>
  </si>
  <si>
    <t>CKO</t>
  </si>
  <si>
    <t>Coelorinchus occa</t>
  </si>
  <si>
    <t>CKV</t>
  </si>
  <si>
    <t>Coelorinchus oliverianus</t>
  </si>
  <si>
    <t>CKR</t>
  </si>
  <si>
    <t>Coelorinchus parallelus</t>
  </si>
  <si>
    <t>CKD</t>
  </si>
  <si>
    <t>Coelorinchus productus</t>
  </si>
  <si>
    <t>CKS</t>
  </si>
  <si>
    <t>Coelorinchus scaphopsis</t>
  </si>
  <si>
    <t>CKX</t>
  </si>
  <si>
    <t>Coelorinchus ventrilux</t>
  </si>
  <si>
    <t>QCL</t>
  </si>
  <si>
    <t>Coelorinchus geronimo</t>
  </si>
  <si>
    <t>QDS</t>
  </si>
  <si>
    <t>Coelorinchus trunovi</t>
  </si>
  <si>
    <t>CWX</t>
  </si>
  <si>
    <t>Coelorinchus spp</t>
  </si>
  <si>
    <t>AIP</t>
  </si>
  <si>
    <t>Albatrossia pectoralis</t>
  </si>
  <si>
    <t>AFG</t>
  </si>
  <si>
    <t>Asthenomacrurus fragilis</t>
  </si>
  <si>
    <t>TYH</t>
  </si>
  <si>
    <t>Trachyrincus helolepis</t>
  </si>
  <si>
    <t>TSU</t>
  </si>
  <si>
    <t>Trachyrincus scabrus</t>
  </si>
  <si>
    <t>BGO</t>
  </si>
  <si>
    <t>Bathygadus macrops</t>
  </si>
  <si>
    <t>BGN</t>
  </si>
  <si>
    <t>Bathygadus melanobranchus</t>
  </si>
  <si>
    <t>BFZ</t>
  </si>
  <si>
    <t>Bathygadus favosus</t>
  </si>
  <si>
    <t>SUQ</t>
  </si>
  <si>
    <t>Squalogadus modificatus</t>
  </si>
  <si>
    <t>CKC</t>
  </si>
  <si>
    <t>Cetonurus crassiceps</t>
  </si>
  <si>
    <t>CKP</t>
  </si>
  <si>
    <t>Cetonurus globiceps</t>
  </si>
  <si>
    <t>MNI</t>
  </si>
  <si>
    <t>Cynomacrurus piriei</t>
  </si>
  <si>
    <t>ODU</t>
  </si>
  <si>
    <t>Odontomacrurus murrayi</t>
  </si>
  <si>
    <t>TNS</t>
  </si>
  <si>
    <t>Trachonurus sulcatus</t>
  </si>
  <si>
    <t>SGG</t>
  </si>
  <si>
    <t>Sphagemacrurus grenadae</t>
  </si>
  <si>
    <t>NZB</t>
  </si>
  <si>
    <t>Nezumia bairdi</t>
  </si>
  <si>
    <t>NZA</t>
  </si>
  <si>
    <t>Nezumia aequalis</t>
  </si>
  <si>
    <t>NZC</t>
  </si>
  <si>
    <t>Nezumia condylura</t>
  </si>
  <si>
    <t>NZO</t>
  </si>
  <si>
    <t>Nezumia convergens</t>
  </si>
  <si>
    <t>NZD</t>
  </si>
  <si>
    <t>Nezumia duodecim</t>
  </si>
  <si>
    <t>NZL</t>
  </si>
  <si>
    <t>Nezumia latirostrata</t>
  </si>
  <si>
    <t>NZI</t>
  </si>
  <si>
    <t>Nezumia liolepis</t>
  </si>
  <si>
    <t>NZR</t>
  </si>
  <si>
    <t>Nezumia loricata</t>
  </si>
  <si>
    <t>NZM</t>
  </si>
  <si>
    <t>Nezumia micronychodon</t>
  </si>
  <si>
    <t>NZT</t>
  </si>
  <si>
    <t>Nezumia orbitalis</t>
  </si>
  <si>
    <t>NZP</t>
  </si>
  <si>
    <t>Nezumia proxima</t>
  </si>
  <si>
    <t>NZS</t>
  </si>
  <si>
    <t>Nezumia sclerorhynchus</t>
  </si>
  <si>
    <t>NZE</t>
  </si>
  <si>
    <t>Nezumia stelgidolepis</t>
  </si>
  <si>
    <t>QMX</t>
  </si>
  <si>
    <t>Nezumia spp</t>
  </si>
  <si>
    <t>MLL</t>
  </si>
  <si>
    <t>Malacocephalus laevis</t>
  </si>
  <si>
    <t>MLO</t>
  </si>
  <si>
    <t>Malacocephalus occidentalis</t>
  </si>
  <si>
    <t>QKX</t>
  </si>
  <si>
    <t>Malacocephalus spp</t>
  </si>
  <si>
    <t>GAC</t>
  </si>
  <si>
    <t>Gadomus arcuatus</t>
  </si>
  <si>
    <t>HLN</t>
  </si>
  <si>
    <t>Haplomacrourus nudirostris</t>
  </si>
  <si>
    <t>IDA</t>
  </si>
  <si>
    <t>Idiolophorhynchus andriashevi</t>
  </si>
  <si>
    <t>KUC</t>
  </si>
  <si>
    <t>Kumba calvifrons</t>
  </si>
  <si>
    <t>KUB</t>
  </si>
  <si>
    <t>Kuronezumia bubonis</t>
  </si>
  <si>
    <t>KSR</t>
  </si>
  <si>
    <t>Kuronezumia leonis</t>
  </si>
  <si>
    <t>LDE</t>
  </si>
  <si>
    <t>Lepidorhynchus denticulatus</t>
  </si>
  <si>
    <t>MLE</t>
  </si>
  <si>
    <t>Mataeocephalus acipenserinus</t>
  </si>
  <si>
    <t>MLT</t>
  </si>
  <si>
    <t>Mataeocephalus tenuicauda</t>
  </si>
  <si>
    <t>MSN</t>
  </si>
  <si>
    <t>Mesobius antipodum</t>
  </si>
  <si>
    <t>PDK</t>
  </si>
  <si>
    <t>Pseudonezumia cetonuropsis</t>
  </si>
  <si>
    <t>VEA</t>
  </si>
  <si>
    <t>Ventrifossa atherodon</t>
  </si>
  <si>
    <t>VEE</t>
  </si>
  <si>
    <t>Ventrifossa ctenomelas</t>
  </si>
  <si>
    <t>VED</t>
  </si>
  <si>
    <t>Ventrifossa divergens</t>
  </si>
  <si>
    <t>VEG</t>
  </si>
  <si>
    <t>Ventrifossa garmani</t>
  </si>
  <si>
    <t>VEM</t>
  </si>
  <si>
    <t>Ventrifossa macropogon</t>
  </si>
  <si>
    <t>VEI</t>
  </si>
  <si>
    <t>Ventrifossa nigrodorsalis</t>
  </si>
  <si>
    <t>VES</t>
  </si>
  <si>
    <t>Ventrifossa petersoni</t>
  </si>
  <si>
    <t>VFT</t>
  </si>
  <si>
    <t>Ventrifossa nasuta</t>
  </si>
  <si>
    <t>RTX</t>
  </si>
  <si>
    <t>Macrouridae</t>
  </si>
  <si>
    <t>MLG</t>
  </si>
  <si>
    <t>Melanonus gracilis</t>
  </si>
  <si>
    <t>MZY</t>
  </si>
  <si>
    <t>Melanonus zugmayeri</t>
  </si>
  <si>
    <t>EUY</t>
  </si>
  <si>
    <t>Euclichthys polynemus</t>
  </si>
  <si>
    <t>GAD</t>
  </si>
  <si>
    <t>Gadiformes</t>
  </si>
  <si>
    <t>MYP</t>
  </si>
  <si>
    <t>Paramyxine atami</t>
  </si>
  <si>
    <t>MYG</t>
  </si>
  <si>
    <t>Myxine glutinosa</t>
  </si>
  <si>
    <t>MYE</t>
  </si>
  <si>
    <t>Nemamyxine elongata</t>
  </si>
  <si>
    <t>MYB</t>
  </si>
  <si>
    <t>Eptatretus burgeri</t>
  </si>
  <si>
    <t>MYU</t>
  </si>
  <si>
    <t>Eptatretus stoutii</t>
  </si>
  <si>
    <t>MWC</t>
  </si>
  <si>
    <t>Eptatretus cirrhatus</t>
  </si>
  <si>
    <t>MYX</t>
  </si>
  <si>
    <t>Myxinidae</t>
  </si>
  <si>
    <t>GGG</t>
  </si>
  <si>
    <t>Gonorynchus gonorynchus</t>
  </si>
  <si>
    <t>CEW</t>
  </si>
  <si>
    <t>Elops hawaiensis</t>
  </si>
  <si>
    <t>LAD</t>
  </si>
  <si>
    <t>Elops saurus</t>
  </si>
  <si>
    <t>CEI</t>
  </si>
  <si>
    <t>Elops affinis</t>
  </si>
  <si>
    <t>CEC</t>
  </si>
  <si>
    <t>Elops lacerta</t>
  </si>
  <si>
    <t>CEG</t>
  </si>
  <si>
    <t>Elops senegalensis</t>
  </si>
  <si>
    <t>CEV</t>
  </si>
  <si>
    <t>Elops machnata</t>
  </si>
  <si>
    <t>JZX</t>
  </si>
  <si>
    <t>Elops spp</t>
  </si>
  <si>
    <t>TAR</t>
  </si>
  <si>
    <t>Megalops atlanticus</t>
  </si>
  <si>
    <t>TAI</t>
  </si>
  <si>
    <t>Megalops cyprinoides</t>
  </si>
  <si>
    <t>BOF</t>
  </si>
  <si>
    <t>Albula vulpes</t>
  </si>
  <si>
    <t>BGV</t>
  </si>
  <si>
    <t>Albula glossodonta</t>
  </si>
  <si>
    <t>DGY</t>
  </si>
  <si>
    <t>Albula argentea</t>
  </si>
  <si>
    <t>BNF</t>
  </si>
  <si>
    <t>Pterothrissus belloci</t>
  </si>
  <si>
    <t>ALU</t>
  </si>
  <si>
    <t>Albulidae</t>
  </si>
  <si>
    <t>HIJ</t>
  </si>
  <si>
    <t>Hime japonicus</t>
  </si>
  <si>
    <t>ULF</t>
  </si>
  <si>
    <t>Aulopus filamentosus</t>
  </si>
  <si>
    <t>UJA</t>
  </si>
  <si>
    <t>Aulopus cadenati</t>
  </si>
  <si>
    <t>ALX</t>
  </si>
  <si>
    <t>Alepisaurus ferox</t>
  </si>
  <si>
    <t>ALO</t>
  </si>
  <si>
    <t>Alepisaurus brevirostris</t>
  </si>
  <si>
    <t>ALI</t>
  </si>
  <si>
    <t>Alepisaurus spp</t>
  </si>
  <si>
    <t>ANP</t>
  </si>
  <si>
    <t>Anotopterus pharao</t>
  </si>
  <si>
    <t>AVT</t>
  </si>
  <si>
    <t>Anotopterus vorax</t>
  </si>
  <si>
    <t>PSV</t>
  </si>
  <si>
    <t>Pseudotrichonotus altivelis</t>
  </si>
  <si>
    <t>BUC</t>
  </si>
  <si>
    <t>Harpadon nehereus</t>
  </si>
  <si>
    <t>BHF</t>
  </si>
  <si>
    <t>Bathysaurus ferox</t>
  </si>
  <si>
    <t>MZG</t>
  </si>
  <si>
    <t>Bathysaurus mollis</t>
  </si>
  <si>
    <t>SYV</t>
  </si>
  <si>
    <t>Synodus evermanni</t>
  </si>
  <si>
    <t>SYL</t>
  </si>
  <si>
    <t>Synodus lucioceps</t>
  </si>
  <si>
    <t>SDR</t>
  </si>
  <si>
    <t>Synodus saurus</t>
  </si>
  <si>
    <t>SYW</t>
  </si>
  <si>
    <t>Synodus variegatus</t>
  </si>
  <si>
    <t>DYZ</t>
  </si>
  <si>
    <t>Synodus synodus</t>
  </si>
  <si>
    <t>DFZ</t>
  </si>
  <si>
    <t>Synodus dermatogenys</t>
  </si>
  <si>
    <t>DGC</t>
  </si>
  <si>
    <t>Synodus macrops</t>
  </si>
  <si>
    <t>DQM</t>
  </si>
  <si>
    <t>Synodus jaculum</t>
  </si>
  <si>
    <t>TCY</t>
  </si>
  <si>
    <t>Synodus myops</t>
  </si>
  <si>
    <t>LIG</t>
  </si>
  <si>
    <t>Saurida tumbil</t>
  </si>
  <si>
    <t>LZL</t>
  </si>
  <si>
    <t>Saurida brasiliensis</t>
  </si>
  <si>
    <t>LIB</t>
  </si>
  <si>
    <t>Saurida undosquamis</t>
  </si>
  <si>
    <t>IEM</t>
  </si>
  <si>
    <t>Saurida gracilis</t>
  </si>
  <si>
    <t>IEN</t>
  </si>
  <si>
    <t>Saurida longimanus</t>
  </si>
  <si>
    <t>IEP</t>
  </si>
  <si>
    <t>Saurida nebulosa</t>
  </si>
  <si>
    <t>SZX</t>
  </si>
  <si>
    <t>Saurida spp</t>
  </si>
  <si>
    <t>LIX</t>
  </si>
  <si>
    <t>Synodontidae</t>
  </si>
  <si>
    <t>AHV</t>
  </si>
  <si>
    <t>Ancharius brevibarbis</t>
  </si>
  <si>
    <t>OSA</t>
  </si>
  <si>
    <t>Ariopsis assimilis</t>
  </si>
  <si>
    <t>BVN</t>
  </si>
  <si>
    <t>Ariopsis bonillai</t>
  </si>
  <si>
    <t>VAS</t>
  </si>
  <si>
    <t>Ariopsis seemanni</t>
  </si>
  <si>
    <t>VGT</t>
  </si>
  <si>
    <t>Ariopsis guatemalensis</t>
  </si>
  <si>
    <t>BHN</t>
  </si>
  <si>
    <t>Batrachocephalus mino</t>
  </si>
  <si>
    <t>THI</t>
  </si>
  <si>
    <t>Cathorops fuerthii</t>
  </si>
  <si>
    <t>TWS</t>
  </si>
  <si>
    <t>Cathorops spixii</t>
  </si>
  <si>
    <t>LSE</t>
  </si>
  <si>
    <t>Cephalocassis melanochir</t>
  </si>
  <si>
    <t>AUD</t>
  </si>
  <si>
    <t>Arius dussumieri</t>
  </si>
  <si>
    <t>AUJ</t>
  </si>
  <si>
    <t>Arius jella</t>
  </si>
  <si>
    <t>AUI</t>
  </si>
  <si>
    <t>Arius arius</t>
  </si>
  <si>
    <t>AUQ</t>
  </si>
  <si>
    <t>Arius manillensis</t>
  </si>
  <si>
    <t>AUW</t>
  </si>
  <si>
    <t>Arius sona</t>
  </si>
  <si>
    <t>AUX</t>
  </si>
  <si>
    <t>Arius thalassinus</t>
  </si>
  <si>
    <t>AUT</t>
  </si>
  <si>
    <t>Arius bilineatus</t>
  </si>
  <si>
    <t>AUA</t>
  </si>
  <si>
    <t>Arius leptaspis</t>
  </si>
  <si>
    <t>AUN</t>
  </si>
  <si>
    <t>Arius nasutus</t>
  </si>
  <si>
    <t>AUG</t>
  </si>
  <si>
    <t>Arius gigas</t>
  </si>
  <si>
    <t>AUY</t>
  </si>
  <si>
    <t>Arius platystomus</t>
  </si>
  <si>
    <t>SMC</t>
  </si>
  <si>
    <t>Arius heudelotii</t>
  </si>
  <si>
    <t>AUR</t>
  </si>
  <si>
    <t>Arius latiscutatus</t>
  </si>
  <si>
    <t>AUV</t>
  </si>
  <si>
    <t>Arius venosus</t>
  </si>
  <si>
    <t>CAO</t>
  </si>
  <si>
    <t>Arius maculatus</t>
  </si>
  <si>
    <t>AUC</t>
  </si>
  <si>
    <t>Arius caelatus</t>
  </si>
  <si>
    <t>ASG</t>
  </si>
  <si>
    <t>Arius sagor</t>
  </si>
  <si>
    <t>AUF</t>
  </si>
  <si>
    <t>Arius felis</t>
  </si>
  <si>
    <t>AWY</t>
  </si>
  <si>
    <t>Arius phrygiatus</t>
  </si>
  <si>
    <t>AXP</t>
  </si>
  <si>
    <t>Arius proops</t>
  </si>
  <si>
    <t>AWJ</t>
  </si>
  <si>
    <t>Arius parkii</t>
  </si>
  <si>
    <t>IQH</t>
  </si>
  <si>
    <t>Arius madagascariensis</t>
  </si>
  <si>
    <t>AWX</t>
  </si>
  <si>
    <t>Arius spp</t>
  </si>
  <si>
    <t>DUF</t>
  </si>
  <si>
    <t>Cinetodus froggatti</t>
  </si>
  <si>
    <t>CFD</t>
  </si>
  <si>
    <t>Cochlefelis danielsi</t>
  </si>
  <si>
    <t>DYV</t>
  </si>
  <si>
    <t>Doiichthys novaeguineae</t>
  </si>
  <si>
    <t>GEG</t>
  </si>
  <si>
    <t>Genidens genidens</t>
  </si>
  <si>
    <t>KTY</t>
  </si>
  <si>
    <t>Ketengus typus</t>
  </si>
  <si>
    <t>NYY</t>
  </si>
  <si>
    <t>Nedystoma dayi</t>
  </si>
  <si>
    <t>SDT</t>
  </si>
  <si>
    <t>Sciadeops troschelii</t>
  </si>
  <si>
    <t>TYN</t>
  </si>
  <si>
    <t>Tachysurus nenga</t>
  </si>
  <si>
    <t>TSY</t>
  </si>
  <si>
    <t>Tetranesodon conorhynchus</t>
  </si>
  <si>
    <t>BEM</t>
  </si>
  <si>
    <t>Bagre marinus</t>
  </si>
  <si>
    <t>BEI</t>
  </si>
  <si>
    <t>Bagre panamensis</t>
  </si>
  <si>
    <t>BEC</t>
  </si>
  <si>
    <t>Bagre pinnimaculatus</t>
  </si>
  <si>
    <t>BEB</t>
  </si>
  <si>
    <t>Bagre bagre</t>
  </si>
  <si>
    <t>GYP</t>
  </si>
  <si>
    <t>Galeichthys peruvianus</t>
  </si>
  <si>
    <t>GAT</t>
  </si>
  <si>
    <t>Galeichthys feliceps</t>
  </si>
  <si>
    <t>FMX</t>
  </si>
  <si>
    <t>Galeichthys spp</t>
  </si>
  <si>
    <t>HPB</t>
  </si>
  <si>
    <t>Hemipimelodus bicolor</t>
  </si>
  <si>
    <t>NUB</t>
  </si>
  <si>
    <t>Netuma barba</t>
  </si>
  <si>
    <t>OGM</t>
  </si>
  <si>
    <t>Osteogeneiosus militaris</t>
  </si>
  <si>
    <t>NGZ</t>
  </si>
  <si>
    <t>Notarius grandicassis</t>
  </si>
  <si>
    <t>AWR</t>
  </si>
  <si>
    <t>Amphiarius rugispinis</t>
  </si>
  <si>
    <t>AZS</t>
  </si>
  <si>
    <t>Aspistor quadriscutis</t>
  </si>
  <si>
    <t>AWP</t>
  </si>
  <si>
    <t>Aspistor parkeri</t>
  </si>
  <si>
    <t>SDW</t>
  </si>
  <si>
    <t>Sciades dowii</t>
  </si>
  <si>
    <t>SSZ</t>
  </si>
  <si>
    <t>Sciades herzbergii</t>
  </si>
  <si>
    <t>CVQ</t>
  </si>
  <si>
    <t>Sciades passany</t>
  </si>
  <si>
    <t>CVE</t>
  </si>
  <si>
    <t>Sciades couma</t>
  </si>
  <si>
    <t>IEZ</t>
  </si>
  <si>
    <t>Plicofollis tenuispinis</t>
  </si>
  <si>
    <t>JJT</t>
  </si>
  <si>
    <t>Neoarius midgleyi</t>
  </si>
  <si>
    <t>CAX</t>
  </si>
  <si>
    <t>Ariidae</t>
  </si>
  <si>
    <t>CNM</t>
  </si>
  <si>
    <t>Cnidoglanis macrocephalus</t>
  </si>
  <si>
    <t>EHL</t>
  </si>
  <si>
    <t>Euristhmus lepturus</t>
  </si>
  <si>
    <t>PUN</t>
  </si>
  <si>
    <t>Plotosus canius</t>
  </si>
  <si>
    <t>PII</t>
  </si>
  <si>
    <t>Plotosus lineatus</t>
  </si>
  <si>
    <t>PPQ</t>
  </si>
  <si>
    <t>Plotosus papuensis</t>
  </si>
  <si>
    <t>PNK</t>
  </si>
  <si>
    <t>Plotosus nkunga</t>
  </si>
  <si>
    <t>POJ</t>
  </si>
  <si>
    <t>Plotosus limbatus</t>
  </si>
  <si>
    <t>CAE</t>
  </si>
  <si>
    <t>Plotosus spp</t>
  </si>
  <si>
    <t>PLB</t>
  </si>
  <si>
    <t>Paraplotosus albilabris</t>
  </si>
  <si>
    <t>AMA</t>
  </si>
  <si>
    <t>Anarchias allardicei</t>
  </si>
  <si>
    <t>AGT</t>
  </si>
  <si>
    <t>Gymnothorax meleagris</t>
  </si>
  <si>
    <t>DLJ</t>
  </si>
  <si>
    <t>Gymnothorax mareei</t>
  </si>
  <si>
    <t>AGU</t>
  </si>
  <si>
    <t>Gymnothorax rueppelliae</t>
  </si>
  <si>
    <t>AMV</t>
  </si>
  <si>
    <t>Gymnothorax dovii</t>
  </si>
  <si>
    <t>AMI</t>
  </si>
  <si>
    <t>Gymnothorax funebris</t>
  </si>
  <si>
    <t>AGX</t>
  </si>
  <si>
    <t>Gymnothorax mordax</t>
  </si>
  <si>
    <t>AGG</t>
  </si>
  <si>
    <t>Gymnothorax moringa</t>
  </si>
  <si>
    <t>AMW</t>
  </si>
  <si>
    <t>Gymnothorax ocellatus</t>
  </si>
  <si>
    <t>AGY</t>
  </si>
  <si>
    <t>Gymnothorax porphyreus</t>
  </si>
  <si>
    <t>AMG</t>
  </si>
  <si>
    <t>Gymnothorax flavimarginatus</t>
  </si>
  <si>
    <t>AMZ</t>
  </si>
  <si>
    <t>Gymnothorax undulatus</t>
  </si>
  <si>
    <t>AMT</t>
  </si>
  <si>
    <t>Gymnothorax vicinus</t>
  </si>
  <si>
    <t>AGO</t>
  </si>
  <si>
    <t>Gymnothorax pseudothyrsoideus</t>
  </si>
  <si>
    <t>AGD</t>
  </si>
  <si>
    <t>Gymnothorax maderensis</t>
  </si>
  <si>
    <t>AGI</t>
  </si>
  <si>
    <t>Gymnothorax polygonius</t>
  </si>
  <si>
    <t>AGK</t>
  </si>
  <si>
    <t>Gymnothorax unicolor</t>
  </si>
  <si>
    <t>AWG</t>
  </si>
  <si>
    <t>Gymnothorax afer</t>
  </si>
  <si>
    <t>AWB</t>
  </si>
  <si>
    <t>Gymnothorax bacalladoi</t>
  </si>
  <si>
    <t>BWL</t>
  </si>
  <si>
    <t>Gymnothorax kidako</t>
  </si>
  <si>
    <t>BWO</t>
  </si>
  <si>
    <t>Gymnothorax phasmatodes</t>
  </si>
  <si>
    <t>FBA</t>
  </si>
  <si>
    <t>Gymnothorax nudivomer</t>
  </si>
  <si>
    <t>FBB</t>
  </si>
  <si>
    <t>Gymnothorax favagineus</t>
  </si>
  <si>
    <t>GHY</t>
  </si>
  <si>
    <t>Gymnothorax equatorialis</t>
  </si>
  <si>
    <t>GWP</t>
  </si>
  <si>
    <t>Gymnothorax phalarus</t>
  </si>
  <si>
    <t>AXZ</t>
  </si>
  <si>
    <t>Gymnothorax spp</t>
  </si>
  <si>
    <t>AMH</t>
  </si>
  <si>
    <t>Channomuraena vittata</t>
  </si>
  <si>
    <t>MMH</t>
  </si>
  <si>
    <t>Muraena helena</t>
  </si>
  <si>
    <t>MMP</t>
  </si>
  <si>
    <t>Muraena pavonina</t>
  </si>
  <si>
    <t>MMR</t>
  </si>
  <si>
    <t>Muraena retifera</t>
  </si>
  <si>
    <t>MMO</t>
  </si>
  <si>
    <t>Muraena robusta</t>
  </si>
  <si>
    <t>MMU</t>
  </si>
  <si>
    <t>Muraena argus</t>
  </si>
  <si>
    <t>MML</t>
  </si>
  <si>
    <t>Muraena lentiginosa</t>
  </si>
  <si>
    <t>MME</t>
  </si>
  <si>
    <t>Muraena melanotis</t>
  </si>
  <si>
    <t>MMS</t>
  </si>
  <si>
    <t>Muraena australiae</t>
  </si>
  <si>
    <t>MMC</t>
  </si>
  <si>
    <t>Muraena clepsydra</t>
  </si>
  <si>
    <t>MWK</t>
  </si>
  <si>
    <t>Muraena augusti</t>
  </si>
  <si>
    <t>MDZ</t>
  </si>
  <si>
    <t>Muraena spp</t>
  </si>
  <si>
    <t>AMF</t>
  </si>
  <si>
    <t>Cirrimaxilla formosa</t>
  </si>
  <si>
    <t>AMK</t>
  </si>
  <si>
    <t>Enchelycore bayeri</t>
  </si>
  <si>
    <t>AMR</t>
  </si>
  <si>
    <t>Enchelycore pardalis</t>
  </si>
  <si>
    <t>AWM</t>
  </si>
  <si>
    <t>Enchelycore anatina</t>
  </si>
  <si>
    <t>DLI</t>
  </si>
  <si>
    <t>Enchelycore nigricans</t>
  </si>
  <si>
    <t>AMQ</t>
  </si>
  <si>
    <t>Enchelynassa canina</t>
  </si>
  <si>
    <t>AMO</t>
  </si>
  <si>
    <t>Gymnomuraena zebra</t>
  </si>
  <si>
    <t>AGH</t>
  </si>
  <si>
    <t>Gymnotus pantherinus</t>
  </si>
  <si>
    <t>AMD</t>
  </si>
  <si>
    <t>Echidna catenata</t>
  </si>
  <si>
    <t>AME</t>
  </si>
  <si>
    <t>Echidna nebulosa</t>
  </si>
  <si>
    <t>AMY</t>
  </si>
  <si>
    <t>Echidna polyzona</t>
  </si>
  <si>
    <t>AMP</t>
  </si>
  <si>
    <t>Echidna peli</t>
  </si>
  <si>
    <t>MMA</t>
  </si>
  <si>
    <t>Monopenchelys acuta</t>
  </si>
  <si>
    <t>MPU</t>
  </si>
  <si>
    <t>Pseudechidna brummeri</t>
  </si>
  <si>
    <t>MRQ</t>
  </si>
  <si>
    <t>Rhinomuraena quaesita</t>
  </si>
  <si>
    <t>MST</t>
  </si>
  <si>
    <t>Siderea thyrsoidea</t>
  </si>
  <si>
    <t>MSA</t>
  </si>
  <si>
    <t>Siderea picta</t>
  </si>
  <si>
    <t>MSS</t>
  </si>
  <si>
    <t>Strophidon sathete</t>
  </si>
  <si>
    <t>MTH</t>
  </si>
  <si>
    <t>Thyrsoidea macrura</t>
  </si>
  <si>
    <t>MUH</t>
  </si>
  <si>
    <t>Uropterygius macrocephalus</t>
  </si>
  <si>
    <t>MZE</t>
  </si>
  <si>
    <t>Uropterygius wheeleri</t>
  </si>
  <si>
    <t>MUI</t>
  </si>
  <si>
    <t>Muraenidae</t>
  </si>
  <si>
    <t>AHP</t>
  </si>
  <si>
    <t>Panturichthys isognathus</t>
  </si>
  <si>
    <t>DKW</t>
  </si>
  <si>
    <t>Panturichthys longus</t>
  </si>
  <si>
    <t>DKY</t>
  </si>
  <si>
    <t>Panturichthys mauritanicus</t>
  </si>
  <si>
    <t>AHY</t>
  </si>
  <si>
    <t>Pythonichthys sanguineus</t>
  </si>
  <si>
    <t>DLE</t>
  </si>
  <si>
    <t>Pythonichthys macrurus</t>
  </si>
  <si>
    <t>DLH</t>
  </si>
  <si>
    <t>Pythonichthys microphthalmus</t>
  </si>
  <si>
    <t>VHX</t>
  </si>
  <si>
    <t>Heterenchelyidae</t>
  </si>
  <si>
    <t>AMN</t>
  </si>
  <si>
    <t>Neoconger tuberculatus</t>
  </si>
  <si>
    <t>AMM</t>
  </si>
  <si>
    <t>Moringua edwardsi</t>
  </si>
  <si>
    <t>IVX</t>
  </si>
  <si>
    <t>Moringuidae</t>
  </si>
  <si>
    <t>OOZ</t>
  </si>
  <si>
    <t>Ophichthus ophis</t>
  </si>
  <si>
    <t>OQK</t>
  </si>
  <si>
    <t>Ophichthus regius</t>
  </si>
  <si>
    <t>OOR</t>
  </si>
  <si>
    <t>Ophichthus rufus</t>
  </si>
  <si>
    <t>OOH</t>
  </si>
  <si>
    <t>Ophichthus remiger</t>
  </si>
  <si>
    <t>OOG</t>
  </si>
  <si>
    <t>Ophichthus gomesii</t>
  </si>
  <si>
    <t>NZU</t>
  </si>
  <si>
    <t>Ophichthus apicalis</t>
  </si>
  <si>
    <t>OZQ</t>
  </si>
  <si>
    <t>Ophichthus zophochir</t>
  </si>
  <si>
    <t>OZF</t>
  </si>
  <si>
    <t>Ophichthus frontalis</t>
  </si>
  <si>
    <t>OOS</t>
  </si>
  <si>
    <t>Ophisurus serpens</t>
  </si>
  <si>
    <t>OOM</t>
  </si>
  <si>
    <t>Ophisurus macrorhynchus</t>
  </si>
  <si>
    <t>OXR</t>
  </si>
  <si>
    <t>Xyrias revulsus</t>
  </si>
  <si>
    <t>OSM</t>
  </si>
  <si>
    <t>Scytalichthys miurus</t>
  </si>
  <si>
    <t>OSC</t>
  </si>
  <si>
    <t>Schultzidia johnstonensis</t>
  </si>
  <si>
    <t>OSL</t>
  </si>
  <si>
    <t>Schismorhynchus labialis</t>
  </si>
  <si>
    <t>OQP</t>
  </si>
  <si>
    <t>Quassiremus polyclitellum</t>
  </si>
  <si>
    <t>OPO</t>
  </si>
  <si>
    <t>Phaenomonas cooperae</t>
  </si>
  <si>
    <t>OPA</t>
  </si>
  <si>
    <t>Paraletharchus pacificus</t>
  </si>
  <si>
    <t>OPR</t>
  </si>
  <si>
    <t>Pisodonophis boro</t>
  </si>
  <si>
    <t>OPI</t>
  </si>
  <si>
    <t>Pisodonophis cancrivorus</t>
  </si>
  <si>
    <t>OJW</t>
  </si>
  <si>
    <t>Pisodonophis semicinctus</t>
  </si>
  <si>
    <t>QQM</t>
  </si>
  <si>
    <t>Pisodonophis hoeveni</t>
  </si>
  <si>
    <t>OND</t>
  </si>
  <si>
    <t>Neenchelys daedalus</t>
  </si>
  <si>
    <t>MHY</t>
  </si>
  <si>
    <t>Mystriophis porphyreus</t>
  </si>
  <si>
    <t>MZA</t>
  </si>
  <si>
    <t>Mystriophis crosnieri</t>
  </si>
  <si>
    <t>MZB</t>
  </si>
  <si>
    <t>Mystriophis rostellatus</t>
  </si>
  <si>
    <t>MHU</t>
  </si>
  <si>
    <t>Myrophis punctatus</t>
  </si>
  <si>
    <t>MXZ</t>
  </si>
  <si>
    <t>Myrophis plumbeus</t>
  </si>
  <si>
    <t>OMF</t>
  </si>
  <si>
    <t>Muraenichthys gymnotus</t>
  </si>
  <si>
    <t>OVY</t>
  </si>
  <si>
    <t>Muraenichthys schultzei</t>
  </si>
  <si>
    <t>MOQ</t>
  </si>
  <si>
    <t>Malvoliophis pinguis</t>
  </si>
  <si>
    <t>OLL</t>
  </si>
  <si>
    <t>Leuropharus lasiops</t>
  </si>
  <si>
    <t>ALW</t>
  </si>
  <si>
    <t>Leptenchelys vermiformis</t>
  </si>
  <si>
    <t>AOZ</t>
  </si>
  <si>
    <t>Leiuranus semicinctus</t>
  </si>
  <si>
    <t>AOQ</t>
  </si>
  <si>
    <t>Lamnostoma polyophthalma</t>
  </si>
  <si>
    <t>KZO</t>
  </si>
  <si>
    <t>Lamnostoma orientalis</t>
  </si>
  <si>
    <t>AOX</t>
  </si>
  <si>
    <t>Ichthyapus acuticeps</t>
  </si>
  <si>
    <t>AOF</t>
  </si>
  <si>
    <t>Herpetoichthys fossatus</t>
  </si>
  <si>
    <t>AOH</t>
  </si>
  <si>
    <t>Hemerorhinus opici</t>
  </si>
  <si>
    <t>AOT</t>
  </si>
  <si>
    <t>Caecula pterygera</t>
  </si>
  <si>
    <t>AOG</t>
  </si>
  <si>
    <t>Gordiichthys irretitus</t>
  </si>
  <si>
    <t>AOS</t>
  </si>
  <si>
    <t>Evips percinctus</t>
  </si>
  <si>
    <t>AOR</t>
  </si>
  <si>
    <t>Ethadophis byrnei</t>
  </si>
  <si>
    <t>EKF</t>
  </si>
  <si>
    <t>Ethadophis epinepheli</t>
  </si>
  <si>
    <t>AOV</t>
  </si>
  <si>
    <t>Elapsopis versicolor</t>
  </si>
  <si>
    <t>AOU</t>
  </si>
  <si>
    <t>Echiophis punctifer</t>
  </si>
  <si>
    <t>EVF</t>
  </si>
  <si>
    <t>Echiophis creutzbergi</t>
  </si>
  <si>
    <t>EWH</t>
  </si>
  <si>
    <t>Echiophis brunneus</t>
  </si>
  <si>
    <t>AOM</t>
  </si>
  <si>
    <t>Echelus myrus</t>
  </si>
  <si>
    <t>EVW</t>
  </si>
  <si>
    <t>Echelus pachyrhynchus</t>
  </si>
  <si>
    <t>AOD</t>
  </si>
  <si>
    <t>Dalophis obtusirostris</t>
  </si>
  <si>
    <t>NVD</t>
  </si>
  <si>
    <t>Dalophis boulengeri</t>
  </si>
  <si>
    <t>NVF</t>
  </si>
  <si>
    <t>Dalophis cephalopeltis</t>
  </si>
  <si>
    <t>NVG</t>
  </si>
  <si>
    <t>Dalophis multidentatus</t>
  </si>
  <si>
    <t>OPS</t>
  </si>
  <si>
    <t>Pseudomyrophis atlanticus</t>
  </si>
  <si>
    <t>AOJ</t>
  </si>
  <si>
    <t>Cirricaecula johnsoni</t>
  </si>
  <si>
    <t>AOL</t>
  </si>
  <si>
    <t>Caralophia loxochila</t>
  </si>
  <si>
    <t>ALY</t>
  </si>
  <si>
    <t>Letharchus velifer</t>
  </si>
  <si>
    <t>MHK</t>
  </si>
  <si>
    <t>Myrichthys aki</t>
  </si>
  <si>
    <t>MXU</t>
  </si>
  <si>
    <t>Myrichthys pardalis</t>
  </si>
  <si>
    <t>AOO</t>
  </si>
  <si>
    <t>Callechelys catostomus</t>
  </si>
  <si>
    <t>NQW</t>
  </si>
  <si>
    <t>Callechelys guineensis</t>
  </si>
  <si>
    <t>NQZ</t>
  </si>
  <si>
    <t>Callechelys leucoptera</t>
  </si>
  <si>
    <t>AOY</t>
  </si>
  <si>
    <t>Brachysomophis crocodilinus</t>
  </si>
  <si>
    <t>NLZ</t>
  </si>
  <si>
    <t>Brachysomophis atlanticus</t>
  </si>
  <si>
    <t>AOK</t>
  </si>
  <si>
    <t>Apterichtus kendalli</t>
  </si>
  <si>
    <t>NIC</t>
  </si>
  <si>
    <t>Apterichtus gracilis</t>
  </si>
  <si>
    <t>NIF</t>
  </si>
  <si>
    <t>Apterichtus monodi</t>
  </si>
  <si>
    <t>AOP</t>
  </si>
  <si>
    <t>Aprognathodon platyventris</t>
  </si>
  <si>
    <t>AOC</t>
  </si>
  <si>
    <t>Aplatophis chauliodus</t>
  </si>
  <si>
    <t>AOE</t>
  </si>
  <si>
    <t>Ahlia egmontis</t>
  </si>
  <si>
    <t>AOB</t>
  </si>
  <si>
    <t>Bascanichthys bascanoides</t>
  </si>
  <si>
    <t>NIH</t>
  </si>
  <si>
    <t>Bascanichthys ceciliae</t>
  </si>
  <si>
    <t>AOI</t>
  </si>
  <si>
    <t>Cirrhimuraena inhacae</t>
  </si>
  <si>
    <t>OPX</t>
  </si>
  <si>
    <t>Phyllophichthus xenodontus</t>
  </si>
  <si>
    <t>OWX</t>
  </si>
  <si>
    <t>Ophichthidae</t>
  </si>
  <si>
    <t>ACP</t>
  </si>
  <si>
    <t>Chilorhinus platyrhynchus</t>
  </si>
  <si>
    <t>ACD</t>
  </si>
  <si>
    <t>Chlopsis dentatus</t>
  </si>
  <si>
    <t>AZB</t>
  </si>
  <si>
    <t>Chlopsis olokun</t>
  </si>
  <si>
    <t>ACK</t>
  </si>
  <si>
    <t>Kaupichthys hyoproroides</t>
  </si>
  <si>
    <t>KSW</t>
  </si>
  <si>
    <t>Parexocoetus mento</t>
  </si>
  <si>
    <t>AJP</t>
  </si>
  <si>
    <t>Aulichthys japonicus</t>
  </si>
  <si>
    <t>AFV</t>
  </si>
  <si>
    <t>Aulorhynchus flavidus</t>
  </si>
  <si>
    <t>EYC</t>
  </si>
  <si>
    <t>Eurypegasus draconis</t>
  </si>
  <si>
    <t>PGV</t>
  </si>
  <si>
    <t>Pegasus volitans</t>
  </si>
  <si>
    <t>KLA</t>
  </si>
  <si>
    <t>Hypoptychus dybowskii</t>
  </si>
  <si>
    <t>AGQ</t>
  </si>
  <si>
    <t>Aulostomus strigosus</t>
  </si>
  <si>
    <t>FUC</t>
  </si>
  <si>
    <t>Fistularia corneta</t>
  </si>
  <si>
    <t>FUT</t>
  </si>
  <si>
    <t>Fistularia tabacaria</t>
  </si>
  <si>
    <t>FIO</t>
  </si>
  <si>
    <t>Fistularia commersonii</t>
  </si>
  <si>
    <t>FIP</t>
  </si>
  <si>
    <t>Fistularia petimba</t>
  </si>
  <si>
    <t>FIT</t>
  </si>
  <si>
    <t>Fistularia spp</t>
  </si>
  <si>
    <t>CUW</t>
  </si>
  <si>
    <t>Centriscus cristatus</t>
  </si>
  <si>
    <t>FHS</t>
  </si>
  <si>
    <t>Centriscus scutatus</t>
  </si>
  <si>
    <t>AOW</t>
  </si>
  <si>
    <t>Aeoliscus punctulatus</t>
  </si>
  <si>
    <t>SLY</t>
  </si>
  <si>
    <t>Solenostomus cyanopterus</t>
  </si>
  <si>
    <t>SXS</t>
  </si>
  <si>
    <t>Solenostomus paradoxus</t>
  </si>
  <si>
    <t>SAQ</t>
  </si>
  <si>
    <t>Anarchopterus criniger</t>
  </si>
  <si>
    <t>AYE</t>
  </si>
  <si>
    <t>Apterygocampus epinnulatus</t>
  </si>
  <si>
    <t>SGQ</t>
  </si>
  <si>
    <t>Syngnathus acus</t>
  </si>
  <si>
    <t>STQ</t>
  </si>
  <si>
    <t>Syngnathus typhle</t>
  </si>
  <si>
    <t>SHQ</t>
  </si>
  <si>
    <t>Syngnathus abaster</t>
  </si>
  <si>
    <t>SGP</t>
  </si>
  <si>
    <t>Syngnathus phlegon</t>
  </si>
  <si>
    <t>SFR</t>
  </si>
  <si>
    <t>Syngnathus rostellatus</t>
  </si>
  <si>
    <t>SSJ</t>
  </si>
  <si>
    <t>Syngnathus schmidti</t>
  </si>
  <si>
    <t>SUZ</t>
  </si>
  <si>
    <t>Syngnathus taenionotus</t>
  </si>
  <si>
    <t>STX</t>
  </si>
  <si>
    <t>Syngnathus tenuirostris</t>
  </si>
  <si>
    <t>SVR</t>
  </si>
  <si>
    <t>Syngnathus variegatus</t>
  </si>
  <si>
    <t>SWY</t>
  </si>
  <si>
    <t>Syngnathus spp</t>
  </si>
  <si>
    <t>BHT</t>
  </si>
  <si>
    <t>Bhanotia fasciolata</t>
  </si>
  <si>
    <t>HPY</t>
  </si>
  <si>
    <t>Hippocampus fuscus</t>
  </si>
  <si>
    <t>HPH</t>
  </si>
  <si>
    <t>Hippocampus hippocampus</t>
  </si>
  <si>
    <t>HPI</t>
  </si>
  <si>
    <t>Hippocampus guttulatus</t>
  </si>
  <si>
    <t>HWF</t>
  </si>
  <si>
    <t>Hippocampus comes</t>
  </si>
  <si>
    <t>HZI</t>
  </si>
  <si>
    <t>Hippocampus algiricus</t>
  </si>
  <si>
    <t>HVH</t>
  </si>
  <si>
    <t>Hippocampus kuda</t>
  </si>
  <si>
    <t>HVK</t>
  </si>
  <si>
    <t>Hippocampus trimaculatus</t>
  </si>
  <si>
    <t>HVN</t>
  </si>
  <si>
    <t>Hippocampus histrix</t>
  </si>
  <si>
    <t>HIC</t>
  </si>
  <si>
    <t>Hippocampus spp</t>
  </si>
  <si>
    <t>NRM</t>
  </si>
  <si>
    <t>Nerophis maculatus</t>
  </si>
  <si>
    <t>NRO</t>
  </si>
  <si>
    <t>Nerophis ophidion</t>
  </si>
  <si>
    <t>NRL</t>
  </si>
  <si>
    <t>Nerophis lumbriciformis</t>
  </si>
  <si>
    <t>DBJ</t>
  </si>
  <si>
    <t>Doryichthys boaja</t>
  </si>
  <si>
    <t>CBJ</t>
  </si>
  <si>
    <t>Choeroichthys brachysoma</t>
  </si>
  <si>
    <t>SGH</t>
  </si>
  <si>
    <t>Stigmatopora argus</t>
  </si>
  <si>
    <t>SGJ</t>
  </si>
  <si>
    <t>Syngnathoides biaculeatus</t>
  </si>
  <si>
    <t>SGD</t>
  </si>
  <si>
    <t>Solegnathus dunckeri</t>
  </si>
  <si>
    <t>AQA</t>
  </si>
  <si>
    <t>Acentronura australe</t>
  </si>
  <si>
    <t>DJP</t>
  </si>
  <si>
    <t>Acentronura tentaculata</t>
  </si>
  <si>
    <t>PXT</t>
  </si>
  <si>
    <t>Phyllopteryx taeniolatus</t>
  </si>
  <si>
    <t>PCQ</t>
  </si>
  <si>
    <t>Phycodurus eques</t>
  </si>
  <si>
    <t>BXY</t>
  </si>
  <si>
    <t>Bryx analicarens</t>
  </si>
  <si>
    <t>BLN</t>
  </si>
  <si>
    <t>Bulbonaricus brauni</t>
  </si>
  <si>
    <t>CGL</t>
  </si>
  <si>
    <t>Campichthys galei</t>
  </si>
  <si>
    <t>CFV</t>
  </si>
  <si>
    <t>Corythoichthys flavofasciatus</t>
  </si>
  <si>
    <t>DBY</t>
  </si>
  <si>
    <t>Corythoichthys haematopterus</t>
  </si>
  <si>
    <t>CPZ</t>
  </si>
  <si>
    <t>Cosmocampus arctus</t>
  </si>
  <si>
    <t>DDE</t>
  </si>
  <si>
    <t>Cosmocampus retropinnis</t>
  </si>
  <si>
    <t>DDN</t>
  </si>
  <si>
    <t>Cosmocampus investigatoris</t>
  </si>
  <si>
    <t>ENQ</t>
  </si>
  <si>
    <t>Entelurus aequoreus</t>
  </si>
  <si>
    <t>DBW</t>
  </si>
  <si>
    <t>Doryrhamphus baldwini</t>
  </si>
  <si>
    <t>DCQ</t>
  </si>
  <si>
    <t>Doryrhamphus excisus</t>
  </si>
  <si>
    <t>ENK</t>
  </si>
  <si>
    <t>Enneacampus kaupi</t>
  </si>
  <si>
    <t>FXE</t>
  </si>
  <si>
    <t>Festucalex erythraeus</t>
  </si>
  <si>
    <t>FXW</t>
  </si>
  <si>
    <t>Festucalex wassi</t>
  </si>
  <si>
    <t>FLG</t>
  </si>
  <si>
    <t>Filicampus tigris</t>
  </si>
  <si>
    <t>HBK</t>
  </si>
  <si>
    <t>Halicampus brocki</t>
  </si>
  <si>
    <t>HYF</t>
  </si>
  <si>
    <t>Haliichthys taeniophorus</t>
  </si>
  <si>
    <t>HRU</t>
  </si>
  <si>
    <t>Heraldia nocturna</t>
  </si>
  <si>
    <t>HCY</t>
  </si>
  <si>
    <t>Hippichthys cyanospilus</t>
  </si>
  <si>
    <t>GZR</t>
  </si>
  <si>
    <t>Hippichthys penicillus</t>
  </si>
  <si>
    <t>HSI</t>
  </si>
  <si>
    <t>Histiogamphelus cristatus</t>
  </si>
  <si>
    <t>HYH</t>
  </si>
  <si>
    <t>Hypselognathus horridus</t>
  </si>
  <si>
    <t>IYC</t>
  </si>
  <si>
    <t>Ichthyocampus carce</t>
  </si>
  <si>
    <t>KUU</t>
  </si>
  <si>
    <t>Kaupus costatus</t>
  </si>
  <si>
    <t>KUS</t>
  </si>
  <si>
    <t>Kimblaeus bassensis</t>
  </si>
  <si>
    <t>LTF</t>
  </si>
  <si>
    <t>Leptoichthys fistularius</t>
  </si>
  <si>
    <t>LNB</t>
  </si>
  <si>
    <t>Leptonotus blainvilleanus</t>
  </si>
  <si>
    <t>LSW</t>
  </si>
  <si>
    <t>Lissocampus bannwarthi</t>
  </si>
  <si>
    <t>MBY</t>
  </si>
  <si>
    <t>Maroubra yasudai</t>
  </si>
  <si>
    <t>MID</t>
  </si>
  <si>
    <t>Micrognathus andersonii</t>
  </si>
  <si>
    <t>MIG</t>
  </si>
  <si>
    <t>Microphis argulus</t>
  </si>
  <si>
    <t>QBV</t>
  </si>
  <si>
    <t>Microphis brachyurus</t>
  </si>
  <si>
    <t>MIY</t>
  </si>
  <si>
    <t>Minyichthys myersi</t>
  </si>
  <si>
    <t>MIO</t>
  </si>
  <si>
    <t>Mitotichthys mollisoni</t>
  </si>
  <si>
    <t>NAL</t>
  </si>
  <si>
    <t>Nannocampus elegans</t>
  </si>
  <si>
    <t>NIR</t>
  </si>
  <si>
    <t>Notiocampus ruber</t>
  </si>
  <si>
    <t>PXU</t>
  </si>
  <si>
    <t>Penetopteryx nanus</t>
  </si>
  <si>
    <t>PXL</t>
  </si>
  <si>
    <t>Phoxocampus belcheri</t>
  </si>
  <si>
    <t>PFK</t>
  </si>
  <si>
    <t>Pseudophallus starksii</t>
  </si>
  <si>
    <t>PGQ</t>
  </si>
  <si>
    <t>Pugnaso curtirostris</t>
  </si>
  <si>
    <t>SKU</t>
  </si>
  <si>
    <t>Siokunichthys bentuviai</t>
  </si>
  <si>
    <t>STK</t>
  </si>
  <si>
    <t>Stipecampus cristatus</t>
  </si>
  <si>
    <t>TYF</t>
  </si>
  <si>
    <t>Trachyrhamphus bicoarctatus</t>
  </si>
  <si>
    <t>URN</t>
  </si>
  <si>
    <t>Urocampus carinirostris</t>
  </si>
  <si>
    <t>VCM</t>
  </si>
  <si>
    <t>Vanacampus margaritifer</t>
  </si>
  <si>
    <t>VUX</t>
  </si>
  <si>
    <t>Syngnathidae</t>
  </si>
  <si>
    <t>DIV</t>
  </si>
  <si>
    <t>Disparichthys fluviatilis</t>
  </si>
  <si>
    <t>ECI</t>
  </si>
  <si>
    <t>Echiodon cryomargarites</t>
  </si>
  <si>
    <t>ENB</t>
  </si>
  <si>
    <t>Encheliophis boraborensis</t>
  </si>
  <si>
    <t>EUW</t>
  </si>
  <si>
    <t>Eurypleuron owasianum</t>
  </si>
  <si>
    <t>OXF</t>
  </si>
  <si>
    <t>Onuxodon fowleri</t>
  </si>
  <si>
    <t>PYJ</t>
  </si>
  <si>
    <t>Pyramodon punctatus</t>
  </si>
  <si>
    <t>SNB</t>
  </si>
  <si>
    <t>Snyderidia bothrops</t>
  </si>
  <si>
    <t>CPW</t>
  </si>
  <si>
    <t>Carapus acus</t>
  </si>
  <si>
    <t>YXX</t>
  </si>
  <si>
    <t>Carapidae</t>
  </si>
  <si>
    <t>BDC</t>
  </si>
  <si>
    <t>Bidenichthys capensis</t>
  </si>
  <si>
    <t>BDP</t>
  </si>
  <si>
    <t>Brosmodorsalis persicinus</t>
  </si>
  <si>
    <t>BRY</t>
  </si>
  <si>
    <t>Brotulina erythrea</t>
  </si>
  <si>
    <t>CXI</t>
  </si>
  <si>
    <t>Calamopteryx goslinei</t>
  </si>
  <si>
    <t>DTC</t>
  </si>
  <si>
    <t>Dermatopsis macrodon</t>
  </si>
  <si>
    <t>DTK</t>
  </si>
  <si>
    <t>Dermatopsoides kasougae</t>
  </si>
  <si>
    <t>DCG</t>
  </si>
  <si>
    <t>Diancistrus longifilis</t>
  </si>
  <si>
    <t>DMD</t>
  </si>
  <si>
    <t>Dinematichthys dasyrhynchus</t>
  </si>
  <si>
    <t>DMS</t>
  </si>
  <si>
    <t>Dinematichthys iluocoeteoides</t>
  </si>
  <si>
    <t>DUC</t>
  </si>
  <si>
    <t>Dipulus caecus</t>
  </si>
  <si>
    <t>GMO</t>
  </si>
  <si>
    <t>Grammonoides opisthodon</t>
  </si>
  <si>
    <t>GMT</t>
  </si>
  <si>
    <t>Grammonus ater</t>
  </si>
  <si>
    <t>BPS</t>
  </si>
  <si>
    <t>Grammonus diagrammus</t>
  </si>
  <si>
    <t>GTL</t>
  </si>
  <si>
    <t>Gunterichthys longipenis</t>
  </si>
  <si>
    <t>LUX</t>
  </si>
  <si>
    <t>Lucifuga dentatus</t>
  </si>
  <si>
    <t>MXM</t>
  </si>
  <si>
    <t>Monothrix mizolepis</t>
  </si>
  <si>
    <t>OGY</t>
  </si>
  <si>
    <t>Ogilbia cayorum</t>
  </si>
  <si>
    <t>SGE</t>
  </si>
  <si>
    <t>Stygnobrotula latebricola</t>
  </si>
  <si>
    <t>HOO</t>
  </si>
  <si>
    <t>Holocentrus ascensionis</t>
  </si>
  <si>
    <t>MJA</t>
  </si>
  <si>
    <t>Myripristis jacobus</t>
  </si>
  <si>
    <t>HMJ</t>
  </si>
  <si>
    <t>Myripristis murdjan</t>
  </si>
  <si>
    <t>YJW</t>
  </si>
  <si>
    <t>Myripristis berndti</t>
  </si>
  <si>
    <t>YJZ</t>
  </si>
  <si>
    <t>Myripristis kuntee</t>
  </si>
  <si>
    <t>YJR</t>
  </si>
  <si>
    <t>Myripristis botche</t>
  </si>
  <si>
    <t>YJY</t>
  </si>
  <si>
    <t>Myripristis chryseres</t>
  </si>
  <si>
    <t>YKB</t>
  </si>
  <si>
    <t>Myripristis hexagona</t>
  </si>
  <si>
    <t>YKC</t>
  </si>
  <si>
    <t>Myripristis vittata</t>
  </si>
  <si>
    <t>YDX</t>
  </si>
  <si>
    <t>Myripristis spp</t>
  </si>
  <si>
    <t>HNA</t>
  </si>
  <si>
    <t>Neoniphon argenteus</t>
  </si>
  <si>
    <t>NHS</t>
  </si>
  <si>
    <t>Neoniphon sammara</t>
  </si>
  <si>
    <t>HOH</t>
  </si>
  <si>
    <t>Ostichthys acanthorhinus</t>
  </si>
  <si>
    <t>HWJ</t>
  </si>
  <si>
    <t>Ostichthys japonicus</t>
  </si>
  <si>
    <t>HWK</t>
  </si>
  <si>
    <t>Ostichthys kaianus</t>
  </si>
  <si>
    <t>HPS</t>
  </si>
  <si>
    <t>Plectrypops lima</t>
  </si>
  <si>
    <t>HPO</t>
  </si>
  <si>
    <t>Pristilepis oligolepis</t>
  </si>
  <si>
    <t>HSU</t>
  </si>
  <si>
    <t>Sargocentron caudimaculatum</t>
  </si>
  <si>
    <t>HVS</t>
  </si>
  <si>
    <t>Sargocentron spiniferum</t>
  </si>
  <si>
    <t>HWD</t>
  </si>
  <si>
    <t>Sargocentron diadema</t>
  </si>
  <si>
    <t>AXH</t>
  </si>
  <si>
    <t>Sargocentron hastatum</t>
  </si>
  <si>
    <t>HWH</t>
  </si>
  <si>
    <t>Sargocentron rubrum</t>
  </si>
  <si>
    <t>IFC</t>
  </si>
  <si>
    <t>Sargocentron violaceum</t>
  </si>
  <si>
    <t>ZSZ</t>
  </si>
  <si>
    <t>Sargocentron suborbitalis</t>
  </si>
  <si>
    <t>HCZ</t>
  </si>
  <si>
    <t>Holocentridae</t>
  </si>
  <si>
    <t>KZS</t>
  </si>
  <si>
    <t>Mugil bananensis</t>
  </si>
  <si>
    <t>MUF</t>
  </si>
  <si>
    <t>Mugil cephalus</t>
  </si>
  <si>
    <t>MUB</t>
  </si>
  <si>
    <t>Mugil liza</t>
  </si>
  <si>
    <t>MGU</t>
  </si>
  <si>
    <t>Mugil curema</t>
  </si>
  <si>
    <t>MGI</t>
  </si>
  <si>
    <t>Mugil incilis</t>
  </si>
  <si>
    <t>MMW</t>
  </si>
  <si>
    <t>Mugil trichodon</t>
  </si>
  <si>
    <t>MYZ</t>
  </si>
  <si>
    <t>Mugil soiuy</t>
  </si>
  <si>
    <t>MUO</t>
  </si>
  <si>
    <t>Mugil capurrii</t>
  </si>
  <si>
    <t>MGS</t>
  </si>
  <si>
    <t>Mugil spp</t>
  </si>
  <si>
    <t>MBP</t>
  </si>
  <si>
    <t>Chelon bispinosus</t>
  </si>
  <si>
    <t>MLR</t>
  </si>
  <si>
    <t>Chelon labrosus</t>
  </si>
  <si>
    <t>IEG</t>
  </si>
  <si>
    <t>Chelon melinopterus</t>
  </si>
  <si>
    <t>LZP</t>
  </si>
  <si>
    <t>Chelon parsia</t>
  </si>
  <si>
    <t>LZT</t>
  </si>
  <si>
    <t>Chelon planiceps</t>
  </si>
  <si>
    <t>LZM</t>
  </si>
  <si>
    <t>Chelon macrolepis</t>
  </si>
  <si>
    <t>LZI</t>
  </si>
  <si>
    <t>Chelon subviridis</t>
  </si>
  <si>
    <t>MAD</t>
  </si>
  <si>
    <t>Aldrichetta forsteri</t>
  </si>
  <si>
    <t>MAJ</t>
  </si>
  <si>
    <t>Agonostomus telfairii</t>
  </si>
  <si>
    <t>AJW</t>
  </si>
  <si>
    <t>Agonostomus monticola</t>
  </si>
  <si>
    <t>MCW</t>
  </si>
  <si>
    <t>Cestraeus oxyrhynchus</t>
  </si>
  <si>
    <t>GHS</t>
  </si>
  <si>
    <t>Cestraeus goldiei</t>
  </si>
  <si>
    <t>GPY</t>
  </si>
  <si>
    <t>Cestraeus plicatilis</t>
  </si>
  <si>
    <t>GXE</t>
  </si>
  <si>
    <t>Cestraeus spp</t>
  </si>
  <si>
    <t>MUA</t>
  </si>
  <si>
    <t>Joturus pichardi</t>
  </si>
  <si>
    <t>MHE</t>
  </si>
  <si>
    <t>Crenimugil heterocheilus</t>
  </si>
  <si>
    <t>VCC</t>
  </si>
  <si>
    <t>Crenimugil crenilabis</t>
  </si>
  <si>
    <t>MGC</t>
  </si>
  <si>
    <t>Liza ramada</t>
  </si>
  <si>
    <t>MGA</t>
  </si>
  <si>
    <t>Liza aurata</t>
  </si>
  <si>
    <t>LZR</t>
  </si>
  <si>
    <t>Liza richardsonii</t>
  </si>
  <si>
    <t>LZU</t>
  </si>
  <si>
    <t>Liza tricuspidens</t>
  </si>
  <si>
    <t>LZS</t>
  </si>
  <si>
    <t>Liza saliens</t>
  </si>
  <si>
    <t>KZW</t>
  </si>
  <si>
    <t>Liza grandisquamis</t>
  </si>
  <si>
    <t>LZD</t>
  </si>
  <si>
    <t>Liza dumerili</t>
  </si>
  <si>
    <t>LZV</t>
  </si>
  <si>
    <t>Liza vaigiensis</t>
  </si>
  <si>
    <t>LZK</t>
  </si>
  <si>
    <t>Liza klunzingeri</t>
  </si>
  <si>
    <t>KZY</t>
  </si>
  <si>
    <t>Liza falcipinnis</t>
  </si>
  <si>
    <t>LZH</t>
  </si>
  <si>
    <t>Liza abu</t>
  </si>
  <si>
    <t>IDY</t>
  </si>
  <si>
    <t>Liza alata</t>
  </si>
  <si>
    <t>MPK</t>
  </si>
  <si>
    <t>Liza persicus</t>
  </si>
  <si>
    <t>SOY</t>
  </si>
  <si>
    <t>Liza haematocheilus</t>
  </si>
  <si>
    <t>LZZ</t>
  </si>
  <si>
    <t>Liza spp</t>
  </si>
  <si>
    <t>MGK</t>
  </si>
  <si>
    <t>Moolgarda pedaraki</t>
  </si>
  <si>
    <t>RIC</t>
  </si>
  <si>
    <t>Rhinomugil corsula</t>
  </si>
  <si>
    <t>MCQ</t>
  </si>
  <si>
    <t>Chaenomugil proboscideus</t>
  </si>
  <si>
    <t>MXE</t>
  </si>
  <si>
    <t>Myxus elongatus</t>
  </si>
  <si>
    <t>NML</t>
  </si>
  <si>
    <t>Neomyxus leuciscus</t>
  </si>
  <si>
    <t>ODL</t>
  </si>
  <si>
    <t>Oedalechilus labeo</t>
  </si>
  <si>
    <t>ODZ</t>
  </si>
  <si>
    <t>Oedalechilus labiosus</t>
  </si>
  <si>
    <t>VMC</t>
  </si>
  <si>
    <t>Valamugil cunnesius</t>
  </si>
  <si>
    <t>VMH</t>
  </si>
  <si>
    <t>Valamugil seheli</t>
  </si>
  <si>
    <t>VMP</t>
  </si>
  <si>
    <t>Valamugil speigleri</t>
  </si>
  <si>
    <t>VMX</t>
  </si>
  <si>
    <t>Valamugil spp</t>
  </si>
  <si>
    <t>MSJ</t>
  </si>
  <si>
    <t>Sicamugil hamiltonii</t>
  </si>
  <si>
    <t>XET</t>
  </si>
  <si>
    <t>Xenomugil thoburni</t>
  </si>
  <si>
    <t>IEH</t>
  </si>
  <si>
    <t>Paramugil parmatus</t>
  </si>
  <si>
    <t>MUL</t>
  </si>
  <si>
    <t>Mugilidae</t>
  </si>
  <si>
    <t>DTB</t>
  </si>
  <si>
    <t>Dipterygonotus balteatus</t>
  </si>
  <si>
    <t>GMY</t>
  </si>
  <si>
    <t>Gymnocaesio gymnoptera</t>
  </si>
  <si>
    <t>TEC</t>
  </si>
  <si>
    <t>Pterocaesio chrysozona</t>
  </si>
  <si>
    <t>TED</t>
  </si>
  <si>
    <t>Pterocaesio digramma</t>
  </si>
  <si>
    <t>TEI</t>
  </si>
  <si>
    <t>Pterocaesio pisang</t>
  </si>
  <si>
    <t>TET</t>
  </si>
  <si>
    <t>Pterocaesio tessellata</t>
  </si>
  <si>
    <t>UDH</t>
  </si>
  <si>
    <t>Pterocaesio capricornis</t>
  </si>
  <si>
    <t>UDK</t>
  </si>
  <si>
    <t>Pterocaesio tile</t>
  </si>
  <si>
    <t>TZX</t>
  </si>
  <si>
    <t>Pterocaesio spp</t>
  </si>
  <si>
    <t>CJC</t>
  </si>
  <si>
    <t>Caesio caerulaurea</t>
  </si>
  <si>
    <t>CJU</t>
  </si>
  <si>
    <t>Caesio cuning</t>
  </si>
  <si>
    <t>CJV</t>
  </si>
  <si>
    <t>Caesio varilineata</t>
  </si>
  <si>
    <t>CJZ</t>
  </si>
  <si>
    <t>Caesio lunaris</t>
  </si>
  <si>
    <t>FJR</t>
  </si>
  <si>
    <t>Caesio suevica</t>
  </si>
  <si>
    <t>IFK</t>
  </si>
  <si>
    <t>Caesio teres</t>
  </si>
  <si>
    <t>IHA</t>
  </si>
  <si>
    <t>Caesio xanthonota</t>
  </si>
  <si>
    <t>FUS</t>
  </si>
  <si>
    <t>Caesio spp</t>
  </si>
  <si>
    <t>CJX</t>
  </si>
  <si>
    <t>Caesionidae</t>
  </si>
  <si>
    <t>EPJ</t>
  </si>
  <si>
    <t>Centropomus unionensis</t>
  </si>
  <si>
    <t>EPU</t>
  </si>
  <si>
    <t>Centropomus armatus</t>
  </si>
  <si>
    <t>EPN</t>
  </si>
  <si>
    <t>Centropomus ensiferus</t>
  </si>
  <si>
    <t>EPD</t>
  </si>
  <si>
    <t>Centropomus medius</t>
  </si>
  <si>
    <t>EPG</t>
  </si>
  <si>
    <t>Centropomus nigrescens</t>
  </si>
  <si>
    <t>EPP</t>
  </si>
  <si>
    <t>Centropomus parallelus</t>
  </si>
  <si>
    <t>EPS</t>
  </si>
  <si>
    <t>Centropomus pectinatus</t>
  </si>
  <si>
    <t>EPL</t>
  </si>
  <si>
    <t>Centropomus robalito</t>
  </si>
  <si>
    <t>SNO</t>
  </si>
  <si>
    <t>Centropomus undecimalis</t>
  </si>
  <si>
    <t>JPV</t>
  </si>
  <si>
    <t>Centropomus viridis</t>
  </si>
  <si>
    <t>JPM</t>
  </si>
  <si>
    <t>Centropomus mexicanus</t>
  </si>
  <si>
    <t>ROB</t>
  </si>
  <si>
    <t>Centropomus spp</t>
  </si>
  <si>
    <t>HYK</t>
  </si>
  <si>
    <t>Hypopterus macropterus</t>
  </si>
  <si>
    <t>PWG</t>
  </si>
  <si>
    <t>Psammoperca waigiensis</t>
  </si>
  <si>
    <t>EHG</t>
  </si>
  <si>
    <t>Aethaloperca rogaa</t>
  </si>
  <si>
    <t>AYG</t>
  </si>
  <si>
    <t>Anyperodon leucogrammicus</t>
  </si>
  <si>
    <t>OSB</t>
  </si>
  <si>
    <t>Aporops bilinearis</t>
  </si>
  <si>
    <t>UFT</t>
  </si>
  <si>
    <t>Aulacocephalus temmincki</t>
  </si>
  <si>
    <t>BMX</t>
  </si>
  <si>
    <t>Bathyanthias mexicanus</t>
  </si>
  <si>
    <t>BPH</t>
  </si>
  <si>
    <t>Belonoperca chabanaudi</t>
  </si>
  <si>
    <t>IPL</t>
  </si>
  <si>
    <t>Caesioperca lepidoptera</t>
  </si>
  <si>
    <t>ITH</t>
  </si>
  <si>
    <t>Caesioscorpis theagenes</t>
  </si>
  <si>
    <t>RNL</t>
  </si>
  <si>
    <t>Caprodon longimanus</t>
  </si>
  <si>
    <t>HDD</t>
  </si>
  <si>
    <t>Chelidoperca hirundinacea</t>
  </si>
  <si>
    <t>RTZ</t>
  </si>
  <si>
    <t>Cratinus agassizii</t>
  </si>
  <si>
    <t>DLB</t>
  </si>
  <si>
    <t>Diploprion bifasciatum</t>
  </si>
  <si>
    <t>EKJ</t>
  </si>
  <si>
    <t>Ellerkeldia jamesoni</t>
  </si>
  <si>
    <t>EFU</t>
  </si>
  <si>
    <t>Epinephelides armatus</t>
  </si>
  <si>
    <t>MAB</t>
  </si>
  <si>
    <t>Mycteroperca bonaci</t>
  </si>
  <si>
    <t>MTI</t>
  </si>
  <si>
    <t>Mycteroperca acutirostris</t>
  </si>
  <si>
    <t>MKJ</t>
  </si>
  <si>
    <t>Mycteroperca jordani</t>
  </si>
  <si>
    <t>MKM</t>
  </si>
  <si>
    <t>Mycteroperca microlepis</t>
  </si>
  <si>
    <t>MKC</t>
  </si>
  <si>
    <t>Mycteroperca cidi</t>
  </si>
  <si>
    <t>MKH</t>
  </si>
  <si>
    <t>Mycteroperca phenax</t>
  </si>
  <si>
    <t>MKU</t>
  </si>
  <si>
    <t>Mycteroperca rubra</t>
  </si>
  <si>
    <t>MKT</t>
  </si>
  <si>
    <t>Mycteroperca tigris</t>
  </si>
  <si>
    <t>MKV</t>
  </si>
  <si>
    <t>Mycteroperca venenosa</t>
  </si>
  <si>
    <t>GBS</t>
  </si>
  <si>
    <t>Mycteroperca xenarcha</t>
  </si>
  <si>
    <t>MKF</t>
  </si>
  <si>
    <t>Mycteroperca fusca</t>
  </si>
  <si>
    <t>MKN</t>
  </si>
  <si>
    <t>Mycteroperca interstitialis</t>
  </si>
  <si>
    <t>MKR</t>
  </si>
  <si>
    <t>Mycteroperca rosacea</t>
  </si>
  <si>
    <t>GPB</t>
  </si>
  <si>
    <t>Mycteroperca spp</t>
  </si>
  <si>
    <t>GPD</t>
  </si>
  <si>
    <t>Epinephelus marginatus</t>
  </si>
  <si>
    <t>GPW</t>
  </si>
  <si>
    <t>Epinephelus aeneus</t>
  </si>
  <si>
    <t>EIU</t>
  </si>
  <si>
    <t>Epinephelus undulosus</t>
  </si>
  <si>
    <t>EPA</t>
  </si>
  <si>
    <t>Epinephelus akaara</t>
  </si>
  <si>
    <t>ELD</t>
  </si>
  <si>
    <t>Epinephelus diacanthus</t>
  </si>
  <si>
    <t>EEN</t>
  </si>
  <si>
    <t>Epinephelus lanceolatus</t>
  </si>
  <si>
    <t>EEC</t>
  </si>
  <si>
    <t>Epinephelus maculatus</t>
  </si>
  <si>
    <t>EER</t>
  </si>
  <si>
    <t>Epinephelus merra</t>
  </si>
  <si>
    <t>EIF</t>
  </si>
  <si>
    <t>Epinephelus septemfasciatus</t>
  </si>
  <si>
    <t>EFX</t>
  </si>
  <si>
    <t>Epinephelus sexfasciatus</t>
  </si>
  <si>
    <t>EPZ</t>
  </si>
  <si>
    <t>Epinephelus stoliczkae</t>
  </si>
  <si>
    <t>EPT</t>
  </si>
  <si>
    <t>Epinephelus tauvina</t>
  </si>
  <si>
    <t>GPN</t>
  </si>
  <si>
    <t>Epinephelus striatus</t>
  </si>
  <si>
    <t>EFD</t>
  </si>
  <si>
    <t>Epinephelus adscensionis</t>
  </si>
  <si>
    <t>GPS</t>
  </si>
  <si>
    <t>Epinephelus analogus</t>
  </si>
  <si>
    <t>EED</t>
  </si>
  <si>
    <t>Epinephelus drummondhayi</t>
  </si>
  <si>
    <t>EEL</t>
  </si>
  <si>
    <t>Epinephelus flavolimbatus</t>
  </si>
  <si>
    <t>EEU</t>
  </si>
  <si>
    <t>Epinephelus guttatus</t>
  </si>
  <si>
    <t>EEB</t>
  </si>
  <si>
    <t>Epinephelus labriformis</t>
  </si>
  <si>
    <t>GPR</t>
  </si>
  <si>
    <t>Epinephelus morio</t>
  </si>
  <si>
    <t>EEY</t>
  </si>
  <si>
    <t>Epinephelus mystacinus</t>
  </si>
  <si>
    <t>EFV</t>
  </si>
  <si>
    <t>Epinephelus niveatus</t>
  </si>
  <si>
    <t>EEQ</t>
  </si>
  <si>
    <t>Epinephelus quernus</t>
  </si>
  <si>
    <t>EFJ</t>
  </si>
  <si>
    <t>Epinephelus caninus</t>
  </si>
  <si>
    <t>EEA</t>
  </si>
  <si>
    <t>Epinephelus fasciatus</t>
  </si>
  <si>
    <t>EEG</t>
  </si>
  <si>
    <t>Epinephelus goreensis</t>
  </si>
  <si>
    <t>EEP</t>
  </si>
  <si>
    <t>Epinephelus morrhua</t>
  </si>
  <si>
    <t>ELG</t>
  </si>
  <si>
    <t>Epinephelus nigritus</t>
  </si>
  <si>
    <t>EFB</t>
  </si>
  <si>
    <t>Epinephelus albomarginatus</t>
  </si>
  <si>
    <t>EFN</t>
  </si>
  <si>
    <t>Epinephelus andersoni</t>
  </si>
  <si>
    <t>EPR</t>
  </si>
  <si>
    <t>Epinephelus areolatus</t>
  </si>
  <si>
    <t>EET</t>
  </si>
  <si>
    <t>Epinephelus itajara</t>
  </si>
  <si>
    <t>MAR</t>
  </si>
  <si>
    <t>Epinephelus malabaricus</t>
  </si>
  <si>
    <t>EPV</t>
  </si>
  <si>
    <t>Epinephelus rivulatus</t>
  </si>
  <si>
    <t>EEV</t>
  </si>
  <si>
    <t>Epinephelus flavocaeruleus</t>
  </si>
  <si>
    <t>EFC</t>
  </si>
  <si>
    <t>Epinephelus acanthistius</t>
  </si>
  <si>
    <t>EFY</t>
  </si>
  <si>
    <t>Epinephelus amblycephalus</t>
  </si>
  <si>
    <t>EFW</t>
  </si>
  <si>
    <t>Epinephelus awoara</t>
  </si>
  <si>
    <t>EFK</t>
  </si>
  <si>
    <t>Epinephelus bleekeri</t>
  </si>
  <si>
    <t>EFE</t>
  </si>
  <si>
    <t>Epinephelus bruneus</t>
  </si>
  <si>
    <t>EFH</t>
  </si>
  <si>
    <t>Epinephelus chlorostigma</t>
  </si>
  <si>
    <t>EPF</t>
  </si>
  <si>
    <t>Epinephelus cifuentesi</t>
  </si>
  <si>
    <t>ENI</t>
  </si>
  <si>
    <t>Epinephelus coioides</t>
  </si>
  <si>
    <t>EPK</t>
  </si>
  <si>
    <t>Epinephelus costae</t>
  </si>
  <si>
    <t>EPY</t>
  </si>
  <si>
    <t>Epinephelus cyanopodus</t>
  </si>
  <si>
    <t>ESE</t>
  </si>
  <si>
    <t>Epinephelus daemelii</t>
  </si>
  <si>
    <t>EEF</t>
  </si>
  <si>
    <t>Epinephelus fasciatomaculosus</t>
  </si>
  <si>
    <t>EEI</t>
  </si>
  <si>
    <t>Epinephelus haifensis</t>
  </si>
  <si>
    <t>EEE</t>
  </si>
  <si>
    <t>Epinephelus heniochus</t>
  </si>
  <si>
    <t>EEX</t>
  </si>
  <si>
    <t>Epinephelus hexagonatus</t>
  </si>
  <si>
    <t>EES</t>
  </si>
  <si>
    <t>Epinephelus latifasciatus</t>
  </si>
  <si>
    <t>EEM</t>
  </si>
  <si>
    <t>Epinephelus macrospilos</t>
  </si>
  <si>
    <t>EEJ</t>
  </si>
  <si>
    <t>Epinephelus magniscuttis</t>
  </si>
  <si>
    <t>EEK</t>
  </si>
  <si>
    <t>Epinephelus polyphekadion</t>
  </si>
  <si>
    <t>EFQ</t>
  </si>
  <si>
    <t>Epinephelus quoyanus</t>
  </si>
  <si>
    <t>EIT</t>
  </si>
  <si>
    <t>Epinephelus stictus</t>
  </si>
  <si>
    <t>EIR</t>
  </si>
  <si>
    <t>Epinephelus trimaculatus</t>
  </si>
  <si>
    <t>EWC</t>
  </si>
  <si>
    <t>Epinephelus caeruleopunctatus</t>
  </si>
  <si>
    <t>EWF</t>
  </si>
  <si>
    <t>Epinephelus fuscoguttatus</t>
  </si>
  <si>
    <t>EWI</t>
  </si>
  <si>
    <t>Epinephelus irroratus</t>
  </si>
  <si>
    <t>EWM</t>
  </si>
  <si>
    <t>Epinephelus miliaris</t>
  </si>
  <si>
    <t>EWU</t>
  </si>
  <si>
    <t>Epinephelus multinotatus</t>
  </si>
  <si>
    <t>EWO</t>
  </si>
  <si>
    <t>Epinephelus octofasciatus</t>
  </si>
  <si>
    <t>EWP</t>
  </si>
  <si>
    <t>Epinephelus poecilonotus</t>
  </si>
  <si>
    <t>EWR</t>
  </si>
  <si>
    <t>Epinephelus retouti</t>
  </si>
  <si>
    <t>EWT</t>
  </si>
  <si>
    <t>Epinephelus tuamotuensis</t>
  </si>
  <si>
    <t>EWL</t>
  </si>
  <si>
    <t>Epinephelus tukula</t>
  </si>
  <si>
    <t>EWE</t>
  </si>
  <si>
    <t>Epinephelus epistictus</t>
  </si>
  <si>
    <t>EWY</t>
  </si>
  <si>
    <t>Epinephelus polylepis</t>
  </si>
  <si>
    <t>EWS</t>
  </si>
  <si>
    <t>Epinephelus summana</t>
  </si>
  <si>
    <t>EZR</t>
  </si>
  <si>
    <t>Epinephelus radiatus</t>
  </si>
  <si>
    <t>EWG</t>
  </si>
  <si>
    <t>Epinephelus posteli</t>
  </si>
  <si>
    <t>EWV</t>
  </si>
  <si>
    <t>Epinephelus faveatus</t>
  </si>
  <si>
    <t>EWW</t>
  </si>
  <si>
    <t>Epinephelus longispinis</t>
  </si>
  <si>
    <t>EZO</t>
  </si>
  <si>
    <t>Epinephelus spilotoceps</t>
  </si>
  <si>
    <t>EZP</t>
  </si>
  <si>
    <t>Epinephelus melanostigma</t>
  </si>
  <si>
    <t>EWZ</t>
  </si>
  <si>
    <t>Epinephelus chabaudi</t>
  </si>
  <si>
    <t>EZN</t>
  </si>
  <si>
    <t>Epinephelus niphobles</t>
  </si>
  <si>
    <t>EZQ</t>
  </si>
  <si>
    <t>Epinephelus quinquefasciatus</t>
  </si>
  <si>
    <t>GPX</t>
  </si>
  <si>
    <t>Epinephelus spp</t>
  </si>
  <si>
    <t>CBR</t>
  </si>
  <si>
    <t>Serranus cabrilla</t>
  </si>
  <si>
    <t>SRK</t>
  </si>
  <si>
    <t>Serranus scriba</t>
  </si>
  <si>
    <t>SRJ</t>
  </si>
  <si>
    <t>Serranus hepatus</t>
  </si>
  <si>
    <t>RNB</t>
  </si>
  <si>
    <t>Serranus atrobranchus</t>
  </si>
  <si>
    <t>RNF</t>
  </si>
  <si>
    <t>Serranus fasciatus</t>
  </si>
  <si>
    <t>ERB</t>
  </si>
  <si>
    <t>Serranus subligarius</t>
  </si>
  <si>
    <t>WSA</t>
  </si>
  <si>
    <t>Serranus atricauda</t>
  </si>
  <si>
    <t>WLJ</t>
  </si>
  <si>
    <t>Serranus accraensis</t>
  </si>
  <si>
    <t>WLK</t>
  </si>
  <si>
    <t>Serranus africanus</t>
  </si>
  <si>
    <t>BAS</t>
  </si>
  <si>
    <t>Serranus spp</t>
  </si>
  <si>
    <t>GGJ</t>
  </si>
  <si>
    <t>Giganthias immaculatus</t>
  </si>
  <si>
    <t>GSE</t>
  </si>
  <si>
    <t>Grammistes sexlineatus</t>
  </si>
  <si>
    <t>GMA</t>
  </si>
  <si>
    <t>Grammistops ocellatus</t>
  </si>
  <si>
    <t>HNE</t>
  </si>
  <si>
    <t>Hemanthias aureorubens</t>
  </si>
  <si>
    <t>HHN</t>
  </si>
  <si>
    <t>Hypoplectrodes huntii</t>
  </si>
  <si>
    <t>JBG</t>
  </si>
  <si>
    <t>Jeboehlkia gladifer</t>
  </si>
  <si>
    <t>LDP</t>
  </si>
  <si>
    <t>Lepidoperca pulchella</t>
  </si>
  <si>
    <t>LFU</t>
  </si>
  <si>
    <t>Liopropoma africanum</t>
  </si>
  <si>
    <t>LMK</t>
  </si>
  <si>
    <t>Liopropoma eukrines</t>
  </si>
  <si>
    <t>LZE</t>
  </si>
  <si>
    <t>Luzonichthys earlei</t>
  </si>
  <si>
    <t>MIF</t>
  </si>
  <si>
    <t>Mirolabrichthys flavoguttatus</t>
  </si>
  <si>
    <t>AHN</t>
  </si>
  <si>
    <t>Anthias anthias</t>
  </si>
  <si>
    <t>BSB</t>
  </si>
  <si>
    <t>Centropristis striata</t>
  </si>
  <si>
    <t>FHC</t>
  </si>
  <si>
    <t>Centropristis philadelphica</t>
  </si>
  <si>
    <t>LSF</t>
  </si>
  <si>
    <t>Alphestes afer</t>
  </si>
  <si>
    <t>LST</t>
  </si>
  <si>
    <t>Alphestes multiguttatus</t>
  </si>
  <si>
    <t>LWV</t>
  </si>
  <si>
    <t>Alphestes immaculatus</t>
  </si>
  <si>
    <t>OTE</t>
  </si>
  <si>
    <t>Othos dentex</t>
  </si>
  <si>
    <t>CFL</t>
  </si>
  <si>
    <t>Cephalopholis cruentata</t>
  </si>
  <si>
    <t>CFJ</t>
  </si>
  <si>
    <t>Cephalopholis fulva</t>
  </si>
  <si>
    <t>CFF</t>
  </si>
  <si>
    <t>Cephalopholis argus</t>
  </si>
  <si>
    <t>EFT</t>
  </si>
  <si>
    <t>Cephalopholis sonnerati</t>
  </si>
  <si>
    <t>EFA</t>
  </si>
  <si>
    <t>Cephalopholis taeniops</t>
  </si>
  <si>
    <t>CFQ</t>
  </si>
  <si>
    <t>Cephalopholis nigri</t>
  </si>
  <si>
    <t>CFY</t>
  </si>
  <si>
    <t>Cephalopholis cyanostigma</t>
  </si>
  <si>
    <t>CFH</t>
  </si>
  <si>
    <t>Cephalopholis hemistiktos</t>
  </si>
  <si>
    <t>CFM</t>
  </si>
  <si>
    <t>Cephalopholis microprion</t>
  </si>
  <si>
    <t>CFI</t>
  </si>
  <si>
    <t>Cephalopholis miniata</t>
  </si>
  <si>
    <t>CFX</t>
  </si>
  <si>
    <t>Cephalopholis sexmaculata</t>
  </si>
  <si>
    <t>CFZ</t>
  </si>
  <si>
    <t>Cephalopholis aurantia</t>
  </si>
  <si>
    <t>CWI</t>
  </si>
  <si>
    <t>Cephalopholis igarashiensis</t>
  </si>
  <si>
    <t>CWR</t>
  </si>
  <si>
    <t>Cephalopholis spiloparaea</t>
  </si>
  <si>
    <t>CWU</t>
  </si>
  <si>
    <t>Cephalopholis urodeta</t>
  </si>
  <si>
    <t>CVK</t>
  </si>
  <si>
    <t>Cephalopholis boenak</t>
  </si>
  <si>
    <t>UKR</t>
  </si>
  <si>
    <t>Cephalopholis leopardus</t>
  </si>
  <si>
    <t>CZU</t>
  </si>
  <si>
    <t>Cephalopholis nigripinnis</t>
  </si>
  <si>
    <t>IIX</t>
  </si>
  <si>
    <t>Cephalopholis spp</t>
  </si>
  <si>
    <t>MPV</t>
  </si>
  <si>
    <t>Cromileptes altivelis</t>
  </si>
  <si>
    <t>ODF</t>
  </si>
  <si>
    <t>Odontanthias flagris</t>
  </si>
  <si>
    <t>HNB</t>
  </si>
  <si>
    <t>Odontanthias borbonius</t>
  </si>
  <si>
    <t>DED</t>
  </si>
  <si>
    <t>Dermatolepis dermatolepis</t>
  </si>
  <si>
    <t>DEV</t>
  </si>
  <si>
    <t>Dermatolepis striolata</t>
  </si>
  <si>
    <t>PES</t>
  </si>
  <si>
    <t>Diplectrum formosum</t>
  </si>
  <si>
    <t>DLM</t>
  </si>
  <si>
    <t>Diplectrum macropoma</t>
  </si>
  <si>
    <t>DLX</t>
  </si>
  <si>
    <t>Diplectrum maximum</t>
  </si>
  <si>
    <t>DLA</t>
  </si>
  <si>
    <t>Diplectrum pacificum</t>
  </si>
  <si>
    <t>DLD</t>
  </si>
  <si>
    <t>Diplectrum radiale</t>
  </si>
  <si>
    <t>DLK</t>
  </si>
  <si>
    <t>Diplectrum labarum</t>
  </si>
  <si>
    <t>DLY</t>
  </si>
  <si>
    <t>Diplectrum euryplectrum</t>
  </si>
  <si>
    <t>DUI</t>
  </si>
  <si>
    <t>Dules auriga</t>
  </si>
  <si>
    <t>LNG</t>
  </si>
  <si>
    <t>Planctanthias longifilis</t>
  </si>
  <si>
    <t>GOH</t>
  </si>
  <si>
    <t>Gonioplectrus hispanus</t>
  </si>
  <si>
    <t>TIF</t>
  </si>
  <si>
    <t>Paranthias furcifer</t>
  </si>
  <si>
    <t>PLM</t>
  </si>
  <si>
    <t>Plectropomus maculatus</t>
  </si>
  <si>
    <t>EME</t>
  </si>
  <si>
    <t>Plectropomus areolatus</t>
  </si>
  <si>
    <t>EML</t>
  </si>
  <si>
    <t>Plectropomus laevis</t>
  </si>
  <si>
    <t>EMO</t>
  </si>
  <si>
    <t>Plectropomus leopardus</t>
  </si>
  <si>
    <t>EMU</t>
  </si>
  <si>
    <t>Plectropomus pessuliferus</t>
  </si>
  <si>
    <t>EMN</t>
  </si>
  <si>
    <t>Plectropomus punctatus</t>
  </si>
  <si>
    <t>EMW</t>
  </si>
  <si>
    <t>Plectropomus oligacanthus</t>
  </si>
  <si>
    <t>IWX</t>
  </si>
  <si>
    <t>Plectropomus spp</t>
  </si>
  <si>
    <t>RYC</t>
  </si>
  <si>
    <t>Rypticus saponaceus</t>
  </si>
  <si>
    <t>QZZ</t>
  </si>
  <si>
    <t>Rypticus subbifrenatus</t>
  </si>
  <si>
    <t>OGE</t>
  </si>
  <si>
    <t>Pronotogrammus eos</t>
  </si>
  <si>
    <t>EDB</t>
  </si>
  <si>
    <t>Pseudanthias bimaculatus</t>
  </si>
  <si>
    <t>EDF</t>
  </si>
  <si>
    <t>Pseudanthias fasciata</t>
  </si>
  <si>
    <t>EDP</t>
  </si>
  <si>
    <t>Pseudanthias parvirostris</t>
  </si>
  <si>
    <t>EDS</t>
  </si>
  <si>
    <t>Pseudanthias squamipinnis</t>
  </si>
  <si>
    <t>DVZ</t>
  </si>
  <si>
    <t>Pseudanthias townsendi</t>
  </si>
  <si>
    <t>RLL</t>
  </si>
  <si>
    <t>Rabaulichthys altipinnis</t>
  </si>
  <si>
    <t>RIO</t>
  </si>
  <si>
    <t>Rainfordia opercularis</t>
  </si>
  <si>
    <t>UAB</t>
  </si>
  <si>
    <t>Sacura boulengeri</t>
  </si>
  <si>
    <t>OOW</t>
  </si>
  <si>
    <t>Saloptia powelli</t>
  </si>
  <si>
    <t>UZB</t>
  </si>
  <si>
    <t>Schultzea beta</t>
  </si>
  <si>
    <t>NHN</t>
  </si>
  <si>
    <t>Selenanthias analis</t>
  </si>
  <si>
    <t>RLP</t>
  </si>
  <si>
    <t>Serraniculus pumilio</t>
  </si>
  <si>
    <t>RCU</t>
  </si>
  <si>
    <t>Serranocirrhitus latus</t>
  </si>
  <si>
    <t>TSR</t>
  </si>
  <si>
    <t>Triso dermopterus</t>
  </si>
  <si>
    <t>TSI</t>
  </si>
  <si>
    <t>Tosana niwae</t>
  </si>
  <si>
    <t>BSZ</t>
  </si>
  <si>
    <t>Acanthistius brasilianus</t>
  </si>
  <si>
    <t>KGL</t>
  </si>
  <si>
    <t>Acanthistius sebastoides</t>
  </si>
  <si>
    <t>QHP</t>
  </si>
  <si>
    <t>Acanthistius patachonicus</t>
  </si>
  <si>
    <t>TSF</t>
  </si>
  <si>
    <t>Tosanoides filamentosus</t>
  </si>
  <si>
    <t>HCO</t>
  </si>
  <si>
    <t>Hypoplectrus chlorurus</t>
  </si>
  <si>
    <t>HUN</t>
  </si>
  <si>
    <t>Hypoplectrus unicolor</t>
  </si>
  <si>
    <t>HNP</t>
  </si>
  <si>
    <t>Hypoplectrus nigricans</t>
  </si>
  <si>
    <t>NMR</t>
  </si>
  <si>
    <t>Nemanthias carberryi</t>
  </si>
  <si>
    <t>OGP</t>
  </si>
  <si>
    <t>Pogonoperca punctata</t>
  </si>
  <si>
    <t>NFS</t>
  </si>
  <si>
    <t>Niphon spinosus</t>
  </si>
  <si>
    <t>TPR</t>
  </si>
  <si>
    <t>Trachypoma macracanthus</t>
  </si>
  <si>
    <t>AXN</t>
  </si>
  <si>
    <t>Paralabrax nebulifer</t>
  </si>
  <si>
    <t>PXF</t>
  </si>
  <si>
    <t>Paralabrax maculatofasciatus</t>
  </si>
  <si>
    <t>PXK</t>
  </si>
  <si>
    <t>Paralabrax clathratus</t>
  </si>
  <si>
    <t>PXM</t>
  </si>
  <si>
    <t>Paralabrax albomaculatus</t>
  </si>
  <si>
    <t>BAP</t>
  </si>
  <si>
    <t>Paralabrax humeralis</t>
  </si>
  <si>
    <t>XBX</t>
  </si>
  <si>
    <t>Paralabrax spp</t>
  </si>
  <si>
    <t>EDG</t>
  </si>
  <si>
    <t>Pseudogramma gregoryi</t>
  </si>
  <si>
    <t>NCA</t>
  </si>
  <si>
    <t>Plectranthias altipinnatus</t>
  </si>
  <si>
    <t>GCA</t>
  </si>
  <si>
    <t>Gracila albomarginata</t>
  </si>
  <si>
    <t>VRL</t>
  </si>
  <si>
    <t>Variola louti</t>
  </si>
  <si>
    <t>VRA</t>
  </si>
  <si>
    <t>Variola albimarginata</t>
  </si>
  <si>
    <t>YHP</t>
  </si>
  <si>
    <t>Hyporthodus ergastularius</t>
  </si>
  <si>
    <t>JLT</t>
  </si>
  <si>
    <t>Meganthias natalensis</t>
  </si>
  <si>
    <t>BSX</t>
  </si>
  <si>
    <t>Serranidae</t>
  </si>
  <si>
    <t>GLH</t>
  </si>
  <si>
    <t>Glaucosoma hebraicum</t>
  </si>
  <si>
    <t>GLU</t>
  </si>
  <si>
    <t>Glaucosoma scapulare</t>
  </si>
  <si>
    <t>LGM</t>
  </si>
  <si>
    <t>Lagusia micracanthus</t>
  </si>
  <si>
    <t>MER</t>
  </si>
  <si>
    <t>Mesopristes argenteus</t>
  </si>
  <si>
    <t>PLV</t>
  </si>
  <si>
    <t>Pelsartia humeralis</t>
  </si>
  <si>
    <t>RYX</t>
  </si>
  <si>
    <t>Rhynchopelates oxyrhynchus</t>
  </si>
  <si>
    <t>TJB</t>
  </si>
  <si>
    <t>Terapon jarbua</t>
  </si>
  <si>
    <t>TEU</t>
  </si>
  <si>
    <t>Terapon puta</t>
  </si>
  <si>
    <t>TEH</t>
  </si>
  <si>
    <t>Terapon theraps</t>
  </si>
  <si>
    <t>THO</t>
  </si>
  <si>
    <t>Terapon spp</t>
  </si>
  <si>
    <t>PQD</t>
  </si>
  <si>
    <t>Pelates quadrilineatus</t>
  </si>
  <si>
    <t>THE</t>
  </si>
  <si>
    <t>Terapontidae</t>
  </si>
  <si>
    <t>TEJ</t>
  </si>
  <si>
    <t>Stereolepis gigas</t>
  </si>
  <si>
    <t>SPU</t>
  </si>
  <si>
    <t>Dicentrarchus punctatus</t>
  </si>
  <si>
    <t>BSS</t>
  </si>
  <si>
    <t>Dicentrarchus labrax</t>
  </si>
  <si>
    <t>BSE</t>
  </si>
  <si>
    <t>Dicentrarchus spp</t>
  </si>
  <si>
    <t>AIF</t>
  </si>
  <si>
    <t>Acanthoclinus fuscus</t>
  </si>
  <si>
    <t>AWH</t>
  </si>
  <si>
    <t>Acanthoplesiops hiatti</t>
  </si>
  <si>
    <t>AFW</t>
  </si>
  <si>
    <t>Assessor flavissimus</t>
  </si>
  <si>
    <t>BXK</t>
  </si>
  <si>
    <t>Beliops xanthokrossos</t>
  </si>
  <si>
    <t>BEF</t>
  </si>
  <si>
    <t>Belonepterygion fasciolatum</t>
  </si>
  <si>
    <t>CAW</t>
  </si>
  <si>
    <t>Calloplesiops altivelis</t>
  </si>
  <si>
    <t>FRC</t>
  </si>
  <si>
    <t>Fraudella carassiops</t>
  </si>
  <si>
    <t>PBE</t>
  </si>
  <si>
    <t>Paraplesiops bleekeri</t>
  </si>
  <si>
    <t>TEP</t>
  </si>
  <si>
    <t>Steeneichthys plesiopsus</t>
  </si>
  <si>
    <t>TIU</t>
  </si>
  <si>
    <t>Trachinops brauni</t>
  </si>
  <si>
    <t>BAJ</t>
  </si>
  <si>
    <t>Lateolabrax japonicus</t>
  </si>
  <si>
    <t>KUV</t>
  </si>
  <si>
    <t>Kuhlia sandvicensis</t>
  </si>
  <si>
    <t>HTU</t>
  </si>
  <si>
    <t>Heteropriacanthus cruentatus</t>
  </si>
  <si>
    <t>PJY</t>
  </si>
  <si>
    <t>Pristigenys meyeri</t>
  </si>
  <si>
    <t>QIK</t>
  </si>
  <si>
    <t>Pristigenys niphonia</t>
  </si>
  <si>
    <t>PQY</t>
  </si>
  <si>
    <t>Priacanthus tayenus</t>
  </si>
  <si>
    <t>PQR</t>
  </si>
  <si>
    <t>Priacanthus arenatus</t>
  </si>
  <si>
    <t>BIR</t>
  </si>
  <si>
    <t>Priacanthus macracanthus</t>
  </si>
  <si>
    <t>BWH</t>
  </si>
  <si>
    <t>Priacanthus hamrur</t>
  </si>
  <si>
    <t>QDC</t>
  </si>
  <si>
    <t>Priacanthus blochii</t>
  </si>
  <si>
    <t>BIG</t>
  </si>
  <si>
    <t>Priacanthus spp</t>
  </si>
  <si>
    <t>CJN</t>
  </si>
  <si>
    <t>Cookeolus japonicus</t>
  </si>
  <si>
    <t>PRI</t>
  </si>
  <si>
    <t>Priacanthidae</t>
  </si>
  <si>
    <t>OGF</t>
  </si>
  <si>
    <t>Apogon fasciatus</t>
  </si>
  <si>
    <t>OGS</t>
  </si>
  <si>
    <t>Apogon semilineatus</t>
  </si>
  <si>
    <t>OGT</t>
  </si>
  <si>
    <t>Apogon imberbis</t>
  </si>
  <si>
    <t>QBZ</t>
  </si>
  <si>
    <t>Apogon aureus</t>
  </si>
  <si>
    <t>QCC</t>
  </si>
  <si>
    <t>Apogon coccineus</t>
  </si>
  <si>
    <t>QCD</t>
  </si>
  <si>
    <t>Apogon cookii</t>
  </si>
  <si>
    <t>QCF</t>
  </si>
  <si>
    <t>Apogon cyanosoma</t>
  </si>
  <si>
    <t>QCG</t>
  </si>
  <si>
    <t>Apogon fleurieu</t>
  </si>
  <si>
    <t>QCH</t>
  </si>
  <si>
    <t>Apogon fraenatus</t>
  </si>
  <si>
    <t>QCI</t>
  </si>
  <si>
    <t>Apogon gularis</t>
  </si>
  <si>
    <t>QCM</t>
  </si>
  <si>
    <t>Apogon truncatus</t>
  </si>
  <si>
    <t>QUU</t>
  </si>
  <si>
    <t>Apogon nigripes</t>
  </si>
  <si>
    <t>QLX</t>
  </si>
  <si>
    <t>Apogon spp</t>
  </si>
  <si>
    <t>OGX</t>
  </si>
  <si>
    <t>Apogonichthys perdix</t>
  </si>
  <si>
    <t>RMZ</t>
  </si>
  <si>
    <t>Archamia zosterophora</t>
  </si>
  <si>
    <t>QLY</t>
  </si>
  <si>
    <t>Archamia fucata</t>
  </si>
  <si>
    <t>TOU</t>
  </si>
  <si>
    <t>Astrapogon alutus</t>
  </si>
  <si>
    <t>HDA</t>
  </si>
  <si>
    <t>Cheilodipterus alleni</t>
  </si>
  <si>
    <t>HWW</t>
  </si>
  <si>
    <t>Cheilodipterus arabicus</t>
  </si>
  <si>
    <t>HWY</t>
  </si>
  <si>
    <t>Cheilodipterus macrodon</t>
  </si>
  <si>
    <t>HWZ</t>
  </si>
  <si>
    <t>Cheilodipterus novemstriatus</t>
  </si>
  <si>
    <t>HZB</t>
  </si>
  <si>
    <t>Cheilodipterus persicus</t>
  </si>
  <si>
    <t>OHY</t>
  </si>
  <si>
    <t>Coranthus polyacanthus</t>
  </si>
  <si>
    <t>FOB</t>
  </si>
  <si>
    <t>Foa brachygramma</t>
  </si>
  <si>
    <t>FWU</t>
  </si>
  <si>
    <t>Fowleria aurita</t>
  </si>
  <si>
    <t>FWB</t>
  </si>
  <si>
    <t>Fowleria vaiulae</t>
  </si>
  <si>
    <t>FWC</t>
  </si>
  <si>
    <t>Fowleria variegata</t>
  </si>
  <si>
    <t>GSG</t>
  </si>
  <si>
    <t>Glossamia gjellerupi</t>
  </si>
  <si>
    <t>GNF</t>
  </si>
  <si>
    <t>Gymnapogon africanus</t>
  </si>
  <si>
    <t>HGX</t>
  </si>
  <si>
    <t>Holapogon maximus</t>
  </si>
  <si>
    <t>LHF</t>
  </si>
  <si>
    <t>Lachneratus phasmaticus</t>
  </si>
  <si>
    <t>MNS</t>
  </si>
  <si>
    <t>Mionorus bombonensis</t>
  </si>
  <si>
    <t>NMT</t>
  </si>
  <si>
    <t>Neamia octospina</t>
  </si>
  <si>
    <t>FXC</t>
  </si>
  <si>
    <t>Phaeoptyx conklini</t>
  </si>
  <si>
    <t>UDZ</t>
  </si>
  <si>
    <t>Pseudamia zonata</t>
  </si>
  <si>
    <t>UAM</t>
  </si>
  <si>
    <t>Pseudamia tarri</t>
  </si>
  <si>
    <t>UDG</t>
  </si>
  <si>
    <t>Pseudamiops gracilicauda</t>
  </si>
  <si>
    <t>TGK</t>
  </si>
  <si>
    <t>Pterapogon kauderni</t>
  </si>
  <si>
    <t>RBG</t>
  </si>
  <si>
    <t>Rhabdamia gracilis</t>
  </si>
  <si>
    <t>QGS</t>
  </si>
  <si>
    <t>Rhabdamia cypselurus</t>
  </si>
  <si>
    <t>FMV</t>
  </si>
  <si>
    <t>Siphamia versicolor</t>
  </si>
  <si>
    <t>FMN</t>
  </si>
  <si>
    <t>Sphaeramia nematoptera</t>
  </si>
  <si>
    <t>VIC</t>
  </si>
  <si>
    <t>Vincentia chrysura</t>
  </si>
  <si>
    <t>QCN</t>
  </si>
  <si>
    <t>Apogonichthyoides nigripinnis</t>
  </si>
  <si>
    <t>QCO</t>
  </si>
  <si>
    <t>Apogonichthyoides pseudotaeniatus</t>
  </si>
  <si>
    <t>QCP</t>
  </si>
  <si>
    <t>Apogonichthyoides taeniatus</t>
  </si>
  <si>
    <t>QCR</t>
  </si>
  <si>
    <t>Jaydia queketti</t>
  </si>
  <si>
    <t>QUV</t>
  </si>
  <si>
    <t>Pristiapogon kallopterus</t>
  </si>
  <si>
    <t>APO</t>
  </si>
  <si>
    <t>Apogonidae</t>
  </si>
  <si>
    <t>SIV</t>
  </si>
  <si>
    <t>Sillaginodes punctata</t>
  </si>
  <si>
    <t>SIJ</t>
  </si>
  <si>
    <t>Sillaginopsis panijus</t>
  </si>
  <si>
    <t>ILM</t>
  </si>
  <si>
    <t>Sillago maculata</t>
  </si>
  <si>
    <t>ILS</t>
  </si>
  <si>
    <t>Sillago sihama</t>
  </si>
  <si>
    <t>SLK</t>
  </si>
  <si>
    <t>Sillago ciliata</t>
  </si>
  <si>
    <t>ILQ</t>
  </si>
  <si>
    <t>Sillago flindersi</t>
  </si>
  <si>
    <t>IIS</t>
  </si>
  <si>
    <t>Sillago arabica</t>
  </si>
  <si>
    <t>IIT</t>
  </si>
  <si>
    <t>Sillago attenuata</t>
  </si>
  <si>
    <t>IIU</t>
  </si>
  <si>
    <t>Sillago chondropus</t>
  </si>
  <si>
    <t>ILX</t>
  </si>
  <si>
    <t>Sillago spp</t>
  </si>
  <si>
    <t>WHS</t>
  </si>
  <si>
    <t>Sillaginidae</t>
  </si>
  <si>
    <t>HLY</t>
  </si>
  <si>
    <t>Hoplolatilus chlupatyi</t>
  </si>
  <si>
    <t>HPK</t>
  </si>
  <si>
    <t>Hoplolatilus starcki</t>
  </si>
  <si>
    <t>MBV</t>
  </si>
  <si>
    <t>Malacanthus brevirostris</t>
  </si>
  <si>
    <t>MWP</t>
  </si>
  <si>
    <t>Malacanthus plumieri</t>
  </si>
  <si>
    <t>AKE</t>
  </si>
  <si>
    <t>Anisochromis kenyae</t>
  </si>
  <si>
    <t>BMS</t>
  </si>
  <si>
    <t>Blennodesmus scapularis</t>
  </si>
  <si>
    <t>CDB</t>
  </si>
  <si>
    <t>Chlidichthys bibulus</t>
  </si>
  <si>
    <t>CGC</t>
  </si>
  <si>
    <t>Congrogadus amplimaculatus</t>
  </si>
  <si>
    <t>CFR</t>
  </si>
  <si>
    <t>Cypho purpurascens</t>
  </si>
  <si>
    <t>HDC</t>
  </si>
  <si>
    <t>Halidesmus coccus</t>
  </si>
  <si>
    <t>HMH</t>
  </si>
  <si>
    <t>Halimuraena hexagonata</t>
  </si>
  <si>
    <t>HMS</t>
  </si>
  <si>
    <t>Halimuraenoides isostigma</t>
  </si>
  <si>
    <t>HLE</t>
  </si>
  <si>
    <t>Haliophis aethiopus</t>
  </si>
  <si>
    <t>LCF</t>
  </si>
  <si>
    <t>Labracinus cyclophthalmus</t>
  </si>
  <si>
    <t>NLL</t>
  </si>
  <si>
    <t>Natalichthys leptus</t>
  </si>
  <si>
    <t>PVA</t>
  </si>
  <si>
    <t>Pseudochromis aldabraensis</t>
  </si>
  <si>
    <t>PVU</t>
  </si>
  <si>
    <t>Pseudochromis olivaceus</t>
  </si>
  <si>
    <t>UAN</t>
  </si>
  <si>
    <t>Pseudochromis caudalis</t>
  </si>
  <si>
    <t>UAO</t>
  </si>
  <si>
    <t>Pseudochromis dutoiti</t>
  </si>
  <si>
    <t>UAP</t>
  </si>
  <si>
    <t>Pseudochromis linda</t>
  </si>
  <si>
    <t>UAR</t>
  </si>
  <si>
    <t>Pseudochromis nigrovittatus</t>
  </si>
  <si>
    <t>UAT</t>
  </si>
  <si>
    <t>Pseudochromis persicus</t>
  </si>
  <si>
    <t>PLW</t>
  </si>
  <si>
    <t>Pseudoplesiops howensis</t>
  </si>
  <si>
    <t>RSU</t>
  </si>
  <si>
    <t>Rusichthys plesiomorphus</t>
  </si>
  <si>
    <t>NMP</t>
  </si>
  <si>
    <t>Nematistius pectoralis</t>
  </si>
  <si>
    <t>BJB</t>
  </si>
  <si>
    <t>Banjos banjos</t>
  </si>
  <si>
    <t>MOO</t>
  </si>
  <si>
    <t>Mene maculata</t>
  </si>
  <si>
    <t>RUF</t>
  </si>
  <si>
    <t>Arripis georgianus</t>
  </si>
  <si>
    <t>ASA</t>
  </si>
  <si>
    <t>Arripis trutta</t>
  </si>
  <si>
    <t>IEA</t>
  </si>
  <si>
    <t>Emmelichthyops atlanticus</t>
  </si>
  <si>
    <t>IIV</t>
  </si>
  <si>
    <t>Inermia vittata</t>
  </si>
  <si>
    <t>RES</t>
  </si>
  <si>
    <t>Lutjanus argentimaculatus</t>
  </si>
  <si>
    <t>LJD</t>
  </si>
  <si>
    <t>Lutjanus decussatus</t>
  </si>
  <si>
    <t>LJT</t>
  </si>
  <si>
    <t>Lutjanus erythropterus</t>
  </si>
  <si>
    <t>LJF</t>
  </si>
  <si>
    <t>Lutjanus fulviflamma</t>
  </si>
  <si>
    <t>LJV</t>
  </si>
  <si>
    <t>Lutjanus fulvus</t>
  </si>
  <si>
    <t>LJH</t>
  </si>
  <si>
    <t>Lutjanus johnii</t>
  </si>
  <si>
    <t>LJL</t>
  </si>
  <si>
    <t>Lutjanus lutjanus</t>
  </si>
  <si>
    <t>LJK</t>
  </si>
  <si>
    <t>Lutjanus monostigma</t>
  </si>
  <si>
    <t>LUV</t>
  </si>
  <si>
    <t>Lutjanus rivulatus</t>
  </si>
  <si>
    <t>MAL</t>
  </si>
  <si>
    <t>Lutjanus malabaricus</t>
  </si>
  <si>
    <t>LUB</t>
  </si>
  <si>
    <t>Lutjanus sebae</t>
  </si>
  <si>
    <t>LUJ</t>
  </si>
  <si>
    <t>Lutjanus vitta</t>
  </si>
  <si>
    <t>LJN</t>
  </si>
  <si>
    <t>Lutjanus analis</t>
  </si>
  <si>
    <t>LJP</t>
  </si>
  <si>
    <t>Lutjanus apodus</t>
  </si>
  <si>
    <t>LJR</t>
  </si>
  <si>
    <t>Lutjanus aratus</t>
  </si>
  <si>
    <t>HUS</t>
  </si>
  <si>
    <t>Lutjanus argentiventris</t>
  </si>
  <si>
    <t>SNC</t>
  </si>
  <si>
    <t>Lutjanus purpureus</t>
  </si>
  <si>
    <t>LJU</t>
  </si>
  <si>
    <t>Lutjanus buccanella</t>
  </si>
  <si>
    <t>SNR</t>
  </si>
  <si>
    <t>Lutjanus campechanus</t>
  </si>
  <si>
    <t>LJC</t>
  </si>
  <si>
    <t>Lutjanus colorado</t>
  </si>
  <si>
    <t>LJY</t>
  </si>
  <si>
    <t>Lutjanus cyanopterus</t>
  </si>
  <si>
    <t>LJI</t>
  </si>
  <si>
    <t>Lutjanus griseus</t>
  </si>
  <si>
    <t>LJS</t>
  </si>
  <si>
    <t>Lutjanus guttatus</t>
  </si>
  <si>
    <t>LJJ</t>
  </si>
  <si>
    <t>Lutjanus jocu</t>
  </si>
  <si>
    <t>LJM</t>
  </si>
  <si>
    <t>Lutjanus mahogoni</t>
  </si>
  <si>
    <t>LJW</t>
  </si>
  <si>
    <t>Lutjanus novemfasciatus</t>
  </si>
  <si>
    <t>SNL</t>
  </si>
  <si>
    <t>Lutjanus synagris</t>
  </si>
  <si>
    <t>LTJ</t>
  </si>
  <si>
    <t>Lutjanus vivanus</t>
  </si>
  <si>
    <t>LJA</t>
  </si>
  <si>
    <t>Lutjanus agennes</t>
  </si>
  <si>
    <t>LJE</t>
  </si>
  <si>
    <t>Lutjanus dentatus</t>
  </si>
  <si>
    <t>SNU</t>
  </si>
  <si>
    <t>Lutjanus russelli</t>
  </si>
  <si>
    <t>LJO</t>
  </si>
  <si>
    <t>Lutjanus goreensis</t>
  </si>
  <si>
    <t>LJB</t>
  </si>
  <si>
    <t>Lutjanus bohar</t>
  </si>
  <si>
    <t>LJG</t>
  </si>
  <si>
    <t>Lutjanus gibbus</t>
  </si>
  <si>
    <t>LUF</t>
  </si>
  <si>
    <t>Lutjanus rufolineatus</t>
  </si>
  <si>
    <t>LVN</t>
  </si>
  <si>
    <t>Lutjanus fulgens</t>
  </si>
  <si>
    <t>LDW</t>
  </si>
  <si>
    <t>Lutjanus adetii</t>
  </si>
  <si>
    <t>LVK</t>
  </si>
  <si>
    <t>Lutjanus kasmira</t>
  </si>
  <si>
    <t>LWL</t>
  </si>
  <si>
    <t>Lutjanus lemniscatus</t>
  </si>
  <si>
    <t>LWT</t>
  </si>
  <si>
    <t>Lutjanus timorensis</t>
  </si>
  <si>
    <t>LWQ</t>
  </si>
  <si>
    <t>Lutjanus quinquelineatus</t>
  </si>
  <si>
    <t>LWN</t>
  </si>
  <si>
    <t>Lutjanus coeruleolineatus</t>
  </si>
  <si>
    <t>LWE</t>
  </si>
  <si>
    <t>Lutjanus ehrenbergii</t>
  </si>
  <si>
    <t>LVG</t>
  </si>
  <si>
    <t>Lutjanus goldiei</t>
  </si>
  <si>
    <t>LWP</t>
  </si>
  <si>
    <t>Lutjanus peru</t>
  </si>
  <si>
    <t>LWJ</t>
  </si>
  <si>
    <t>Lutjanus jordani</t>
  </si>
  <si>
    <t>LZJ</t>
  </si>
  <si>
    <t>Lutjanus sanguineus</t>
  </si>
  <si>
    <t>QFM</t>
  </si>
  <si>
    <t>Lutjanus endecacanthus</t>
  </si>
  <si>
    <t>QIT</t>
  </si>
  <si>
    <t>Lutjanus bengalensis</t>
  </si>
  <si>
    <t>QIU</t>
  </si>
  <si>
    <t>Lutjanus lunulatus</t>
  </si>
  <si>
    <t>QKU</t>
  </si>
  <si>
    <t>Lutjanus notatus</t>
  </si>
  <si>
    <t>QGM</t>
  </si>
  <si>
    <t>Lutjanus stellatus</t>
  </si>
  <si>
    <t>SNA</t>
  </si>
  <si>
    <t>Lutjanus spp</t>
  </si>
  <si>
    <t>SNY</t>
  </si>
  <si>
    <t>Ocyurus chrysurus</t>
  </si>
  <si>
    <t>ARQ</t>
  </si>
  <si>
    <t>Aphareus rutilans</t>
  </si>
  <si>
    <t>AYF</t>
  </si>
  <si>
    <t>Aphareus furca</t>
  </si>
  <si>
    <t>AZX</t>
  </si>
  <si>
    <t>Aphareus spp</t>
  </si>
  <si>
    <t>AVR</t>
  </si>
  <si>
    <t>Aprion virescens</t>
  </si>
  <si>
    <t>AVY</t>
  </si>
  <si>
    <t>Aprion spp</t>
  </si>
  <si>
    <t>ASX</t>
  </si>
  <si>
    <t>Apsilus dentatus</t>
  </si>
  <si>
    <t>AFK</t>
  </si>
  <si>
    <t>Apsilus fuscus</t>
  </si>
  <si>
    <t>LIR</t>
  </si>
  <si>
    <t>Lipocheilus carnolabrum</t>
  </si>
  <si>
    <t>LRC</t>
  </si>
  <si>
    <t>Paracaesio caerulea</t>
  </si>
  <si>
    <t>LRG</t>
  </si>
  <si>
    <t>Paracaesio gonzalesi</t>
  </si>
  <si>
    <t>LRK</t>
  </si>
  <si>
    <t>Paracaesio kusakarii</t>
  </si>
  <si>
    <t>LRX</t>
  </si>
  <si>
    <t>Paracaesio xanthura</t>
  </si>
  <si>
    <t>LWR</t>
  </si>
  <si>
    <t>Paracaesio stonei</t>
  </si>
  <si>
    <t>EEO</t>
  </si>
  <si>
    <t>Etelis oculatus</t>
  </si>
  <si>
    <t>ETA</t>
  </si>
  <si>
    <t>Etelis carbunculus</t>
  </si>
  <si>
    <t>ETC</t>
  </si>
  <si>
    <t>Etelis coruscans</t>
  </si>
  <si>
    <t>EEW</t>
  </si>
  <si>
    <t>Etelis radiosus</t>
  </si>
  <si>
    <t>MLN</t>
  </si>
  <si>
    <t>Macolor niger</t>
  </si>
  <si>
    <t>PQM</t>
  </si>
  <si>
    <t>Parapristipomoides squamimaxillaris</t>
  </si>
  <si>
    <t>LRY</t>
  </si>
  <si>
    <t>Pristipomoides argyrogrammicus</t>
  </si>
  <si>
    <t>PFM</t>
  </si>
  <si>
    <t>Pristipomoides filamentosus</t>
  </si>
  <si>
    <t>PQI</t>
  </si>
  <si>
    <t>Pristipomoides aquilonaris</t>
  </si>
  <si>
    <t>LRI</t>
  </si>
  <si>
    <t>Pristipomoides multidens</t>
  </si>
  <si>
    <t>LRB</t>
  </si>
  <si>
    <t>Pristipomoides sieboldii</t>
  </si>
  <si>
    <t>LRU</t>
  </si>
  <si>
    <t>Pristipomoides typus</t>
  </si>
  <si>
    <t>LWA</t>
  </si>
  <si>
    <t>Pristipomoides auricilla</t>
  </si>
  <si>
    <t>LWF</t>
  </si>
  <si>
    <t>Pristipomoides flavipinnis</t>
  </si>
  <si>
    <t>LWZ</t>
  </si>
  <si>
    <t>Pristipomoides zonatus</t>
  </si>
  <si>
    <t>UPZ</t>
  </si>
  <si>
    <t>Pristipomoides macrophthalmus</t>
  </si>
  <si>
    <t>LWX</t>
  </si>
  <si>
    <t>Pristipomoides spp</t>
  </si>
  <si>
    <t>RPU</t>
  </si>
  <si>
    <t>Rhomboplites aurorubens</t>
  </si>
  <si>
    <t>HLG</t>
  </si>
  <si>
    <t>Hoplopagrus guentherii</t>
  </si>
  <si>
    <t>RAI</t>
  </si>
  <si>
    <t>Randallichthys filamentosus</t>
  </si>
  <si>
    <t>SJS</t>
  </si>
  <si>
    <t>Symphorichthys spilurus</t>
  </si>
  <si>
    <t>SJE</t>
  </si>
  <si>
    <t>Symphorus nematophorus</t>
  </si>
  <si>
    <t>PJP</t>
  </si>
  <si>
    <t>Pinjalo pinjalo</t>
  </si>
  <si>
    <t>SNX</t>
  </si>
  <si>
    <t>Lutjanidae</t>
  </si>
  <si>
    <t>NPS</t>
  </si>
  <si>
    <t>Parascolopsis aspinosa</t>
  </si>
  <si>
    <t>NJH</t>
  </si>
  <si>
    <t>Parascolopsis baranesi</t>
  </si>
  <si>
    <t>NJF</t>
  </si>
  <si>
    <t>Parascolopsis eriomma</t>
  </si>
  <si>
    <t>NIZ</t>
  </si>
  <si>
    <t>Parascolopsis townsendi</t>
  </si>
  <si>
    <t>NPC</t>
  </si>
  <si>
    <t>Pentapodus caninus</t>
  </si>
  <si>
    <t>NPY</t>
  </si>
  <si>
    <t>Pentapodus emeryii</t>
  </si>
  <si>
    <t>NPD</t>
  </si>
  <si>
    <t>Pentapodus paradiseus</t>
  </si>
  <si>
    <t>NQX</t>
  </si>
  <si>
    <t>Pentapodus spp</t>
  </si>
  <si>
    <t>NSV</t>
  </si>
  <si>
    <t>Scaevius milii</t>
  </si>
  <si>
    <t>NNM</t>
  </si>
  <si>
    <t>Nemipterus marginatus</t>
  </si>
  <si>
    <t>NNH</t>
  </si>
  <si>
    <t>Nemipterus hexodon</t>
  </si>
  <si>
    <t>NNJ</t>
  </si>
  <si>
    <t>Nemipterus japonicus</t>
  </si>
  <si>
    <t>THG</t>
  </si>
  <si>
    <t>Nemipterus virgatus</t>
  </si>
  <si>
    <t>NNO</t>
  </si>
  <si>
    <t>Nemipterus mesoprion</t>
  </si>
  <si>
    <t>NNF</t>
  </si>
  <si>
    <t>Nemipterus nematophorus</t>
  </si>
  <si>
    <t>NNQ</t>
  </si>
  <si>
    <t>Nemipterus nemurus</t>
  </si>
  <si>
    <t>NNK</t>
  </si>
  <si>
    <t>Nemipterus peronii</t>
  </si>
  <si>
    <t>NND</t>
  </si>
  <si>
    <t>Nemipterus tambuloides</t>
  </si>
  <si>
    <t>NNI</t>
  </si>
  <si>
    <t>Nemipterus balinensis</t>
  </si>
  <si>
    <t>NNT</t>
  </si>
  <si>
    <t>Nemipterus bathybius</t>
  </si>
  <si>
    <t>NNC</t>
  </si>
  <si>
    <t>Nemipterus celebicus</t>
  </si>
  <si>
    <t>NNR</t>
  </si>
  <si>
    <t>Nemipterus gracilis</t>
  </si>
  <si>
    <t>NNZ</t>
  </si>
  <si>
    <t>Nemipterus randalli</t>
  </si>
  <si>
    <t>KZJ</t>
  </si>
  <si>
    <t>Nemipterus bipunctatus</t>
  </si>
  <si>
    <t>KZI</t>
  </si>
  <si>
    <t>Nemipterus zysron</t>
  </si>
  <si>
    <t>THB</t>
  </si>
  <si>
    <t>Nemipterus spp</t>
  </si>
  <si>
    <t>NSP</t>
  </si>
  <si>
    <t>Scolopsis vosmeri</t>
  </si>
  <si>
    <t>NSI</t>
  </si>
  <si>
    <t>Scolopsis bimaculata</t>
  </si>
  <si>
    <t>NSG</t>
  </si>
  <si>
    <t>Scolopsis ghanam</t>
  </si>
  <si>
    <t>NSC</t>
  </si>
  <si>
    <t>Scolopsis bilineata</t>
  </si>
  <si>
    <t>NSO</t>
  </si>
  <si>
    <t>Scolopsis monogramma</t>
  </si>
  <si>
    <t>NSE</t>
  </si>
  <si>
    <t>Scolopsis taenioptera</t>
  </si>
  <si>
    <t>NWS</t>
  </si>
  <si>
    <t>Scolopsis taeniata</t>
  </si>
  <si>
    <t>NQG</t>
  </si>
  <si>
    <t>Scolopsis lineata</t>
  </si>
  <si>
    <t>JBI</t>
  </si>
  <si>
    <t>Scolopsis aurata</t>
  </si>
  <si>
    <t>JBJ</t>
  </si>
  <si>
    <t>Scolopsis frenata</t>
  </si>
  <si>
    <t>MOB</t>
  </si>
  <si>
    <t>Scolopsis spp</t>
  </si>
  <si>
    <t>THD</t>
  </si>
  <si>
    <t>Nemipteridae</t>
  </si>
  <si>
    <t>GZM</t>
  </si>
  <si>
    <t>Gazza minuta</t>
  </si>
  <si>
    <t>GZX</t>
  </si>
  <si>
    <t>Gazza spp</t>
  </si>
  <si>
    <t>LGP</t>
  </si>
  <si>
    <t>Leiognathus splendens</t>
  </si>
  <si>
    <t>LGL</t>
  </si>
  <si>
    <t>Leiognathus blochii</t>
  </si>
  <si>
    <t>LGA</t>
  </si>
  <si>
    <t>Leiognathus daura</t>
  </si>
  <si>
    <t>LGU</t>
  </si>
  <si>
    <t>Leiognathus dussumieri</t>
  </si>
  <si>
    <t>LGE</t>
  </si>
  <si>
    <t>Leiognathus equulus</t>
  </si>
  <si>
    <t>LGS</t>
  </si>
  <si>
    <t>Leiognathus fasciatus</t>
  </si>
  <si>
    <t>LCV</t>
  </si>
  <si>
    <t>Leiognathus bindus</t>
  </si>
  <si>
    <t>LCZ</t>
  </si>
  <si>
    <t>Leiognathus leuciscus</t>
  </si>
  <si>
    <t>LCQ</t>
  </si>
  <si>
    <t>Leiognathus oblongus</t>
  </si>
  <si>
    <t>KZN</t>
  </si>
  <si>
    <t>Leiognathus brevirostris</t>
  </si>
  <si>
    <t>KZM</t>
  </si>
  <si>
    <t>Leiognathus lineolatus</t>
  </si>
  <si>
    <t>POY</t>
  </si>
  <si>
    <t>Leiognathus spp</t>
  </si>
  <si>
    <t>UTI</t>
  </si>
  <si>
    <t>Secutor insidiator</t>
  </si>
  <si>
    <t>UTR</t>
  </si>
  <si>
    <t>Secutor ruconius</t>
  </si>
  <si>
    <t>UTX</t>
  </si>
  <si>
    <t>Secutor spp</t>
  </si>
  <si>
    <t>KZL</t>
  </si>
  <si>
    <t>Nuchequula gerreoides</t>
  </si>
  <si>
    <t>KZK</t>
  </si>
  <si>
    <t>Equulites elongatus</t>
  </si>
  <si>
    <t>PON</t>
  </si>
  <si>
    <t>Leiognathidae</t>
  </si>
  <si>
    <t>BDG</t>
  </si>
  <si>
    <t>Boridia grossidens</t>
  </si>
  <si>
    <t>DGP</t>
  </si>
  <si>
    <t>Diagramma pictum</t>
  </si>
  <si>
    <t>XEZ</t>
  </si>
  <si>
    <t>Xenichthys agassizi</t>
  </si>
  <si>
    <t>XEC</t>
  </si>
  <si>
    <t>Xenistius californiensis</t>
  </si>
  <si>
    <t>XEJ</t>
  </si>
  <si>
    <t>Xenocys jessiae</t>
  </si>
  <si>
    <t>HND</t>
  </si>
  <si>
    <t>Anisotremus davidsonii</t>
  </si>
  <si>
    <t>HNO</t>
  </si>
  <si>
    <t>Anisotremus dovii</t>
  </si>
  <si>
    <t>HNI</t>
  </si>
  <si>
    <t>Anisotremus interruptus</t>
  </si>
  <si>
    <t>HNS</t>
  </si>
  <si>
    <t>Anisotremus scapularis</t>
  </si>
  <si>
    <t>HNU</t>
  </si>
  <si>
    <t>Anisotremus surinamensis</t>
  </si>
  <si>
    <t>HNR</t>
  </si>
  <si>
    <t>Anisotremus virginicus</t>
  </si>
  <si>
    <t>HLU</t>
  </si>
  <si>
    <t>Haemulon album</t>
  </si>
  <si>
    <t>HLO</t>
  </si>
  <si>
    <t>Haemulon bonariense</t>
  </si>
  <si>
    <t>HLC</t>
  </si>
  <si>
    <t>Haemulon carbonarium</t>
  </si>
  <si>
    <t>HLF</t>
  </si>
  <si>
    <t>Haemulon flaviguttatus</t>
  </si>
  <si>
    <t>HLV</t>
  </si>
  <si>
    <t>Haemulon flavolineatum</t>
  </si>
  <si>
    <t>HLS</t>
  </si>
  <si>
    <t>Haemulon macrostoma</t>
  </si>
  <si>
    <t>HLD</t>
  </si>
  <si>
    <t>Haemulon maculicauda</t>
  </si>
  <si>
    <t>HLH</t>
  </si>
  <si>
    <t>Haemulon melanurum</t>
  </si>
  <si>
    <t>HLP</t>
  </si>
  <si>
    <t>Haemulon parra</t>
  </si>
  <si>
    <t>HLI</t>
  </si>
  <si>
    <t>Haemulon plumierii</t>
  </si>
  <si>
    <t>HHI</t>
  </si>
  <si>
    <t>Haemulon sciurus</t>
  </si>
  <si>
    <t>HHD</t>
  </si>
  <si>
    <t>Haemulon scudderii</t>
  </si>
  <si>
    <t>HHX</t>
  </si>
  <si>
    <t>Haemulon sexfasciatum</t>
  </si>
  <si>
    <t>HHE</t>
  </si>
  <si>
    <t>Haemulon steindachneri</t>
  </si>
  <si>
    <t>HLL</t>
  </si>
  <si>
    <t>Haemulon aurolineatum</t>
  </si>
  <si>
    <t>HWX</t>
  </si>
  <si>
    <t>Haemulon spp</t>
  </si>
  <si>
    <t>PMX</t>
  </si>
  <si>
    <t>Haemulopsis axillaris</t>
  </si>
  <si>
    <t>PKU</t>
  </si>
  <si>
    <t>Haemulopsis leuciscus</t>
  </si>
  <si>
    <t>PIG</t>
  </si>
  <si>
    <t>Orthopristis chrysoptera</t>
  </si>
  <si>
    <t>OTR</t>
  </si>
  <si>
    <t>Orthopristis ruber</t>
  </si>
  <si>
    <t>GEU</t>
  </si>
  <si>
    <t>Genyatremus luteus</t>
  </si>
  <si>
    <t>GRP</t>
  </si>
  <si>
    <t>Isacia conceptionis</t>
  </si>
  <si>
    <t>HTR</t>
  </si>
  <si>
    <t>Parapristipoma trilineatum</t>
  </si>
  <si>
    <t>GRA</t>
  </si>
  <si>
    <t>Parapristipoma octolineatum</t>
  </si>
  <si>
    <t>PNH</t>
  </si>
  <si>
    <t>Plectorhinchus cinctus</t>
  </si>
  <si>
    <t>PKP</t>
  </si>
  <si>
    <t>Plectorhinchus pictus</t>
  </si>
  <si>
    <t>PKF</t>
  </si>
  <si>
    <t>Plectorhinchus schotaf</t>
  </si>
  <si>
    <t>GBL</t>
  </si>
  <si>
    <t>Plectorhinchus macrolepis</t>
  </si>
  <si>
    <t>GBR</t>
  </si>
  <si>
    <t>Plectorhinchus mediterraneus</t>
  </si>
  <si>
    <t>PFV</t>
  </si>
  <si>
    <t>Plectorhinchus flavomaculatus</t>
  </si>
  <si>
    <t>GQT</t>
  </si>
  <si>
    <t>Plectorhinchus gaterinus</t>
  </si>
  <si>
    <t>GQD</t>
  </si>
  <si>
    <t>Plectorhinchus sordidus</t>
  </si>
  <si>
    <t>GQV</t>
  </si>
  <si>
    <t>Plectorhinchus orientalis</t>
  </si>
  <si>
    <t>GQW</t>
  </si>
  <si>
    <t>Plectorhinchus playfairi</t>
  </si>
  <si>
    <t>GFH</t>
  </si>
  <si>
    <t>Plectorhinchus lessonii</t>
  </si>
  <si>
    <t>IEW</t>
  </si>
  <si>
    <t>Plectorhinchus gibbosus</t>
  </si>
  <si>
    <t>IEY</t>
  </si>
  <si>
    <t>Plectorhinchus lineatus</t>
  </si>
  <si>
    <t>IJI</t>
  </si>
  <si>
    <t>Plectorhinchus chubbi</t>
  </si>
  <si>
    <t>PBX</t>
  </si>
  <si>
    <t>Plectorhinchus spp</t>
  </si>
  <si>
    <t>PKS</t>
  </si>
  <si>
    <t>Pomadasys stridens</t>
  </si>
  <si>
    <t>HDH</t>
  </si>
  <si>
    <t>Pomadasys commersonnii</t>
  </si>
  <si>
    <t>GRL</t>
  </si>
  <si>
    <t>Pomadasys argenteus</t>
  </si>
  <si>
    <t>PKL</t>
  </si>
  <si>
    <t>Pomadasys maculatus</t>
  </si>
  <si>
    <t>PKV</t>
  </si>
  <si>
    <t>Pomadasys olivaceus</t>
  </si>
  <si>
    <t>PKO</t>
  </si>
  <si>
    <t>Pomadasys opercularis</t>
  </si>
  <si>
    <t>PBJ</t>
  </si>
  <si>
    <t>Pomadasys bayanus</t>
  </si>
  <si>
    <t>PBI</t>
  </si>
  <si>
    <t>Pomadasys branickii</t>
  </si>
  <si>
    <t>PKR</t>
  </si>
  <si>
    <t>Pomadasys crocro</t>
  </si>
  <si>
    <t>PKN</t>
  </si>
  <si>
    <t>Pomadasys macracanthus</t>
  </si>
  <si>
    <t>BGR</t>
  </si>
  <si>
    <t>Pomadasys incisus</t>
  </si>
  <si>
    <t>BUR</t>
  </si>
  <si>
    <t>Pomadasys jubelini</t>
  </si>
  <si>
    <t>PKE</t>
  </si>
  <si>
    <t>Pomadasys perotaei</t>
  </si>
  <si>
    <t>PKT</t>
  </si>
  <si>
    <t>Pomadasys multimaculatum</t>
  </si>
  <si>
    <t>PKK</t>
  </si>
  <si>
    <t>Pomadasys suillus</t>
  </si>
  <si>
    <t>KAH</t>
  </si>
  <si>
    <t>Pomadasys kaakan</t>
  </si>
  <si>
    <t>YSZ</t>
  </si>
  <si>
    <t>Pomadasys panamensis</t>
  </si>
  <si>
    <t>BGZ</t>
  </si>
  <si>
    <t>Pomadasys rogerii</t>
  </si>
  <si>
    <t>QCZ</t>
  </si>
  <si>
    <t>Pomadasys argyreus</t>
  </si>
  <si>
    <t>QCY</t>
  </si>
  <si>
    <t>Pomadasys furcatus</t>
  </si>
  <si>
    <t>QDA</t>
  </si>
  <si>
    <t>Pomadasys taeniatus</t>
  </si>
  <si>
    <t>BGX</t>
  </si>
  <si>
    <t>Pomadasys spp</t>
  </si>
  <si>
    <t>GRB</t>
  </si>
  <si>
    <t>Brachydeuterus auritus</t>
  </si>
  <si>
    <t>PKC</t>
  </si>
  <si>
    <t>Parakuhlia macrophthalmus</t>
  </si>
  <si>
    <t>HGM</t>
  </si>
  <si>
    <t>Hapalogenys mucronatus</t>
  </si>
  <si>
    <t>QOL</t>
  </si>
  <si>
    <t>Hapalogenys nigripinnis</t>
  </si>
  <si>
    <t>BRG</t>
  </si>
  <si>
    <t>Conodon nobilis</t>
  </si>
  <si>
    <t>BWG</t>
  </si>
  <si>
    <t>Conodon serrifer</t>
  </si>
  <si>
    <t>MIN</t>
  </si>
  <si>
    <t>Microlepidotus inornatus</t>
  </si>
  <si>
    <t>GRX</t>
  </si>
  <si>
    <t>Haemulidae (=Pomadasyidae)</t>
  </si>
  <si>
    <t>USO</t>
  </si>
  <si>
    <t>Austronibea oedogenys</t>
  </si>
  <si>
    <t>BOM</t>
  </si>
  <si>
    <t>Boesemania microlepis</t>
  </si>
  <si>
    <t>OVM</t>
  </si>
  <si>
    <t>Corvula macrops</t>
  </si>
  <si>
    <t>TEG</t>
  </si>
  <si>
    <t>Ctenosciaena gracilicirrhus</t>
  </si>
  <si>
    <t>WEM</t>
  </si>
  <si>
    <t>Totoaba macdonaldi</t>
  </si>
  <si>
    <t>CBM</t>
  </si>
  <si>
    <t>Sciaena umbra</t>
  </si>
  <si>
    <t>IAY</t>
  </si>
  <si>
    <t>Sciaena bathytatos</t>
  </si>
  <si>
    <t>DRU</t>
  </si>
  <si>
    <t>Sciaena spp</t>
  </si>
  <si>
    <t>YNA</t>
  </si>
  <si>
    <t>Cynoscion acoupa</t>
  </si>
  <si>
    <t>YNL</t>
  </si>
  <si>
    <t>Cynoscion albus</t>
  </si>
  <si>
    <t>WEP</t>
  </si>
  <si>
    <t>Cynoscion analis</t>
  </si>
  <si>
    <t>YNR</t>
  </si>
  <si>
    <t>Cynoscion arenarius</t>
  </si>
  <si>
    <t>YNJ</t>
  </si>
  <si>
    <t>Cynoscion jamaicensis</t>
  </si>
  <si>
    <t>YNE</t>
  </si>
  <si>
    <t>Cynoscion leiarchus</t>
  </si>
  <si>
    <t>SWF</t>
  </si>
  <si>
    <t>Cynoscion nebulosus</t>
  </si>
  <si>
    <t>YNM</t>
  </si>
  <si>
    <t>Cynoscion microlepidotus</t>
  </si>
  <si>
    <t>YNO</t>
  </si>
  <si>
    <t>Cynoscion othonopterum</t>
  </si>
  <si>
    <t>YNP</t>
  </si>
  <si>
    <t>Cynoscion parvipinnis</t>
  </si>
  <si>
    <t>YNH</t>
  </si>
  <si>
    <t>Cynoscion phoxocephalus</t>
  </si>
  <si>
    <t>STG</t>
  </si>
  <si>
    <t>Cynoscion regalis</t>
  </si>
  <si>
    <t>YNT</t>
  </si>
  <si>
    <t>Cynoscion reticulatus</t>
  </si>
  <si>
    <t>WKB</t>
  </si>
  <si>
    <t>Cynoscion steindachneri</t>
  </si>
  <si>
    <t>WKS</t>
  </si>
  <si>
    <t>Cynoscion striatus</t>
  </si>
  <si>
    <t>YNV</t>
  </si>
  <si>
    <t>Cynoscion virescens</t>
  </si>
  <si>
    <t>YNX</t>
  </si>
  <si>
    <t>Cynoscion xanthulum</t>
  </si>
  <si>
    <t>YNN</t>
  </si>
  <si>
    <t>Cynoscion nothus</t>
  </si>
  <si>
    <t>YNS</t>
  </si>
  <si>
    <t>Cynoscion similis</t>
  </si>
  <si>
    <t>YNZ</t>
  </si>
  <si>
    <t>Cynoscion stolzmanni</t>
  </si>
  <si>
    <t>YGC</t>
  </si>
  <si>
    <t>Cynoscion guatucupa</t>
  </si>
  <si>
    <t>YQW</t>
  </si>
  <si>
    <t>Cynoscion squamipinnis</t>
  </si>
  <si>
    <t>WKX</t>
  </si>
  <si>
    <t>Cynoscion spp</t>
  </si>
  <si>
    <t>LER</t>
  </si>
  <si>
    <t>Lepipterus francisci</t>
  </si>
  <si>
    <t>LIK</t>
  </si>
  <si>
    <t>Lepipterus schomburgkii</t>
  </si>
  <si>
    <t>LNL</t>
  </si>
  <si>
    <t>Lonchurus lanceolatus</t>
  </si>
  <si>
    <t>MNJ</t>
  </si>
  <si>
    <t>Macrospinosa cuja</t>
  </si>
  <si>
    <t>MGF</t>
  </si>
  <si>
    <t>Megalonibea fusca</t>
  </si>
  <si>
    <t>MIH</t>
  </si>
  <si>
    <t>Miichthys miiuy</t>
  </si>
  <si>
    <t>MIV</t>
  </si>
  <si>
    <t>Miracorvina angolensis</t>
  </si>
  <si>
    <t>YUB</t>
  </si>
  <si>
    <t>Pachyurus bonariensis</t>
  </si>
  <si>
    <t>RNI</t>
  </si>
  <si>
    <t>Paranibea semiluctuosa</t>
  </si>
  <si>
    <t>PQF</t>
  </si>
  <si>
    <t>Pareques fuscovittatus</t>
  </si>
  <si>
    <t>MIK</t>
  </si>
  <si>
    <t>Micropogonias ectenes</t>
  </si>
  <si>
    <t>CKM</t>
  </si>
  <si>
    <t>Micropogonias furnieri</t>
  </si>
  <si>
    <t>CKA</t>
  </si>
  <si>
    <t>Micropogonias undulatus</t>
  </si>
  <si>
    <t>MIT</t>
  </si>
  <si>
    <t>Micropogonias altipinnis</t>
  </si>
  <si>
    <t>KMZ</t>
  </si>
  <si>
    <t>Micropogonias megalops</t>
  </si>
  <si>
    <t>CRX</t>
  </si>
  <si>
    <t>Micropogonias spp</t>
  </si>
  <si>
    <t>KGB</t>
  </si>
  <si>
    <t>Menticirrhus americanus</t>
  </si>
  <si>
    <t>MEU</t>
  </si>
  <si>
    <t>Menticirrhus nasus</t>
  </si>
  <si>
    <t>MEO</t>
  </si>
  <si>
    <t>Menticirrhus ophicephalus</t>
  </si>
  <si>
    <t>MEM</t>
  </si>
  <si>
    <t>Menticirrhus panamensis</t>
  </si>
  <si>
    <t>MED</t>
  </si>
  <si>
    <t>Menticirrhus undulatus</t>
  </si>
  <si>
    <t>KGF</t>
  </si>
  <si>
    <t>Menticirrhus saxatilis</t>
  </si>
  <si>
    <t>KGG</t>
  </si>
  <si>
    <t>Menticirrhus littoralis</t>
  </si>
  <si>
    <t>KIX</t>
  </si>
  <si>
    <t>Menticirrhus spp</t>
  </si>
  <si>
    <t>THZ</t>
  </si>
  <si>
    <t>Pentheroscion mbizi</t>
  </si>
  <si>
    <t>OTW</t>
  </si>
  <si>
    <t>Protosciaena trewavasae</t>
  </si>
  <si>
    <t>SXF</t>
  </si>
  <si>
    <t>Sonorolux fluminis</t>
  </si>
  <si>
    <t>COB</t>
  </si>
  <si>
    <t>Umbrina cirrosa</t>
  </si>
  <si>
    <t>CKY</t>
  </si>
  <si>
    <t>Umbrina canosai</t>
  </si>
  <si>
    <t>UMC</t>
  </si>
  <si>
    <t>Umbrina coroides</t>
  </si>
  <si>
    <t>UMR</t>
  </si>
  <si>
    <t>Umbrina roncador</t>
  </si>
  <si>
    <t>UMX</t>
  </si>
  <si>
    <t>Umbrina xanti</t>
  </si>
  <si>
    <t>UCA</t>
  </si>
  <si>
    <t>Umbrina canariensis</t>
  </si>
  <si>
    <t>UMO</t>
  </si>
  <si>
    <t>Umbrina ronchus</t>
  </si>
  <si>
    <t>UMS</t>
  </si>
  <si>
    <t>Umbrina steindachneri</t>
  </si>
  <si>
    <t>UMB</t>
  </si>
  <si>
    <t>Umbrina broussonnetii</t>
  </si>
  <si>
    <t>UBS</t>
  </si>
  <si>
    <t>Umbrina spp</t>
  </si>
  <si>
    <t>JOB</t>
  </si>
  <si>
    <t>Johnius belangerii</t>
  </si>
  <si>
    <t>JOC</t>
  </si>
  <si>
    <t>Johnius coitor</t>
  </si>
  <si>
    <t>JOU</t>
  </si>
  <si>
    <t>Johnius dussumieri</t>
  </si>
  <si>
    <t>JOT</t>
  </si>
  <si>
    <t>Johnius trachycephalus</t>
  </si>
  <si>
    <t>JOA</t>
  </si>
  <si>
    <t>Johnius amblycephalus</t>
  </si>
  <si>
    <t>JCS</t>
  </si>
  <si>
    <t>Johnius borneensis</t>
  </si>
  <si>
    <t>JCT</t>
  </si>
  <si>
    <t>Johnius carutta</t>
  </si>
  <si>
    <t>JOX</t>
  </si>
  <si>
    <t>Johnius spp</t>
  </si>
  <si>
    <t>WKK</t>
  </si>
  <si>
    <t>Macrodon ancylodon</t>
  </si>
  <si>
    <t>Argyrosomus regius</t>
  </si>
  <si>
    <t>RYJ</t>
  </si>
  <si>
    <t>Argyrosomus japonicus</t>
  </si>
  <si>
    <t>KOB</t>
  </si>
  <si>
    <t>Argyrosomus hololepidotus</t>
  </si>
  <si>
    <t>RGH</t>
  </si>
  <si>
    <t>Argyrosomus thorpei</t>
  </si>
  <si>
    <t>RYY</t>
  </si>
  <si>
    <t>Argyrosomus amoyensis</t>
  </si>
  <si>
    <t>QXN</t>
  </si>
  <si>
    <t>Argyrosomus heinii</t>
  </si>
  <si>
    <t>RXY</t>
  </si>
  <si>
    <t>Argyrosomus spp</t>
  </si>
  <si>
    <t>AWE</t>
  </si>
  <si>
    <t>Atractoscion aequidens</t>
  </si>
  <si>
    <t>WEW</t>
  </si>
  <si>
    <t>Atractoscion nobilis</t>
  </si>
  <si>
    <t>ELH</t>
  </si>
  <si>
    <t>Elattarchus archidium</t>
  </si>
  <si>
    <t>EQA</t>
  </si>
  <si>
    <t>Equetus acuminatus</t>
  </si>
  <si>
    <t>EQL</t>
  </si>
  <si>
    <t>Equetus lanceolatus</t>
  </si>
  <si>
    <t>KIC</t>
  </si>
  <si>
    <t>Genyonemus lineatus</t>
  </si>
  <si>
    <t>LRV</t>
  </si>
  <si>
    <t>Larimus acclivis</t>
  </si>
  <si>
    <t>LRR</t>
  </si>
  <si>
    <t>Larimus argenteus</t>
  </si>
  <si>
    <t>LRJ</t>
  </si>
  <si>
    <t>Larimus breviceps</t>
  </si>
  <si>
    <t>LRF</t>
  </si>
  <si>
    <t>Larimus effulgens</t>
  </si>
  <si>
    <t>LSI</t>
  </si>
  <si>
    <t>Larimus pacificus</t>
  </si>
  <si>
    <t>DRS</t>
  </si>
  <si>
    <t>Pteroscion peli</t>
  </si>
  <si>
    <t>NBM</t>
  </si>
  <si>
    <t>Nebris microps</t>
  </si>
  <si>
    <t>NBO</t>
  </si>
  <si>
    <t>Nebris occidentalis</t>
  </si>
  <si>
    <t>OHD</t>
  </si>
  <si>
    <t>Ophioscion adustus</t>
  </si>
  <si>
    <t>OHP</t>
  </si>
  <si>
    <t>Ophioscion punctatissimus</t>
  </si>
  <si>
    <t>LKR</t>
  </si>
  <si>
    <t>Otolithes ruber</t>
  </si>
  <si>
    <t>OTB</t>
  </si>
  <si>
    <t>Otolithoides biauritus</t>
  </si>
  <si>
    <t>OTD</t>
  </si>
  <si>
    <t>Otolithoides pama</t>
  </si>
  <si>
    <t>RLB</t>
  </si>
  <si>
    <t>Paralonchurus brasiliensis</t>
  </si>
  <si>
    <t>PDR</t>
  </si>
  <si>
    <t>Paralonchurus peruanus</t>
  </si>
  <si>
    <t>RLE</t>
  </si>
  <si>
    <t>Paralonchurus elegans</t>
  </si>
  <si>
    <t>RLQ</t>
  </si>
  <si>
    <t>Paralonchurus dumerilii</t>
  </si>
  <si>
    <t>BDM</t>
  </si>
  <si>
    <t>Pogonias cromis</t>
  </si>
  <si>
    <t>EFF</t>
  </si>
  <si>
    <t>Stellifer fuerthii</t>
  </si>
  <si>
    <t>EFL</t>
  </si>
  <si>
    <t>Stellifer lanceolatus</t>
  </si>
  <si>
    <t>EFM</t>
  </si>
  <si>
    <t>Stellifer microps</t>
  </si>
  <si>
    <t>EFI</t>
  </si>
  <si>
    <t>Stellifer minor</t>
  </si>
  <si>
    <t>EFO</t>
  </si>
  <si>
    <t>Stellifer oscitans</t>
  </si>
  <si>
    <t>EFS</t>
  </si>
  <si>
    <t>Stellifer stellifer</t>
  </si>
  <si>
    <t>FFY</t>
  </si>
  <si>
    <t>Stellifer ericymba</t>
  </si>
  <si>
    <t>EFR</t>
  </si>
  <si>
    <t>Stellifer rastrifer</t>
  </si>
  <si>
    <t>EBY</t>
  </si>
  <si>
    <t>Stellifer pizarroensis</t>
  </si>
  <si>
    <t>EZC</t>
  </si>
  <si>
    <t>Stellifer zestocarus</t>
  </si>
  <si>
    <t>FYX</t>
  </si>
  <si>
    <t>Stellifer spp</t>
  </si>
  <si>
    <t>BIH</t>
  </si>
  <si>
    <t>Bairdiella ronchus</t>
  </si>
  <si>
    <t>ODX</t>
  </si>
  <si>
    <t>Odontoscion xanthops</t>
  </si>
  <si>
    <t>YED</t>
  </si>
  <si>
    <t>Nibea albiflora</t>
  </si>
  <si>
    <t>NBA</t>
  </si>
  <si>
    <t>Nibea maculata</t>
  </si>
  <si>
    <t>HOC</t>
  </si>
  <si>
    <t>Nibea mitsukurii</t>
  </si>
  <si>
    <t>NBS</t>
  </si>
  <si>
    <t>Nibea semifasciata</t>
  </si>
  <si>
    <t>NDK</t>
  </si>
  <si>
    <t>Nibea soldado</t>
  </si>
  <si>
    <t>ZND</t>
  </si>
  <si>
    <t>Nibea coibor</t>
  </si>
  <si>
    <t>OLD</t>
  </si>
  <si>
    <t>Collichthys lucidus</t>
  </si>
  <si>
    <t>OLN</t>
  </si>
  <si>
    <t>Collichthys niveatus</t>
  </si>
  <si>
    <t>LYC</t>
  </si>
  <si>
    <t>Larimichthys croceus</t>
  </si>
  <si>
    <t>CRY</t>
  </si>
  <si>
    <t>Larimichthys polyactis</t>
  </si>
  <si>
    <t>ISR</t>
  </si>
  <si>
    <t>Isopisthus remifer</t>
  </si>
  <si>
    <t>ISA</t>
  </si>
  <si>
    <t>Isopisthus parvipinnis</t>
  </si>
  <si>
    <t>SPT</t>
  </si>
  <si>
    <t>Leiostomus xanthurus</t>
  </si>
  <si>
    <t>HIS</t>
  </si>
  <si>
    <t>Cheilotrema saturnum</t>
  </si>
  <si>
    <t>YPD</t>
  </si>
  <si>
    <t>Pachypops adspersus</t>
  </si>
  <si>
    <t>YPT</t>
  </si>
  <si>
    <t>Pachypops trifilis</t>
  </si>
  <si>
    <t>YPF</t>
  </si>
  <si>
    <t>Pachypops fourcroi</t>
  </si>
  <si>
    <t>RCS</t>
  </si>
  <si>
    <t>Roncador stearnsii</t>
  </si>
  <si>
    <t>RDM</t>
  </si>
  <si>
    <t>Sciaenops ocellatus</t>
  </si>
  <si>
    <t>EHU</t>
  </si>
  <si>
    <t>Seriphus politus</t>
  </si>
  <si>
    <t>CKL</t>
  </si>
  <si>
    <t>Pseudotolithus senegallus</t>
  </si>
  <si>
    <t>PSS</t>
  </si>
  <si>
    <t>Pseudotolithus senegalensis</t>
  </si>
  <si>
    <t>PTY</t>
  </si>
  <si>
    <t>Pseudotolithus typus</t>
  </si>
  <si>
    <t>UDM</t>
  </si>
  <si>
    <t>Pseudotolithus moorii</t>
  </si>
  <si>
    <t>PSE</t>
  </si>
  <si>
    <t>Pseudotolithus elongatus</t>
  </si>
  <si>
    <t>QCK</t>
  </si>
  <si>
    <t>Pseudotolithus epipercus</t>
  </si>
  <si>
    <t>CKW</t>
  </si>
  <si>
    <t>Pseudotolithus spp</t>
  </si>
  <si>
    <t>ENU</t>
  </si>
  <si>
    <t>Dendrophysa russelii</t>
  </si>
  <si>
    <t>ERJ</t>
  </si>
  <si>
    <t>Aspericorvina jubata</t>
  </si>
  <si>
    <t>CRL</t>
  </si>
  <si>
    <t>Atrobucca nibe</t>
  </si>
  <si>
    <t>BHC</t>
  </si>
  <si>
    <t>Bahaba chaptis</t>
  </si>
  <si>
    <t>BHJ</t>
  </si>
  <si>
    <t>Bahaba taipingensis</t>
  </si>
  <si>
    <t>HRR</t>
  </si>
  <si>
    <t>Chrysochir aureus</t>
  </si>
  <si>
    <t>AYI</t>
  </si>
  <si>
    <t>Daysciaena albida</t>
  </si>
  <si>
    <t>KAA</t>
  </si>
  <si>
    <t>Kathala axillaris</t>
  </si>
  <si>
    <t>NAM</t>
  </si>
  <si>
    <t>Panna microdon</t>
  </si>
  <si>
    <t>CRV</t>
  </si>
  <si>
    <t>Pennahia argentata</t>
  </si>
  <si>
    <t>NHM</t>
  </si>
  <si>
    <t>Pennahia macrocephalus</t>
  </si>
  <si>
    <t>NHW</t>
  </si>
  <si>
    <t>Pennahia pawak</t>
  </si>
  <si>
    <t>NHK</t>
  </si>
  <si>
    <t>Pennahia anea</t>
  </si>
  <si>
    <t>NHX</t>
  </si>
  <si>
    <t>Pennahia spp</t>
  </si>
  <si>
    <t>OTI</t>
  </si>
  <si>
    <t>Protonibea diacanthus</t>
  </si>
  <si>
    <t>USL</t>
  </si>
  <si>
    <t>Pterotolithus lateoides</t>
  </si>
  <si>
    <t>USM</t>
  </si>
  <si>
    <t>Pterotolithus maculatus</t>
  </si>
  <si>
    <t>IAG</t>
  </si>
  <si>
    <t>Cilus gilberti</t>
  </si>
  <si>
    <t>CDX</t>
  </si>
  <si>
    <t>Sciaenidae</t>
  </si>
  <si>
    <t>WTM</t>
  </si>
  <si>
    <t>Wattsia mossambica</t>
  </si>
  <si>
    <t>GXR</t>
  </si>
  <si>
    <t>Gnathodentex aureolineatus</t>
  </si>
  <si>
    <t>GMR</t>
  </si>
  <si>
    <t>Gymnocranius griseus</t>
  </si>
  <si>
    <t>GME</t>
  </si>
  <si>
    <t>Gymnocranius frenatus</t>
  </si>
  <si>
    <t>GMQ</t>
  </si>
  <si>
    <t>Gymnocranius euanus</t>
  </si>
  <si>
    <t>GMW</t>
  </si>
  <si>
    <t>Gymnocranius grandoculis</t>
  </si>
  <si>
    <t>LBR</t>
  </si>
  <si>
    <t>Gymnocranius spp</t>
  </si>
  <si>
    <t>LHN</t>
  </si>
  <si>
    <t>Lethrinus nebulosus</t>
  </si>
  <si>
    <t>LTN</t>
  </si>
  <si>
    <t>Lethrinus atlanticus</t>
  </si>
  <si>
    <t>LTY</t>
  </si>
  <si>
    <t>Lethrinus erythropterus</t>
  </si>
  <si>
    <t>LTK</t>
  </si>
  <si>
    <t>Lethrinus harak</t>
  </si>
  <si>
    <t>LTQ</t>
  </si>
  <si>
    <t>Lethrinus mahsena</t>
  </si>
  <si>
    <t>LHR</t>
  </si>
  <si>
    <t>Lethrinus reticulatus</t>
  </si>
  <si>
    <t>LHV</t>
  </si>
  <si>
    <t>Lethrinus variegatus</t>
  </si>
  <si>
    <t>LTT</t>
  </si>
  <si>
    <t>Lethrinus atkinsoni</t>
  </si>
  <si>
    <t>LTE</t>
  </si>
  <si>
    <t>Lethrinus enigmaticus</t>
  </si>
  <si>
    <t>LTI</t>
  </si>
  <si>
    <t>Lethrinus laticaudis</t>
  </si>
  <si>
    <t>LTS</t>
  </si>
  <si>
    <t>Lethrinus lentjan</t>
  </si>
  <si>
    <t>LEN</t>
  </si>
  <si>
    <t>Lethrinus microdon</t>
  </si>
  <si>
    <t>LHI</t>
  </si>
  <si>
    <t>Lethrinus miniatus</t>
  </si>
  <si>
    <t>LHO</t>
  </si>
  <si>
    <t>Lethrinus olivaceus</t>
  </si>
  <si>
    <t>LHB</t>
  </si>
  <si>
    <t>Lethrinus rubrioperculatus</t>
  </si>
  <si>
    <t>LLB</t>
  </si>
  <si>
    <t>Lethrinus amboinensis</t>
  </si>
  <si>
    <t>LXE</t>
  </si>
  <si>
    <t>Lethrinus erythracanthus</t>
  </si>
  <si>
    <t>LWO</t>
  </si>
  <si>
    <t>Lethrinus obsoletus</t>
  </si>
  <si>
    <t>LQO</t>
  </si>
  <si>
    <t>Lethrinus ornatus</t>
  </si>
  <si>
    <t>LXN</t>
  </si>
  <si>
    <t>Lethrinus xanthochilus</t>
  </si>
  <si>
    <t>LBW</t>
  </si>
  <si>
    <t>Lethrinus borbonicus</t>
  </si>
  <si>
    <t>ICZ</t>
  </si>
  <si>
    <t>Lethrinus crocineus</t>
  </si>
  <si>
    <t>IDW</t>
  </si>
  <si>
    <t>Lethrinus genivittatus</t>
  </si>
  <si>
    <t>JBO</t>
  </si>
  <si>
    <t>Lethrinus conchyliatus</t>
  </si>
  <si>
    <t>LZX</t>
  </si>
  <si>
    <t>Lethrinus spp</t>
  </si>
  <si>
    <t>MXG</t>
  </si>
  <si>
    <t>Monotaxis grandoculis</t>
  </si>
  <si>
    <t>EMP</t>
  </si>
  <si>
    <t>Lethrinidae</t>
  </si>
  <si>
    <t>BOJ</t>
  </si>
  <si>
    <t>Boopsoidea inornata</t>
  </si>
  <si>
    <t>GMV</t>
  </si>
  <si>
    <t>Gymnocrotaphus curvidens</t>
  </si>
  <si>
    <t>VXA</t>
  </si>
  <si>
    <t>Virididentex acromegalus</t>
  </si>
  <si>
    <t>SBR</t>
  </si>
  <si>
    <t>Pagellus bogaraveo</t>
  </si>
  <si>
    <t>PAC</t>
  </si>
  <si>
    <t>Pagellus erythrinus</t>
  </si>
  <si>
    <t>SBA</t>
  </si>
  <si>
    <t>Pagellus acarne</t>
  </si>
  <si>
    <t>PAR</t>
  </si>
  <si>
    <t>Pagellus bellottii</t>
  </si>
  <si>
    <t>SXB</t>
  </si>
  <si>
    <t>Pagellus affinis</t>
  </si>
  <si>
    <t>QVO</t>
  </si>
  <si>
    <t>Pagellus natalensis</t>
  </si>
  <si>
    <t>PAX</t>
  </si>
  <si>
    <t>Pagellus spp</t>
  </si>
  <si>
    <t>DIG</t>
  </si>
  <si>
    <t>Diplodus argenteus</t>
  </si>
  <si>
    <t>ANN</t>
  </si>
  <si>
    <t>Diplodus annularis</t>
  </si>
  <si>
    <t>SWA</t>
  </si>
  <si>
    <t>Diplodus sargus</t>
  </si>
  <si>
    <t>CTB</t>
  </si>
  <si>
    <t>Diplodus vulgaris</t>
  </si>
  <si>
    <t>SBZ</t>
  </si>
  <si>
    <t>Diplodus cervinus</t>
  </si>
  <si>
    <t>SHR</t>
  </si>
  <si>
    <t>Diplodus puntazzo</t>
  </si>
  <si>
    <t>DIH</t>
  </si>
  <si>
    <t>Diplodus holbrooki</t>
  </si>
  <si>
    <t>DIJ</t>
  </si>
  <si>
    <t>Diplodus fasciatus</t>
  </si>
  <si>
    <t>SWJ</t>
  </si>
  <si>
    <t>Diplodus noct</t>
  </si>
  <si>
    <t>DHQ</t>
  </si>
  <si>
    <t>Diplodus bellottii</t>
  </si>
  <si>
    <t>DHY</t>
  </si>
  <si>
    <t>Diplodus prayensis</t>
  </si>
  <si>
    <t>SRG</t>
  </si>
  <si>
    <t>Diplodus spp</t>
  </si>
  <si>
    <t>CFT</t>
  </si>
  <si>
    <t>Calamus taurinus</t>
  </si>
  <si>
    <t>CFN</t>
  </si>
  <si>
    <t>Calamus arctifrons</t>
  </si>
  <si>
    <t>CBD</t>
  </si>
  <si>
    <t>Calamus bajonado</t>
  </si>
  <si>
    <t>CKQ</t>
  </si>
  <si>
    <t>Calamus brachysomus</t>
  </si>
  <si>
    <t>CMV</t>
  </si>
  <si>
    <t>Calamus calamus</t>
  </si>
  <si>
    <t>CFO</t>
  </si>
  <si>
    <t>Calamus proridens</t>
  </si>
  <si>
    <t>CFE</t>
  </si>
  <si>
    <t>Calamus penna</t>
  </si>
  <si>
    <t>PRG</t>
  </si>
  <si>
    <t>Calamus spp</t>
  </si>
  <si>
    <t>DEP</t>
  </si>
  <si>
    <t>Dentex gibbosus</t>
  </si>
  <si>
    <t>DEL</t>
  </si>
  <si>
    <t>Dentex macrophthalmus</t>
  </si>
  <si>
    <t>DEN</t>
  </si>
  <si>
    <t>Dentex canariensis</t>
  </si>
  <si>
    <t>DEC</t>
  </si>
  <si>
    <t>Dentex dentex</t>
  </si>
  <si>
    <t>DEA</t>
  </si>
  <si>
    <t>Dentex angolensis</t>
  </si>
  <si>
    <t>DNC</t>
  </si>
  <si>
    <t>Dentex congoensis</t>
  </si>
  <si>
    <t>DEM</t>
  </si>
  <si>
    <t>Dentex maroccanus</t>
  </si>
  <si>
    <t>DTT</t>
  </si>
  <si>
    <t>Dentex tumifrons</t>
  </si>
  <si>
    <t>DTF</t>
  </si>
  <si>
    <t>Dentex barnardi</t>
  </si>
  <si>
    <t>DEX</t>
  </si>
  <si>
    <t>Dentex spp</t>
  </si>
  <si>
    <t>BRB</t>
  </si>
  <si>
    <t>Spondyliosoma cantharus</t>
  </si>
  <si>
    <t>STJ</t>
  </si>
  <si>
    <t>Spondyliosoma emarginatum</t>
  </si>
  <si>
    <t>SBS</t>
  </si>
  <si>
    <t>Oblada melanura</t>
  </si>
  <si>
    <t>SPH</t>
  </si>
  <si>
    <t>Archosargus probatocephalus</t>
  </si>
  <si>
    <t>AVB</t>
  </si>
  <si>
    <t>Archosargus rhomboidalis</t>
  </si>
  <si>
    <t>KBR</t>
  </si>
  <si>
    <t>Argyrops spinifer</t>
  </si>
  <si>
    <t>KBB</t>
  </si>
  <si>
    <t>Argyrops bleekeri</t>
  </si>
  <si>
    <t>KBK</t>
  </si>
  <si>
    <t>Argyrops filamentosus</t>
  </si>
  <si>
    <t>SLF</t>
  </si>
  <si>
    <t>Argyrozona argyrozona</t>
  </si>
  <si>
    <t>SLD</t>
  </si>
  <si>
    <t>Cheimerius nufar</t>
  </si>
  <si>
    <t>CYM</t>
  </si>
  <si>
    <t>Cymatoceps nasutus</t>
  </si>
  <si>
    <t>BSC</t>
  </si>
  <si>
    <t>Pagrus caeruleostictus</t>
  </si>
  <si>
    <t>RPG</t>
  </si>
  <si>
    <t>Pagrus pagrus</t>
  </si>
  <si>
    <t>REA</t>
  </si>
  <si>
    <t>Pagrus auriga</t>
  </si>
  <si>
    <t>GSU</t>
  </si>
  <si>
    <t>Pagrus auratus</t>
  </si>
  <si>
    <t>REV</t>
  </si>
  <si>
    <t>Pagrus major</t>
  </si>
  <si>
    <t>QCQ</t>
  </si>
  <si>
    <t>Pagrus africanus</t>
  </si>
  <si>
    <t>SBP</t>
  </si>
  <si>
    <t>Pagrus spp</t>
  </si>
  <si>
    <t>RER</t>
  </si>
  <si>
    <t>Petrus rupestris</t>
  </si>
  <si>
    <t>OTA</t>
  </si>
  <si>
    <t>Porcostoma dentata</t>
  </si>
  <si>
    <t>PGA</t>
  </si>
  <si>
    <t>Pterogymnus laniarius</t>
  </si>
  <si>
    <t>WSN</t>
  </si>
  <si>
    <t>Rhabdosargus globiceps</t>
  </si>
  <si>
    <t>RSS</t>
  </si>
  <si>
    <t>Rhabdosargus sarba</t>
  </si>
  <si>
    <t>ROH</t>
  </si>
  <si>
    <t>Rhabdosargus holubi</t>
  </si>
  <si>
    <t>RTH</t>
  </si>
  <si>
    <t>Rhabdosargus thorpei</t>
  </si>
  <si>
    <t>RXS</t>
  </si>
  <si>
    <t>Rhabdosargus haffara</t>
  </si>
  <si>
    <t>UZX</t>
  </si>
  <si>
    <t>Rhabdosargus spp</t>
  </si>
  <si>
    <t>SDE</t>
  </si>
  <si>
    <t>Sparodon durbanensis</t>
  </si>
  <si>
    <t>SBG</t>
  </si>
  <si>
    <t>Sparus aurata</t>
  </si>
  <si>
    <t>BOG</t>
  </si>
  <si>
    <t>Boops boops</t>
  </si>
  <si>
    <t>DAR</t>
  </si>
  <si>
    <t>Chrysoblephus cristiceps</t>
  </si>
  <si>
    <t>ROM</t>
  </si>
  <si>
    <t>Chrysoblephus laticeps</t>
  </si>
  <si>
    <t>RSN</t>
  </si>
  <si>
    <t>Chrysoblephus gibbiceps</t>
  </si>
  <si>
    <t>ENG</t>
  </si>
  <si>
    <t>Chrysoblephus anglicus</t>
  </si>
  <si>
    <t>SLL</t>
  </si>
  <si>
    <t>Chrysoblephus puniceus</t>
  </si>
  <si>
    <t>QUT</t>
  </si>
  <si>
    <t>Chrysoblephus lophus</t>
  </si>
  <si>
    <t>RSX</t>
  </si>
  <si>
    <t>Chrysoblephus spp</t>
  </si>
  <si>
    <t>CWC</t>
  </si>
  <si>
    <t>Crenidens crenidens</t>
  </si>
  <si>
    <t>SNW</t>
  </si>
  <si>
    <t>Lithognathus lithognathus</t>
  </si>
  <si>
    <t>SSB</t>
  </si>
  <si>
    <t>Lithognathus mormyrus</t>
  </si>
  <si>
    <t>SBW</t>
  </si>
  <si>
    <t>Lithognathus aureti</t>
  </si>
  <si>
    <t>STW</t>
  </si>
  <si>
    <t>Lithognathus spp</t>
  </si>
  <si>
    <t>HOT</t>
  </si>
  <si>
    <t>Pachymetopon aeneum</t>
  </si>
  <si>
    <t>YTG</t>
  </si>
  <si>
    <t>Pachymetopon grande</t>
  </si>
  <si>
    <t>HOB</t>
  </si>
  <si>
    <t>Pachymetopon blochii</t>
  </si>
  <si>
    <t>CPP</t>
  </si>
  <si>
    <t>Pachymetopon spp</t>
  </si>
  <si>
    <t>SCM</t>
  </si>
  <si>
    <t>Polysteganus praeorbitalis</t>
  </si>
  <si>
    <t>SEV</t>
  </si>
  <si>
    <t>Polysteganus undulosus</t>
  </si>
  <si>
    <t>SBU</t>
  </si>
  <si>
    <t>Polysteganus coeruleopunctatus</t>
  </si>
  <si>
    <t>QXR</t>
  </si>
  <si>
    <t>Polysteganus baissaci</t>
  </si>
  <si>
    <t>PLY</t>
  </si>
  <si>
    <t>Polysteganus spp</t>
  </si>
  <si>
    <t>SLM</t>
  </si>
  <si>
    <t>Sarpa salpa</t>
  </si>
  <si>
    <t>EVD</t>
  </si>
  <si>
    <t>Evynnis cardinalis</t>
  </si>
  <si>
    <t>ENJ</t>
  </si>
  <si>
    <t>Evynnis japonica</t>
  </si>
  <si>
    <t>EVY</t>
  </si>
  <si>
    <t>Evynnis spp</t>
  </si>
  <si>
    <t>SZH</t>
  </si>
  <si>
    <t>Sparidentex hasta</t>
  </si>
  <si>
    <t>MLB</t>
  </si>
  <si>
    <t>Acanthopagrus berda</t>
  </si>
  <si>
    <t>AKU</t>
  </si>
  <si>
    <t>Acanthopagrus australis</t>
  </si>
  <si>
    <t>AKB</t>
  </si>
  <si>
    <t>Acanthopagrus butcheri</t>
  </si>
  <si>
    <t>MLM</t>
  </si>
  <si>
    <t>Acanthopagrus schlegeli</t>
  </si>
  <si>
    <t>YWF</t>
  </si>
  <si>
    <t>Acanthopagrus latus</t>
  </si>
  <si>
    <t>AAB</t>
  </si>
  <si>
    <t>Acanthopagrus bifasciatus</t>
  </si>
  <si>
    <t>AWU</t>
  </si>
  <si>
    <t>Acanthopagrus arabicus</t>
  </si>
  <si>
    <t>SCP</t>
  </si>
  <si>
    <t>Stenotomus chrysops</t>
  </si>
  <si>
    <t>SOH</t>
  </si>
  <si>
    <t>Stenotomus caprinus</t>
  </si>
  <si>
    <t>LGO</t>
  </si>
  <si>
    <t>Lagodon rhomboides</t>
  </si>
  <si>
    <t>OYE</t>
  </si>
  <si>
    <t>Polyamblyodon germanum</t>
  </si>
  <si>
    <t>QDL</t>
  </si>
  <si>
    <t>Polyamblyodon gibbosum</t>
  </si>
  <si>
    <t>SBX</t>
  </si>
  <si>
    <t>Sparidae</t>
  </si>
  <si>
    <t>BPI</t>
  </si>
  <si>
    <t>Spicara maena</t>
  </si>
  <si>
    <t>SPC</t>
  </si>
  <si>
    <t>Spicara smaris</t>
  </si>
  <si>
    <t>TAC</t>
  </si>
  <si>
    <t>Spicara melanurus</t>
  </si>
  <si>
    <t>QZU</t>
  </si>
  <si>
    <t>Spicara alta</t>
  </si>
  <si>
    <t>QLJ</t>
  </si>
  <si>
    <t>Spicara nigricauda</t>
  </si>
  <si>
    <t>PIC</t>
  </si>
  <si>
    <t>Spicara spp</t>
  </si>
  <si>
    <t>EHI</t>
  </si>
  <si>
    <t>Centracanthus cirrus</t>
  </si>
  <si>
    <t>CEZ</t>
  </si>
  <si>
    <t>Centracanthidae</t>
  </si>
  <si>
    <t>UPL</t>
  </si>
  <si>
    <t>Upeneichthys lineatus</t>
  </si>
  <si>
    <t>MUR</t>
  </si>
  <si>
    <t>Mullus surmuletus</t>
  </si>
  <si>
    <t>MUT</t>
  </si>
  <si>
    <t>Mullus barbatus</t>
  </si>
  <si>
    <t>MWU</t>
  </si>
  <si>
    <t>Mullus argentinae</t>
  </si>
  <si>
    <t>MUX</t>
  </si>
  <si>
    <t>Mullus spp</t>
  </si>
  <si>
    <t>MUV</t>
  </si>
  <si>
    <t>Mulloidichthys flavolineatus</t>
  </si>
  <si>
    <t>YJG</t>
  </si>
  <si>
    <t>Mulloidichthys vanicolensis</t>
  </si>
  <si>
    <t>YMZ</t>
  </si>
  <si>
    <t>Mulloidichthys martinicus</t>
  </si>
  <si>
    <t>YYP</t>
  </si>
  <si>
    <t>Mulloidichthys pfluegeri</t>
  </si>
  <si>
    <t>RPB</t>
  </si>
  <si>
    <t>Parupeneus trifasciatus</t>
  </si>
  <si>
    <t>RPY</t>
  </si>
  <si>
    <t>Parupeneus cyclostomus</t>
  </si>
  <si>
    <t>RPF</t>
  </si>
  <si>
    <t>Parupeneus forsskali</t>
  </si>
  <si>
    <t>RPO</t>
  </si>
  <si>
    <t>Parupeneus macronema</t>
  </si>
  <si>
    <t>RPK</t>
  </si>
  <si>
    <t>Parupeneus multifasciatus</t>
  </si>
  <si>
    <t>RPL</t>
  </si>
  <si>
    <t>Parupeneus pleurostigma</t>
  </si>
  <si>
    <t>RPH</t>
  </si>
  <si>
    <t>Parupeneus porphyreus</t>
  </si>
  <si>
    <t>RFQ</t>
  </si>
  <si>
    <t>Parupeneus indicus</t>
  </si>
  <si>
    <t>RFP</t>
  </si>
  <si>
    <t>Parupeneus barberinus</t>
  </si>
  <si>
    <t>RQF</t>
  </si>
  <si>
    <t>Parupeneus heptacanthus</t>
  </si>
  <si>
    <t>QZJ</t>
  </si>
  <si>
    <t>Parupeneus margaritatus</t>
  </si>
  <si>
    <t>QZI</t>
  </si>
  <si>
    <t>Parupeneus ciliatus</t>
  </si>
  <si>
    <t>QZH</t>
  </si>
  <si>
    <t>Parupeneus rubescens</t>
  </si>
  <si>
    <t>RPX</t>
  </si>
  <si>
    <t>Parupeneus spp</t>
  </si>
  <si>
    <t>UPM</t>
  </si>
  <si>
    <t>Upeneus moluccensis</t>
  </si>
  <si>
    <t>UPS</t>
  </si>
  <si>
    <t>Upeneus sulphureus</t>
  </si>
  <si>
    <t>UPU</t>
  </si>
  <si>
    <t>Upeneus sundaicus</t>
  </si>
  <si>
    <t>UPT</t>
  </si>
  <si>
    <t>Upeneus tragula</t>
  </si>
  <si>
    <t>UPI</t>
  </si>
  <si>
    <t>Upeneus vittatus</t>
  </si>
  <si>
    <t>UPP</t>
  </si>
  <si>
    <t>Upeneus parvus</t>
  </si>
  <si>
    <t>UPG</t>
  </si>
  <si>
    <t>Upeneus arge</t>
  </si>
  <si>
    <t>UPH</t>
  </si>
  <si>
    <t>Upeneus pori</t>
  </si>
  <si>
    <t>UBZ</t>
  </si>
  <si>
    <t>Upeneus asymmetricus</t>
  </si>
  <si>
    <t>UCV</t>
  </si>
  <si>
    <t>Upeneus doriae</t>
  </si>
  <si>
    <t>UCW</t>
  </si>
  <si>
    <t>Upeneus japonicus</t>
  </si>
  <si>
    <t>GOX</t>
  </si>
  <si>
    <t>Upeneus spp</t>
  </si>
  <si>
    <t>GOA</t>
  </si>
  <si>
    <t>Pseudupeneus prayensis</t>
  </si>
  <si>
    <t>UDU</t>
  </si>
  <si>
    <t>Pseudupeneus maculatus</t>
  </si>
  <si>
    <t>MUM</t>
  </si>
  <si>
    <t>Mullidae</t>
  </si>
  <si>
    <t>GAJ</t>
  </si>
  <si>
    <t>Dichistius capensis</t>
  </si>
  <si>
    <t>JCU</t>
  </si>
  <si>
    <t>Dichistius multifasciatus</t>
  </si>
  <si>
    <t>COT</t>
  </si>
  <si>
    <t>Dichistiidae</t>
  </si>
  <si>
    <t>MOU</t>
  </si>
  <si>
    <t>Monodactylus argenteus</t>
  </si>
  <si>
    <t>QBS</t>
  </si>
  <si>
    <t>Monodactylus sebae</t>
  </si>
  <si>
    <t>QNV</t>
  </si>
  <si>
    <t>Monodactylus falciformis</t>
  </si>
  <si>
    <t>HVT</t>
  </si>
  <si>
    <t>Schuettea scalaripinnis</t>
  </si>
  <si>
    <t>PQE</t>
  </si>
  <si>
    <t>Parequula melbournensis</t>
  </si>
  <si>
    <t>GEH</t>
  </si>
  <si>
    <t>Gerres setifer</t>
  </si>
  <si>
    <t>GEV</t>
  </si>
  <si>
    <t>Gerres abbreviatus</t>
  </si>
  <si>
    <t>GEF</t>
  </si>
  <si>
    <t>Gerres filamentosus</t>
  </si>
  <si>
    <t>GET</t>
  </si>
  <si>
    <t>Gerres poieti</t>
  </si>
  <si>
    <t>GEN</t>
  </si>
  <si>
    <t>Gerres cinereus</t>
  </si>
  <si>
    <t>GEJ</t>
  </si>
  <si>
    <t>Gerres oyena</t>
  </si>
  <si>
    <t>GEO</t>
  </si>
  <si>
    <t>Gerres oblongus</t>
  </si>
  <si>
    <t>GEZ</t>
  </si>
  <si>
    <t>Gerres nigri</t>
  </si>
  <si>
    <t>GFF</t>
  </si>
  <si>
    <t>Gerres methueni</t>
  </si>
  <si>
    <t>GTV</t>
  </si>
  <si>
    <t>Gerres longirostris</t>
  </si>
  <si>
    <t>GTZ</t>
  </si>
  <si>
    <t>Gerres limbatus</t>
  </si>
  <si>
    <t>MOJ</t>
  </si>
  <si>
    <t>Gerres spp</t>
  </si>
  <si>
    <t>DUT</t>
  </si>
  <si>
    <t>Diapterus auratus</t>
  </si>
  <si>
    <t>DUH</t>
  </si>
  <si>
    <t>Diapterus peruvianus</t>
  </si>
  <si>
    <t>DUX</t>
  </si>
  <si>
    <t>Diapterus spp</t>
  </si>
  <si>
    <t>ECW</t>
  </si>
  <si>
    <t>Eucinostomus dowii</t>
  </si>
  <si>
    <t>UUZ</t>
  </si>
  <si>
    <t>Eucinostomus currani</t>
  </si>
  <si>
    <t>MFF</t>
  </si>
  <si>
    <t>Eucinostomus melanopterus</t>
  </si>
  <si>
    <t>EDX</t>
  </si>
  <si>
    <t>Eucinostomus spp</t>
  </si>
  <si>
    <t>EGX</t>
  </si>
  <si>
    <t>Eugerres axillaris</t>
  </si>
  <si>
    <t>PJL</t>
  </si>
  <si>
    <t>Pentaprion longimanus</t>
  </si>
  <si>
    <t>GDJ</t>
  </si>
  <si>
    <t>Gerreidae</t>
  </si>
  <si>
    <t>YPU</t>
  </si>
  <si>
    <t>Atypichthys latus</t>
  </si>
  <si>
    <t>YSC</t>
  </si>
  <si>
    <t>Bathystethus cultratus</t>
  </si>
  <si>
    <t>GIM</t>
  </si>
  <si>
    <t>Girella simplicidens</t>
  </si>
  <si>
    <t>GIY</t>
  </si>
  <si>
    <t>Girella tricuspidata</t>
  </si>
  <si>
    <t>GIQ</t>
  </si>
  <si>
    <t>Girella nigricans</t>
  </si>
  <si>
    <t>GJN</t>
  </si>
  <si>
    <t>Girella punctata</t>
  </si>
  <si>
    <t>LAV</t>
  </si>
  <si>
    <t>Labracoglossa argentiventris</t>
  </si>
  <si>
    <t>MDA</t>
  </si>
  <si>
    <t>Medialuna californiensis</t>
  </si>
  <si>
    <t>MIR</t>
  </si>
  <si>
    <t>Microcanthus strigatus</t>
  </si>
  <si>
    <t>NYO</t>
  </si>
  <si>
    <t>Neatypus obliquus</t>
  </si>
  <si>
    <t>OIE</t>
  </si>
  <si>
    <t>Scorpis aequipinnis</t>
  </si>
  <si>
    <t>OIV</t>
  </si>
  <si>
    <t>Scorpis violacea</t>
  </si>
  <si>
    <t>VIX</t>
  </si>
  <si>
    <t>Vinculum sexfasciatum</t>
  </si>
  <si>
    <t>KYC</t>
  </si>
  <si>
    <t>Kyphosus cinerascens</t>
  </si>
  <si>
    <t>KIN</t>
  </si>
  <si>
    <t>Kyphosus analogus</t>
  </si>
  <si>
    <t>KYE</t>
  </si>
  <si>
    <t>Kyphosus elegans</t>
  </si>
  <si>
    <t>KYI</t>
  </si>
  <si>
    <t>Kyphosus incisor</t>
  </si>
  <si>
    <t>KYS</t>
  </si>
  <si>
    <t>Kyphosus sectatrix</t>
  </si>
  <si>
    <t>KYB</t>
  </si>
  <si>
    <t>Kyphosus bigibbus</t>
  </si>
  <si>
    <t>KYV</t>
  </si>
  <si>
    <t>Kyphosus vaigiensis</t>
  </si>
  <si>
    <t>HRZ</t>
  </si>
  <si>
    <t>Kyphosus azureus</t>
  </si>
  <si>
    <t>KYP</t>
  </si>
  <si>
    <t>Kyphosus spp</t>
  </si>
  <si>
    <t>NSH</t>
  </si>
  <si>
    <t>Neoscorpis lithophilus</t>
  </si>
  <si>
    <t>ECO</t>
  </si>
  <si>
    <t>Sectator ocyurus</t>
  </si>
  <si>
    <t>KYX</t>
  </si>
  <si>
    <t>Kyphosidae</t>
  </si>
  <si>
    <t>RCE</t>
  </si>
  <si>
    <t>Parapriacanthus elongatus</t>
  </si>
  <si>
    <t>MHD</t>
  </si>
  <si>
    <t>Pempheris adspersus</t>
  </si>
  <si>
    <t>MHL</t>
  </si>
  <si>
    <t>Pempheris oualensis</t>
  </si>
  <si>
    <t>MHI</t>
  </si>
  <si>
    <t>Pempheris poeyi</t>
  </si>
  <si>
    <t>MHV</t>
  </si>
  <si>
    <t>Pempheris vanicolensis</t>
  </si>
  <si>
    <t>SPS</t>
  </si>
  <si>
    <t>Drepane punctata</t>
  </si>
  <si>
    <t>SIC</t>
  </si>
  <si>
    <t>Drepane africana</t>
  </si>
  <si>
    <t>DRL</t>
  </si>
  <si>
    <t>Drepane longimana</t>
  </si>
  <si>
    <t>DRZ</t>
  </si>
  <si>
    <t>Drepane spp</t>
  </si>
  <si>
    <t>MPH</t>
  </si>
  <si>
    <t>Amphichaetodon howensis</t>
  </si>
  <si>
    <t>HLJ</t>
  </si>
  <si>
    <t>Chelmon muelleri</t>
  </si>
  <si>
    <t>HNT</t>
  </si>
  <si>
    <t>Chelmon rostratus</t>
  </si>
  <si>
    <t>HNK</t>
  </si>
  <si>
    <t>Chelmonops truncatus</t>
  </si>
  <si>
    <t>CDV</t>
  </si>
  <si>
    <t>Coradion altivelis</t>
  </si>
  <si>
    <t>HTJ</t>
  </si>
  <si>
    <t>Hemitaurichthys polylepis</t>
  </si>
  <si>
    <t>JON</t>
  </si>
  <si>
    <t>Johnrandallia nigrirostris</t>
  </si>
  <si>
    <t>RCC</t>
  </si>
  <si>
    <t>Parachaetodon ocellatus</t>
  </si>
  <si>
    <t>ROD</t>
  </si>
  <si>
    <t>Prognathodes dichrous</t>
  </si>
  <si>
    <t>QZF</t>
  </si>
  <si>
    <t>Prognathodes marcellae</t>
  </si>
  <si>
    <t>HTP</t>
  </si>
  <si>
    <t>Chaetodon capistratus</t>
  </si>
  <si>
    <t>HTI</t>
  </si>
  <si>
    <t>Chaetodon humeralis</t>
  </si>
  <si>
    <t>HTS</t>
  </si>
  <si>
    <t>Chaetodon striatus</t>
  </si>
  <si>
    <t>HTH</t>
  </si>
  <si>
    <t>Chaetodon hoefleri</t>
  </si>
  <si>
    <t>HTE</t>
  </si>
  <si>
    <t>Chaetodon aureofasciatus</t>
  </si>
  <si>
    <t>IBM</t>
  </si>
  <si>
    <t>Chaetodon speculum</t>
  </si>
  <si>
    <t>IBT</t>
  </si>
  <si>
    <t>Chaetodon trifascialis</t>
  </si>
  <si>
    <t>IVW</t>
  </si>
  <si>
    <t>Chaetodon collare</t>
  </si>
  <si>
    <t>IVY</t>
  </si>
  <si>
    <t>Chaetodon gardineri</t>
  </si>
  <si>
    <t>IWA</t>
  </si>
  <si>
    <t>Chaetodon melapterus</t>
  </si>
  <si>
    <t>IWB</t>
  </si>
  <si>
    <t>Chaetodon nigropunctatus</t>
  </si>
  <si>
    <t>IWC</t>
  </si>
  <si>
    <t>Chaetodon vagabundus</t>
  </si>
  <si>
    <t>IWZ</t>
  </si>
  <si>
    <t>Chaetodon lunula</t>
  </si>
  <si>
    <t>IWP</t>
  </si>
  <si>
    <t>Chaetodon auriga</t>
  </si>
  <si>
    <t>IHX</t>
  </si>
  <si>
    <t>Chaetodon spp</t>
  </si>
  <si>
    <t>HNM</t>
  </si>
  <si>
    <t>Heniochus acuminatus</t>
  </si>
  <si>
    <t>GZS</t>
  </si>
  <si>
    <t>Heniochus monoceros</t>
  </si>
  <si>
    <t>FGF</t>
  </si>
  <si>
    <t>Forcipiger flavissimus</t>
  </si>
  <si>
    <t>IVZ</t>
  </si>
  <si>
    <t>Roa jayakari</t>
  </si>
  <si>
    <t>BUS</t>
  </si>
  <si>
    <t>Chaetodontidae</t>
  </si>
  <si>
    <t>EOA</t>
  </si>
  <si>
    <t>Enoplosus armatus</t>
  </si>
  <si>
    <t>ESQ</t>
  </si>
  <si>
    <t>Enoplosus spp</t>
  </si>
  <si>
    <t>OLF</t>
  </si>
  <si>
    <t>Oplegnathus fasciatus</t>
  </si>
  <si>
    <t>QUP</t>
  </si>
  <si>
    <t>Oplegnathus conwayi</t>
  </si>
  <si>
    <t>QVL</t>
  </si>
  <si>
    <t>Oplegnathus robinsoni</t>
  </si>
  <si>
    <t>QOP</t>
  </si>
  <si>
    <t>Oplegnathus punctatus</t>
  </si>
  <si>
    <t>OJX</t>
  </si>
  <si>
    <t>Oplegnathus spp</t>
  </si>
  <si>
    <t>BFE</t>
  </si>
  <si>
    <t>Brachyistius frenatus</t>
  </si>
  <si>
    <t>HUA</t>
  </si>
  <si>
    <t>Hypsurus caryi</t>
  </si>
  <si>
    <t>MJU</t>
  </si>
  <si>
    <t>Micrometrus aurora</t>
  </si>
  <si>
    <t>FRU</t>
  </si>
  <si>
    <t>Phanerodon furcatus</t>
  </si>
  <si>
    <t>ZAR</t>
  </si>
  <si>
    <t>Zalembius rosaceus</t>
  </si>
  <si>
    <t>EBJ</t>
  </si>
  <si>
    <t>Embiotoca jacksoni</t>
  </si>
  <si>
    <t>HSK</t>
  </si>
  <si>
    <t>Hysterocarpus traski</t>
  </si>
  <si>
    <t>YGG</t>
  </si>
  <si>
    <t>Cymatogaster aggregata</t>
  </si>
  <si>
    <t>DMV</t>
  </si>
  <si>
    <t>Ditrema viridis</t>
  </si>
  <si>
    <t>MFA</t>
  </si>
  <si>
    <t>Amphistichus argenteus</t>
  </si>
  <si>
    <t>HRE</t>
  </si>
  <si>
    <t>Hyperprosopon anale</t>
  </si>
  <si>
    <t>RCX</t>
  </si>
  <si>
    <t>Rhacochilus toxotes</t>
  </si>
  <si>
    <t>NDA</t>
  </si>
  <si>
    <t>Neoditrema ransonneti</t>
  </si>
  <si>
    <t>AIL</t>
  </si>
  <si>
    <t>Acanthochromis polyacanthus</t>
  </si>
  <si>
    <t>ADH</t>
  </si>
  <si>
    <t>Amblyglyphidodon aureus</t>
  </si>
  <si>
    <t>AYJ</t>
  </si>
  <si>
    <t>Amblypomacentrus breviceps</t>
  </si>
  <si>
    <t>AZE</t>
  </si>
  <si>
    <t>Azurina eupalama</t>
  </si>
  <si>
    <t>LNT</t>
  </si>
  <si>
    <t>Cheiloprion labiatus</t>
  </si>
  <si>
    <t>HRK</t>
  </si>
  <si>
    <t>Chrysiptera biocellata</t>
  </si>
  <si>
    <t>HSJ</t>
  </si>
  <si>
    <t>Chrysiptera caeruleolineata</t>
  </si>
  <si>
    <t>YSR</t>
  </si>
  <si>
    <t>Chrysiptera rapanui</t>
  </si>
  <si>
    <t>YYK</t>
  </si>
  <si>
    <t>Chrysiptera sheila</t>
  </si>
  <si>
    <t>YYM</t>
  </si>
  <si>
    <t>Chrysiptera unimaculata</t>
  </si>
  <si>
    <t>DIK</t>
  </si>
  <si>
    <t>Dischistodus chrysopoecilus</t>
  </si>
  <si>
    <t>HGP</t>
  </si>
  <si>
    <t>Hemiglyphidodon plagiometopon</t>
  </si>
  <si>
    <t>MHM</t>
  </si>
  <si>
    <t>Mecaenichthys immaculatus</t>
  </si>
  <si>
    <t>MDB</t>
  </si>
  <si>
    <t>Microspathodon bairdii</t>
  </si>
  <si>
    <t>QBI</t>
  </si>
  <si>
    <t>Microspathodon frontatus</t>
  </si>
  <si>
    <t>NDB</t>
  </si>
  <si>
    <t>Neoglyphidodon bonang</t>
  </si>
  <si>
    <t>NPZ</t>
  </si>
  <si>
    <t>Neopomacentrus azysron</t>
  </si>
  <si>
    <t>NFV</t>
  </si>
  <si>
    <t>Neopomacentrus cyanomos</t>
  </si>
  <si>
    <t>NFQ</t>
  </si>
  <si>
    <t>Neopomacentrus sindensis</t>
  </si>
  <si>
    <t>NXF</t>
  </si>
  <si>
    <t>Nexilosus latifrons</t>
  </si>
  <si>
    <t>PKD</t>
  </si>
  <si>
    <t>Parma kermadecensis</t>
  </si>
  <si>
    <t>LGK</t>
  </si>
  <si>
    <t>Plectroglyphidodon dickii</t>
  </si>
  <si>
    <t>OHJ</t>
  </si>
  <si>
    <t>Pomachromis fuscidorsalis</t>
  </si>
  <si>
    <t>EMB</t>
  </si>
  <si>
    <t>Premnas biaculeatus</t>
  </si>
  <si>
    <t>PJD</t>
  </si>
  <si>
    <t>Pristotis jerdoni</t>
  </si>
  <si>
    <t>CMK</t>
  </si>
  <si>
    <t>Chromis chromis</t>
  </si>
  <si>
    <t>HUR</t>
  </si>
  <si>
    <t>Chromis crusma</t>
  </si>
  <si>
    <t>HRC</t>
  </si>
  <si>
    <t>Chromis intercrusma</t>
  </si>
  <si>
    <t>HRJ</t>
  </si>
  <si>
    <t>Chromis punctipinnis</t>
  </si>
  <si>
    <t>HSS</t>
  </si>
  <si>
    <t>Chromis analis</t>
  </si>
  <si>
    <t>HZL</t>
  </si>
  <si>
    <t>Chromis limbata</t>
  </si>
  <si>
    <t>IBO</t>
  </si>
  <si>
    <t>Chromis cadenati</t>
  </si>
  <si>
    <t>IBV</t>
  </si>
  <si>
    <t>Chromis margaritifer</t>
  </si>
  <si>
    <t>IIB</t>
  </si>
  <si>
    <t>Chromis flavaxilla</t>
  </si>
  <si>
    <t>IID</t>
  </si>
  <si>
    <t>Chromis weberi</t>
  </si>
  <si>
    <t>IIE</t>
  </si>
  <si>
    <t>Chromis xanthopterygia</t>
  </si>
  <si>
    <t>IZJ</t>
  </si>
  <si>
    <t>Chromis dimidiata</t>
  </si>
  <si>
    <t>IZI</t>
  </si>
  <si>
    <t>Chromis viridis</t>
  </si>
  <si>
    <t>SJM</t>
  </si>
  <si>
    <t>Similiparma hermani</t>
  </si>
  <si>
    <t>TEK</t>
  </si>
  <si>
    <t>Stegastes apicalis</t>
  </si>
  <si>
    <t>TGD</t>
  </si>
  <si>
    <t>Stegastes dorsopunicans</t>
  </si>
  <si>
    <t>TAF</t>
  </si>
  <si>
    <t>Stegastes fasciolatus</t>
  </si>
  <si>
    <t>TGE</t>
  </si>
  <si>
    <t>Stegastes leucostictus</t>
  </si>
  <si>
    <t>UAF</t>
  </si>
  <si>
    <t>Stegastes imbricatus</t>
  </si>
  <si>
    <t>TXO</t>
  </si>
  <si>
    <t>Teixeirichthys jordani</t>
  </si>
  <si>
    <t>ABU</t>
  </si>
  <si>
    <t>Abudefduf saxatilis</t>
  </si>
  <si>
    <t>AUU</t>
  </si>
  <si>
    <t>Abudefduf luridus</t>
  </si>
  <si>
    <t>DJJ</t>
  </si>
  <si>
    <t>Abudefduf taurus</t>
  </si>
  <si>
    <t>DDA</t>
  </si>
  <si>
    <t>Abudefduf sordidus</t>
  </si>
  <si>
    <t>DDD</t>
  </si>
  <si>
    <t>Abudefduf vaigiensis</t>
  </si>
  <si>
    <t>DMA</t>
  </si>
  <si>
    <t>Abudefduf sexfasciatus</t>
  </si>
  <si>
    <t>HOD</t>
  </si>
  <si>
    <t>Hypsypops rubicundus</t>
  </si>
  <si>
    <t>DAA</t>
  </si>
  <si>
    <t>Dascyllus albisella</t>
  </si>
  <si>
    <t>DAU</t>
  </si>
  <si>
    <t>Dascyllus aruanus</t>
  </si>
  <si>
    <t>DBV</t>
  </si>
  <si>
    <t>Dascyllus reticulatus</t>
  </si>
  <si>
    <t>DCJ</t>
  </si>
  <si>
    <t>Dascyllus trimaculatus</t>
  </si>
  <si>
    <t>PCZ</t>
  </si>
  <si>
    <t>Pomacentrus agassizi</t>
  </si>
  <si>
    <t>OMK</t>
  </si>
  <si>
    <t>Pomacentrus bankanensis</t>
  </si>
  <si>
    <t>OVH</t>
  </si>
  <si>
    <t>Pomacentrus moluccensis</t>
  </si>
  <si>
    <t>QFJ</t>
  </si>
  <si>
    <t>Pomacentrus aquilus</t>
  </si>
  <si>
    <t>QFK</t>
  </si>
  <si>
    <t>Pomacentrus leptus</t>
  </si>
  <si>
    <t>QFL</t>
  </si>
  <si>
    <t>Pomacentrus trichrourus</t>
  </si>
  <si>
    <t>QFN</t>
  </si>
  <si>
    <t>Pomacentrus trilineatus</t>
  </si>
  <si>
    <t>QFO</t>
  </si>
  <si>
    <t>Pomacentrus tripunctatus</t>
  </si>
  <si>
    <t>AFP</t>
  </si>
  <si>
    <t>Amphiprion akallopisos</t>
  </si>
  <si>
    <t>AFY</t>
  </si>
  <si>
    <t>Amphiprion akindynos</t>
  </si>
  <si>
    <t>FAP</t>
  </si>
  <si>
    <t>Amphiprion clarkii</t>
  </si>
  <si>
    <t>IED</t>
  </si>
  <si>
    <t>Amphiprion sebae</t>
  </si>
  <si>
    <t>JIO</t>
  </si>
  <si>
    <t>Amphiprion allardi</t>
  </si>
  <si>
    <t>LZA</t>
  </si>
  <si>
    <t>Lepidozygus tapeinosoma</t>
  </si>
  <si>
    <t>DSF</t>
  </si>
  <si>
    <t>Pomacentridae</t>
  </si>
  <si>
    <t>AKL</t>
  </si>
  <si>
    <t>Acantholabrus palloni</t>
  </si>
  <si>
    <t>AKG</t>
  </si>
  <si>
    <t>Achoerodus gouldii</t>
  </si>
  <si>
    <t>NCT</t>
  </si>
  <si>
    <t>Anchichoerops natalensis</t>
  </si>
  <si>
    <t>USA</t>
  </si>
  <si>
    <t>Austrolabrus maculatus</t>
  </si>
  <si>
    <t>USB</t>
  </si>
  <si>
    <t>Labrus bergylta</t>
  </si>
  <si>
    <t>USI</t>
  </si>
  <si>
    <t>Labrus mixtus</t>
  </si>
  <si>
    <t>WRM</t>
  </si>
  <si>
    <t>Labrus merula</t>
  </si>
  <si>
    <t>WRV</t>
  </si>
  <si>
    <t>Labrus viridis</t>
  </si>
  <si>
    <t>WRX</t>
  </si>
  <si>
    <t>Labrus spp</t>
  </si>
  <si>
    <t>ILN</t>
  </si>
  <si>
    <t>Cheilio inermis</t>
  </si>
  <si>
    <t>CJE</t>
  </si>
  <si>
    <t>Cirrhilabrus balteatus</t>
  </si>
  <si>
    <t>CXQ</t>
  </si>
  <si>
    <t>Cirrhilabrus exquisitus</t>
  </si>
  <si>
    <t>USP</t>
  </si>
  <si>
    <t>Clepticus parrae</t>
  </si>
  <si>
    <t>NLP</t>
  </si>
  <si>
    <t>Conniella apterygia</t>
  </si>
  <si>
    <t>YML</t>
  </si>
  <si>
    <t>Cymolutes lecluse</t>
  </si>
  <si>
    <t>DCN</t>
  </si>
  <si>
    <t>Decodon grandisquamis</t>
  </si>
  <si>
    <t>DRX</t>
  </si>
  <si>
    <t>Diproctacanthus xanthurus</t>
  </si>
  <si>
    <t>DRE</t>
  </si>
  <si>
    <t>Doratonotus megalepis</t>
  </si>
  <si>
    <t>DTL</t>
  </si>
  <si>
    <t>Dotalabrus alleni</t>
  </si>
  <si>
    <t>EBI</t>
  </si>
  <si>
    <t>Epibulus insidiator</t>
  </si>
  <si>
    <t>EYN</t>
  </si>
  <si>
    <t>Eupetrichthys angustipes</t>
  </si>
  <si>
    <t>FRE</t>
  </si>
  <si>
    <t>Frontilabrus caeruleus</t>
  </si>
  <si>
    <t>HGN</t>
  </si>
  <si>
    <t>Hologymnosus annulatus</t>
  </si>
  <si>
    <t>BJU</t>
  </si>
  <si>
    <t>Labrichthys unilineatus</t>
  </si>
  <si>
    <t>RSI</t>
  </si>
  <si>
    <t>Labropsis alleni</t>
  </si>
  <si>
    <t>LFA</t>
  </si>
  <si>
    <t>Lappanella fasciata</t>
  </si>
  <si>
    <t>LRQ</t>
  </si>
  <si>
    <t>Larabicus quadrilineatus</t>
  </si>
  <si>
    <t>JUH</t>
  </si>
  <si>
    <t>Leptojulis chrysotaenia</t>
  </si>
  <si>
    <t>JUP</t>
  </si>
  <si>
    <t>Leptojulis cyanopleura</t>
  </si>
  <si>
    <t>MFB</t>
  </si>
  <si>
    <t>Macropharyngodon bipartitus</t>
  </si>
  <si>
    <t>MBS</t>
  </si>
  <si>
    <t>Minilabrus striatus</t>
  </si>
  <si>
    <t>NBC</t>
  </si>
  <si>
    <t>Notolabrus celidotus</t>
  </si>
  <si>
    <t>NVM</t>
  </si>
  <si>
    <t>Novaculichthys macrolepidotus</t>
  </si>
  <si>
    <t>OXE</t>
  </si>
  <si>
    <t>Oxycheilinus arenatus</t>
  </si>
  <si>
    <t>OVJ</t>
  </si>
  <si>
    <t>Oxycheilinus digramma</t>
  </si>
  <si>
    <t>RKG</t>
  </si>
  <si>
    <t>Paracheilinus angulatus</t>
  </si>
  <si>
    <t>QYQ</t>
  </si>
  <si>
    <t>Paracheilinus mccoskeri</t>
  </si>
  <si>
    <t>ICV</t>
  </si>
  <si>
    <t>Pictilabrus laticlavius</t>
  </si>
  <si>
    <t>YPR</t>
  </si>
  <si>
    <t>Polylepion cruentum</t>
  </si>
  <si>
    <t>DCI</t>
  </si>
  <si>
    <t>Pseudocheilinops ataenia</t>
  </si>
  <si>
    <t>DCV</t>
  </si>
  <si>
    <t>Pseudocheilinus evanidus</t>
  </si>
  <si>
    <t>DCF</t>
  </si>
  <si>
    <t>Pseudocoris aurantiofasciatus</t>
  </si>
  <si>
    <t>DXM</t>
  </si>
  <si>
    <t>Pseudodax moluccanus</t>
  </si>
  <si>
    <t>DJV</t>
  </si>
  <si>
    <t>Pseudojuloides atavai</t>
  </si>
  <si>
    <t>TGB</t>
  </si>
  <si>
    <t>Pteragogus amboinensis</t>
  </si>
  <si>
    <t>UHI</t>
  </si>
  <si>
    <t>Pteragogus flagellifer</t>
  </si>
  <si>
    <t>SJV</t>
  </si>
  <si>
    <t>Stethojulis albovittata</t>
  </si>
  <si>
    <t>QDF</t>
  </si>
  <si>
    <t>Stethojulis interrupta</t>
  </si>
  <si>
    <t>SZQ</t>
  </si>
  <si>
    <t>Suezichthys arquatus</t>
  </si>
  <si>
    <t>QDG</t>
  </si>
  <si>
    <t>Suezichthys caudavittatus</t>
  </si>
  <si>
    <t>QDJ</t>
  </si>
  <si>
    <t>Suezichthys gracilis</t>
  </si>
  <si>
    <t>WEA</t>
  </si>
  <si>
    <t>Wetmorella albofasciata</t>
  </si>
  <si>
    <t>XJM</t>
  </si>
  <si>
    <t>Xenojulis margaritaceus</t>
  </si>
  <si>
    <t>XFT</t>
  </si>
  <si>
    <t>Xiphocheilus typus</t>
  </si>
  <si>
    <t>ENX</t>
  </si>
  <si>
    <t>Centrolabrus exoletus</t>
  </si>
  <si>
    <t>JCN</t>
  </si>
  <si>
    <t>Centrolabrus trutta</t>
  </si>
  <si>
    <t>COU</t>
  </si>
  <si>
    <t>Coris julis</t>
  </si>
  <si>
    <t>RII</t>
  </si>
  <si>
    <t>Coris gaimard</t>
  </si>
  <si>
    <t>JCZ</t>
  </si>
  <si>
    <t>Coris aygula</t>
  </si>
  <si>
    <t>JDA</t>
  </si>
  <si>
    <t>Coris formosa</t>
  </si>
  <si>
    <t>TBR</t>
  </si>
  <si>
    <t>Ctenolabrus rupestris</t>
  </si>
  <si>
    <t>XYN</t>
  </si>
  <si>
    <t>Xyrichtys novacula</t>
  </si>
  <si>
    <t>NAF</t>
  </si>
  <si>
    <t>Anampses geographicus</t>
  </si>
  <si>
    <t>NBD</t>
  </si>
  <si>
    <t>Anampses meleagrides</t>
  </si>
  <si>
    <t>JIP</t>
  </si>
  <si>
    <t>Anampses caeruleopunctatus</t>
  </si>
  <si>
    <t>BDR</t>
  </si>
  <si>
    <t>Bodianus rufus</t>
  </si>
  <si>
    <t>BDI</t>
  </si>
  <si>
    <t>Bodianus diplotaenia</t>
  </si>
  <si>
    <t>BDE</t>
  </si>
  <si>
    <t>Bodianus eclancheri</t>
  </si>
  <si>
    <t>BDT</t>
  </si>
  <si>
    <t>Bodianus perditio</t>
  </si>
  <si>
    <t>BDQ</t>
  </si>
  <si>
    <t>Bodianus axillaris</t>
  </si>
  <si>
    <t>BZD</t>
  </si>
  <si>
    <t>Bodianus speciosus</t>
  </si>
  <si>
    <t>BZV</t>
  </si>
  <si>
    <t>Bodianus vulpinus</t>
  </si>
  <si>
    <t>FBC</t>
  </si>
  <si>
    <t>Bodianus diana</t>
  </si>
  <si>
    <t>IQU</t>
  </si>
  <si>
    <t>Bodianus bilunulatus</t>
  </si>
  <si>
    <t>IVD</t>
  </si>
  <si>
    <t>Bodianus scrofa</t>
  </si>
  <si>
    <t>BDY</t>
  </si>
  <si>
    <t>Bodianus spp</t>
  </si>
  <si>
    <t>HIF</t>
  </si>
  <si>
    <t>Cheilinus fasciatus</t>
  </si>
  <si>
    <t>HUU</t>
  </si>
  <si>
    <t>Cheilinus trilobatus</t>
  </si>
  <si>
    <t>HVM</t>
  </si>
  <si>
    <t>Cheilinus undulatus</t>
  </si>
  <si>
    <t>HWT</t>
  </si>
  <si>
    <t>Cheilinus lunulatus</t>
  </si>
  <si>
    <t>JBK</t>
  </si>
  <si>
    <t>Cheilinus chlorourus</t>
  </si>
  <si>
    <t>ODJ</t>
  </si>
  <si>
    <t>Choerodon schoenleinii</t>
  </si>
  <si>
    <t>OEZ</t>
  </si>
  <si>
    <t>Choerodon azurio</t>
  </si>
  <si>
    <t>OFD</t>
  </si>
  <si>
    <t>Choerodon robustus</t>
  </si>
  <si>
    <t>OFW</t>
  </si>
  <si>
    <t>Choerodon spp</t>
  </si>
  <si>
    <t>LCX</t>
  </si>
  <si>
    <t>Lachnolaimus maximus</t>
  </si>
  <si>
    <t>OJC</t>
  </si>
  <si>
    <t>Oxyjulis californica</t>
  </si>
  <si>
    <t>Tautoga onitis</t>
  </si>
  <si>
    <t>TMP</t>
  </si>
  <si>
    <t>Thalassoma pavo</t>
  </si>
  <si>
    <t>TMF</t>
  </si>
  <si>
    <t>Thalassoma bifasciatum</t>
  </si>
  <si>
    <t>TMD</t>
  </si>
  <si>
    <t>Thalassoma duperrey</t>
  </si>
  <si>
    <t>TWO</t>
  </si>
  <si>
    <t>Thalassoma lunare</t>
  </si>
  <si>
    <t>QKB</t>
  </si>
  <si>
    <t>Thalassoma purpureum</t>
  </si>
  <si>
    <t>QPL</t>
  </si>
  <si>
    <t>Thalassoma hebraicum</t>
  </si>
  <si>
    <t>TWX</t>
  </si>
  <si>
    <t>Thalassoma spp</t>
  </si>
  <si>
    <t>CVF</t>
  </si>
  <si>
    <t>Tautogolabrus brandaonis</t>
  </si>
  <si>
    <t>CUN</t>
  </si>
  <si>
    <t>Tautogolabrus adspersus</t>
  </si>
  <si>
    <t>DBB</t>
  </si>
  <si>
    <t>Pseudolabrus biserialis</t>
  </si>
  <si>
    <t>MFE</t>
  </si>
  <si>
    <t>Semicossyphus reticulatus</t>
  </si>
  <si>
    <t>YFH</t>
  </si>
  <si>
    <t>Semicossyphus pulcher</t>
  </si>
  <si>
    <t>GFV</t>
  </si>
  <si>
    <t>Gomphosus varius</t>
  </si>
  <si>
    <t>GFR</t>
  </si>
  <si>
    <t>Gomphosus caeruleus</t>
  </si>
  <si>
    <t>HJA</t>
  </si>
  <si>
    <t>Halichoeres adustus</t>
  </si>
  <si>
    <t>HJX</t>
  </si>
  <si>
    <t>Halichoeres leucoxanthus</t>
  </si>
  <si>
    <t>GZZ</t>
  </si>
  <si>
    <t>Halichoeres leptotaenia</t>
  </si>
  <si>
    <t>GZY</t>
  </si>
  <si>
    <t>Halichoeres marginatus</t>
  </si>
  <si>
    <t>GZW</t>
  </si>
  <si>
    <t>Halichoeres nigrescens</t>
  </si>
  <si>
    <t>GZU</t>
  </si>
  <si>
    <t>Halichoeres stigmaticus</t>
  </si>
  <si>
    <t>JKI</t>
  </si>
  <si>
    <t>Halichoeres poeyi</t>
  </si>
  <si>
    <t>JKJ</t>
  </si>
  <si>
    <t>Halichoeres iridis</t>
  </si>
  <si>
    <t>JLR</t>
  </si>
  <si>
    <t>Halichoeres scapularis</t>
  </si>
  <si>
    <t>JLD</t>
  </si>
  <si>
    <t>Halichoeres hortulanus</t>
  </si>
  <si>
    <t>YFC</t>
  </si>
  <si>
    <t>Symphodus cinereus</t>
  </si>
  <si>
    <t>YFM</t>
  </si>
  <si>
    <t>Symphodus melops</t>
  </si>
  <si>
    <t>YFO</t>
  </si>
  <si>
    <t>Symphodus ocellatus</t>
  </si>
  <si>
    <t>YFX</t>
  </si>
  <si>
    <t>Symphodus spp</t>
  </si>
  <si>
    <t>LID</t>
  </si>
  <si>
    <t>Labroides dimidiatus</t>
  </si>
  <si>
    <t>HGF</t>
  </si>
  <si>
    <t>Hemigymnus fasciatus</t>
  </si>
  <si>
    <t>IBW</t>
  </si>
  <si>
    <t>Hemigymnus melapterus</t>
  </si>
  <si>
    <t>ILG</t>
  </si>
  <si>
    <t>Iniistius pavo</t>
  </si>
  <si>
    <t>IHH</t>
  </si>
  <si>
    <t>Iniistius bimaculatus</t>
  </si>
  <si>
    <t>IHJ</t>
  </si>
  <si>
    <t>Iniistius pentadactylus</t>
  </si>
  <si>
    <t>WRA</t>
  </si>
  <si>
    <t>Labridae</t>
  </si>
  <si>
    <t>HEW</t>
  </si>
  <si>
    <t>Haletta semifasciata</t>
  </si>
  <si>
    <t>NXB</t>
  </si>
  <si>
    <t>Neoodax balteatus</t>
  </si>
  <si>
    <t>OXP</t>
  </si>
  <si>
    <t>Odax pullus</t>
  </si>
  <si>
    <t>FGA</t>
  </si>
  <si>
    <t>Siphonognathus argyrophanes</t>
  </si>
  <si>
    <t>USJ</t>
  </si>
  <si>
    <t>Calotomus japonicus</t>
  </si>
  <si>
    <t>ULG</t>
  </si>
  <si>
    <t>Calotomus carolinus</t>
  </si>
  <si>
    <t>ULY</t>
  </si>
  <si>
    <t>Calotomus spinidens</t>
  </si>
  <si>
    <t>UUG</t>
  </si>
  <si>
    <t>Chlorurus gibbus</t>
  </si>
  <si>
    <t>UUS</t>
  </si>
  <si>
    <t>Chlorurus sordidus</t>
  </si>
  <si>
    <t>UUY</t>
  </si>
  <si>
    <t>Chlorurus strongylocephalus</t>
  </si>
  <si>
    <t>UUP</t>
  </si>
  <si>
    <t>Chlorurus bleekeri</t>
  </si>
  <si>
    <t>UUV</t>
  </si>
  <si>
    <t>Chlorurus frontalis</t>
  </si>
  <si>
    <t>UUD</t>
  </si>
  <si>
    <t>Chlorurus bowersi</t>
  </si>
  <si>
    <t>NCD</t>
  </si>
  <si>
    <t>Nicholsina denticulata</t>
  </si>
  <si>
    <t>QCJ</t>
  </si>
  <si>
    <t>Nicholsina usta</t>
  </si>
  <si>
    <t>RMF</t>
  </si>
  <si>
    <t>Sparisoma aurofrenatum</t>
  </si>
  <si>
    <t>RSY</t>
  </si>
  <si>
    <t>Sparisoma chrysopterum</t>
  </si>
  <si>
    <t>Sparisoma cretense</t>
  </si>
  <si>
    <t>QZV</t>
  </si>
  <si>
    <t>Sparisoma rubripinne</t>
  </si>
  <si>
    <t>QHI</t>
  </si>
  <si>
    <t>Sparisoma atomarium</t>
  </si>
  <si>
    <t>USU</t>
  </si>
  <si>
    <t>Scarus coeruleus</t>
  </si>
  <si>
    <t>UVT</t>
  </si>
  <si>
    <t>Scarus vetula</t>
  </si>
  <si>
    <t>USF</t>
  </si>
  <si>
    <t>Scarus forsteni</t>
  </si>
  <si>
    <t>USS</t>
  </si>
  <si>
    <t>Scarus iserti</t>
  </si>
  <si>
    <t>USN</t>
  </si>
  <si>
    <t>Scarus taeniopterus</t>
  </si>
  <si>
    <t>USW</t>
  </si>
  <si>
    <t>Scarus persicus</t>
  </si>
  <si>
    <t>USZ</t>
  </si>
  <si>
    <t>Scarus frenatus</t>
  </si>
  <si>
    <t>USY</t>
  </si>
  <si>
    <t>Scarus ghobban</t>
  </si>
  <si>
    <t>UVN</t>
  </si>
  <si>
    <t>Scarus niger</t>
  </si>
  <si>
    <t>UVB</t>
  </si>
  <si>
    <t>Scarus hoefleri</t>
  </si>
  <si>
    <t>UVD</t>
  </si>
  <si>
    <t>Scarus psittacus</t>
  </si>
  <si>
    <t>UVE</t>
  </si>
  <si>
    <t>Scarus rubroviolaceus</t>
  </si>
  <si>
    <t>UVG</t>
  </si>
  <si>
    <t>Scarus russelii</t>
  </si>
  <si>
    <t>UVH</t>
  </si>
  <si>
    <t>Scarus tricolor</t>
  </si>
  <si>
    <t>UAW</t>
  </si>
  <si>
    <t>Scarus arabicus</t>
  </si>
  <si>
    <t>UBG</t>
  </si>
  <si>
    <t>Scarus ferrugineus</t>
  </si>
  <si>
    <t>UBJ</t>
  </si>
  <si>
    <t>Scarus fuscopurpureus</t>
  </si>
  <si>
    <t>USX</t>
  </si>
  <si>
    <t>Scarus spp</t>
  </si>
  <si>
    <t>LOV</t>
  </si>
  <si>
    <t>Leptoscarus vaigiensis</t>
  </si>
  <si>
    <t>OUR</t>
  </si>
  <si>
    <t>Cryptotomus roseus</t>
  </si>
  <si>
    <t>HJH</t>
  </si>
  <si>
    <t>Hipposcarus harid</t>
  </si>
  <si>
    <t>HJZ</t>
  </si>
  <si>
    <t>Hipposcarus longiceps</t>
  </si>
  <si>
    <t>USR</t>
  </si>
  <si>
    <t>Cetoscarus bicolor</t>
  </si>
  <si>
    <t>BMK</t>
  </si>
  <si>
    <t>Bolbometopon muricatum</t>
  </si>
  <si>
    <t>PWT</t>
  </si>
  <si>
    <t>Scaridae</t>
  </si>
  <si>
    <t>AHZ</t>
  </si>
  <si>
    <t>Apolemichthys guezei</t>
  </si>
  <si>
    <t>ENN</t>
  </si>
  <si>
    <t>Centropyge acanthops</t>
  </si>
  <si>
    <t>ENO</t>
  </si>
  <si>
    <t>Centropyge joculator</t>
  </si>
  <si>
    <t>ENZ</t>
  </si>
  <si>
    <t>Centropyge multispinis</t>
  </si>
  <si>
    <t>ENT</t>
  </si>
  <si>
    <t>Centropyge multifasciata</t>
  </si>
  <si>
    <t>HBL</t>
  </si>
  <si>
    <t>Chaetodontoplus ballinae</t>
  </si>
  <si>
    <t>GEB</t>
  </si>
  <si>
    <t>Genicanthus bellus</t>
  </si>
  <si>
    <t>GEI</t>
  </si>
  <si>
    <t>Genicanthus spinus</t>
  </si>
  <si>
    <t>HLK</t>
  </si>
  <si>
    <t>Holacanthus clarionensis</t>
  </si>
  <si>
    <t>HFW</t>
  </si>
  <si>
    <t>Holacanthus africanus</t>
  </si>
  <si>
    <t>OAN</t>
  </si>
  <si>
    <t>Pomacanthus annularis</t>
  </si>
  <si>
    <t>OAI</t>
  </si>
  <si>
    <t>Pomacanthus imperator</t>
  </si>
  <si>
    <t>OAV</t>
  </si>
  <si>
    <t>Pomacanthus asfur</t>
  </si>
  <si>
    <t>OAZ</t>
  </si>
  <si>
    <t>Pomacanthus maculosus</t>
  </si>
  <si>
    <t>QFI</t>
  </si>
  <si>
    <t>Pomacanthus semicirculatus</t>
  </si>
  <si>
    <t>YGD</t>
  </si>
  <si>
    <t>Pygoplites diacanthus</t>
  </si>
  <si>
    <t>UYV</t>
  </si>
  <si>
    <t>Sumireyakko venustus</t>
  </si>
  <si>
    <t>ANW</t>
  </si>
  <si>
    <t>Pomacanthidae</t>
  </si>
  <si>
    <t>ACW</t>
  </si>
  <si>
    <t>Amblycirrhitus earnshawi</t>
  </si>
  <si>
    <t>IRA</t>
  </si>
  <si>
    <t>Cirrhitichthys aprinus</t>
  </si>
  <si>
    <t>IRX</t>
  </si>
  <si>
    <t>Cirrhitichthys oxycephalus</t>
  </si>
  <si>
    <t>IRF</t>
  </si>
  <si>
    <t>Cirrhitops fasciatus</t>
  </si>
  <si>
    <t>IRV</t>
  </si>
  <si>
    <t>Cirrhitus rivulatus</t>
  </si>
  <si>
    <t>IRO</t>
  </si>
  <si>
    <t>Cirrhitus pinnulatus</t>
  </si>
  <si>
    <t>YPO</t>
  </si>
  <si>
    <t>Cyprinocirrhites polyactis</t>
  </si>
  <si>
    <t>ISX</t>
  </si>
  <si>
    <t>Isocirrhitus sexfasciatus</t>
  </si>
  <si>
    <t>NCR</t>
  </si>
  <si>
    <t>Neocirrhites armatus</t>
  </si>
  <si>
    <t>OXU</t>
  </si>
  <si>
    <t>Oxycirrhites typus</t>
  </si>
  <si>
    <t>RTC</t>
  </si>
  <si>
    <t>Paracirrhites arcatus</t>
  </si>
  <si>
    <t>RCI</t>
  </si>
  <si>
    <t>Paracirrhites forsteri</t>
  </si>
  <si>
    <t>YZX</t>
  </si>
  <si>
    <t>Cirrhitidae</t>
  </si>
  <si>
    <t>HIG</t>
  </si>
  <si>
    <t>Chironemus georgianus</t>
  </si>
  <si>
    <t>HRM</t>
  </si>
  <si>
    <t>Threpterius maculosus</t>
  </si>
  <si>
    <t>LDJ</t>
  </si>
  <si>
    <t>Aplodactylus etheridgii</t>
  </si>
  <si>
    <t>FPJ</t>
  </si>
  <si>
    <t>Aplodactylus punctatus</t>
  </si>
  <si>
    <t>SXA</t>
  </si>
  <si>
    <t>Stalix histrio</t>
  </si>
  <si>
    <t>OIU</t>
  </si>
  <si>
    <t>Opistognathus aurifrons</t>
  </si>
  <si>
    <t>NZQ</t>
  </si>
  <si>
    <t>Opistognathus muscatensis</t>
  </si>
  <si>
    <t>NZJ</t>
  </si>
  <si>
    <t>Opistognathus nigromarginatus</t>
  </si>
  <si>
    <t>LNH</t>
  </si>
  <si>
    <t>Lonchopisthus higmani</t>
  </si>
  <si>
    <t>GML</t>
  </si>
  <si>
    <t>Gramma loreto</t>
  </si>
  <si>
    <t>LGF</t>
  </si>
  <si>
    <t>Lipogramma flavescens</t>
  </si>
  <si>
    <t>ODS</t>
  </si>
  <si>
    <t>Polydactylus plebeius</t>
  </si>
  <si>
    <t>OLX</t>
  </si>
  <si>
    <t>Polydactylus sexfilis</t>
  </si>
  <si>
    <t>OYO</t>
  </si>
  <si>
    <t>Polydactylus approximans</t>
  </si>
  <si>
    <t>ODP</t>
  </si>
  <si>
    <t>Polydactylus opercularis</t>
  </si>
  <si>
    <t>OAX</t>
  </si>
  <si>
    <t>Polydactylus sextarius</t>
  </si>
  <si>
    <t>TGA</t>
  </si>
  <si>
    <t>Polydactylus quadrifilis</t>
  </si>
  <si>
    <t>QRZ</t>
  </si>
  <si>
    <t>Polydactylus bifurcus</t>
  </si>
  <si>
    <t>QSF</t>
  </si>
  <si>
    <t>Polydactylus longipes</t>
  </si>
  <si>
    <t>QSH</t>
  </si>
  <si>
    <t>Polydactylus macrochir</t>
  </si>
  <si>
    <t>QSJ</t>
  </si>
  <si>
    <t>Polydactylus macrophthalmus</t>
  </si>
  <si>
    <t>QSK</t>
  </si>
  <si>
    <t>Polydactylus malagasyensis</t>
  </si>
  <si>
    <t>QSQ</t>
  </si>
  <si>
    <t>Polydactylus microstomus</t>
  </si>
  <si>
    <t>QSW</t>
  </si>
  <si>
    <t>Polydactylus mullani</t>
  </si>
  <si>
    <t>QSY</t>
  </si>
  <si>
    <t>Polydactylus multiradiatus</t>
  </si>
  <si>
    <t>QSZ</t>
  </si>
  <si>
    <t>Polydactylus nigripinnis</t>
  </si>
  <si>
    <t>QTB</t>
  </si>
  <si>
    <t>Polydactylus octonemus</t>
  </si>
  <si>
    <t>QTC</t>
  </si>
  <si>
    <t>Polydactylus oligodon</t>
  </si>
  <si>
    <t>QTD</t>
  </si>
  <si>
    <t>Polydactylus persicus</t>
  </si>
  <si>
    <t>QTF</t>
  </si>
  <si>
    <t>Polydactylus siamensis</t>
  </si>
  <si>
    <t>QTG</t>
  </si>
  <si>
    <t>Polydactylus virginicus</t>
  </si>
  <si>
    <t>QHX</t>
  </si>
  <si>
    <t>Polydactylus spp</t>
  </si>
  <si>
    <t>FOT</t>
  </si>
  <si>
    <t>Eleutheronema tetradactylum</t>
  </si>
  <si>
    <t>EHT</t>
  </si>
  <si>
    <t>Eleutheronema tridactylum</t>
  </si>
  <si>
    <t>QRQ</t>
  </si>
  <si>
    <t>Eleutheronema rhadinum</t>
  </si>
  <si>
    <t>GAL</t>
  </si>
  <si>
    <t>Galeoides decadactylus</t>
  </si>
  <si>
    <t>PET</t>
  </si>
  <si>
    <t>Pentanemus quinquarius</t>
  </si>
  <si>
    <t>ONU</t>
  </si>
  <si>
    <t>Polynemus paradiseus</t>
  </si>
  <si>
    <t>QTJ</t>
  </si>
  <si>
    <t>Polynemus aquilonaris</t>
  </si>
  <si>
    <t>QTK</t>
  </si>
  <si>
    <t>Polynemus dubius</t>
  </si>
  <si>
    <t>QTM</t>
  </si>
  <si>
    <t>Polynemus hornadayi</t>
  </si>
  <si>
    <t>QTR</t>
  </si>
  <si>
    <t>Polynemus melanochir</t>
  </si>
  <si>
    <t>QTS</t>
  </si>
  <si>
    <t>Polynemus multifilis</t>
  </si>
  <si>
    <t>QTW</t>
  </si>
  <si>
    <t>Polynemus kapuasensis</t>
  </si>
  <si>
    <t>QTX</t>
  </si>
  <si>
    <t>Polynemus spp</t>
  </si>
  <si>
    <t>OYD</t>
  </si>
  <si>
    <t>Leptomelanosoma indicum</t>
  </si>
  <si>
    <t>QRY</t>
  </si>
  <si>
    <t>Parapolynemus verekeri</t>
  </si>
  <si>
    <t>FIH</t>
  </si>
  <si>
    <t>Filimanus heptadactyla</t>
  </si>
  <si>
    <t>QRR</t>
  </si>
  <si>
    <t>Filimanus hexanema</t>
  </si>
  <si>
    <t>QRS</t>
  </si>
  <si>
    <t>Filimanus perplexa</t>
  </si>
  <si>
    <t>QRT</t>
  </si>
  <si>
    <t>Filimanus sealei</t>
  </si>
  <si>
    <t>QRU</t>
  </si>
  <si>
    <t>Filimanus similis</t>
  </si>
  <si>
    <t>QRW</t>
  </si>
  <si>
    <t>Filimanus xanthonema</t>
  </si>
  <si>
    <t>THF</t>
  </si>
  <si>
    <t>Polynemidae</t>
  </si>
  <si>
    <t>NGG</t>
  </si>
  <si>
    <t>Notograptus guttatus</t>
  </si>
  <si>
    <t>PJT</t>
  </si>
  <si>
    <t>Parascorpis typus</t>
  </si>
  <si>
    <t>ETG</t>
  </si>
  <si>
    <t>Centrogenys vaigiensis</t>
  </si>
  <si>
    <t>DLW</t>
  </si>
  <si>
    <t>Dinolestes lewini</t>
  </si>
  <si>
    <t>LAJ</t>
  </si>
  <si>
    <t>Callanthias japonicus</t>
  </si>
  <si>
    <t>GMC</t>
  </si>
  <si>
    <t>Grammatonotus crosnieri</t>
  </si>
  <si>
    <t>ENH</t>
  </si>
  <si>
    <t>Centrarchops chapini</t>
  </si>
  <si>
    <t>DNP</t>
  </si>
  <si>
    <t>Dinoperca petersi</t>
  </si>
  <si>
    <t>BVE</t>
  </si>
  <si>
    <t>Bovichtus elongatus</t>
  </si>
  <si>
    <t>PFP</t>
  </si>
  <si>
    <t>Pseudaphritis porosus</t>
  </si>
  <si>
    <t>BVG</t>
  </si>
  <si>
    <t>Cottoperca gobio</t>
  </si>
  <si>
    <t>YOQ</t>
  </si>
  <si>
    <t>Cryothenia peninsulae</t>
  </si>
  <si>
    <t>BLP</t>
  </si>
  <si>
    <t>Eleginops maclovinus</t>
  </si>
  <si>
    <t>NOR</t>
  </si>
  <si>
    <t>Notothenia rossii</t>
  </si>
  <si>
    <t>NOG</t>
  </si>
  <si>
    <t>Notothenia gibberifrons</t>
  </si>
  <si>
    <t>NON</t>
  </si>
  <si>
    <t>Notothenia neglecta</t>
  </si>
  <si>
    <t>NOS</t>
  </si>
  <si>
    <t>Notothenia squamifrons</t>
  </si>
  <si>
    <t>NOC</t>
  </si>
  <si>
    <t>Notothenia coriiceps</t>
  </si>
  <si>
    <t>NOK</t>
  </si>
  <si>
    <t>Notothenia kempi</t>
  </si>
  <si>
    <t>NOA</t>
  </si>
  <si>
    <t>Notothenia acuta</t>
  </si>
  <si>
    <t>NOF</t>
  </si>
  <si>
    <t>Notothenia angustifrons</t>
  </si>
  <si>
    <t>NYH</t>
  </si>
  <si>
    <t>Notothenia cyanobrancha</t>
  </si>
  <si>
    <t>NYM</t>
  </si>
  <si>
    <t>Notothenia marionensis</t>
  </si>
  <si>
    <t>NXO</t>
  </si>
  <si>
    <t>Notothenia spp</t>
  </si>
  <si>
    <t>NOM</t>
  </si>
  <si>
    <t>Paranotothenia magellanica</t>
  </si>
  <si>
    <t>NHG</t>
  </si>
  <si>
    <t>Paranotothenia angustata</t>
  </si>
  <si>
    <t>NHJ</t>
  </si>
  <si>
    <t>Paranotothenia microlepidota</t>
  </si>
  <si>
    <t>NHQ</t>
  </si>
  <si>
    <t>Paranotothenia dewitti</t>
  </si>
  <si>
    <t>NHY</t>
  </si>
  <si>
    <t>Paranotothenia spp</t>
  </si>
  <si>
    <t>NOL</t>
  </si>
  <si>
    <t>Nototheniops larseni</t>
  </si>
  <si>
    <t>NOD</t>
  </si>
  <si>
    <t>Nototheniops nudifrons</t>
  </si>
  <si>
    <t>NOZ</t>
  </si>
  <si>
    <t>Nototheniops mizops</t>
  </si>
  <si>
    <t>NNY</t>
  </si>
  <si>
    <t>Nototheniops nybelini</t>
  </si>
  <si>
    <t>TRL</t>
  </si>
  <si>
    <t>Trematomus eulepidotus</t>
  </si>
  <si>
    <t>ERN</t>
  </si>
  <si>
    <t>Trematomus bernacchii</t>
  </si>
  <si>
    <t>PTC</t>
  </si>
  <si>
    <t>Trematomus pennellii</t>
  </si>
  <si>
    <t>TRD</t>
  </si>
  <si>
    <t>Trematomus lepidorhinus</t>
  </si>
  <si>
    <t>TLO</t>
  </si>
  <si>
    <t>Trematomus loennbergii</t>
  </si>
  <si>
    <t>TRW</t>
  </si>
  <si>
    <t>Trematomus newnesi</t>
  </si>
  <si>
    <t>TRN</t>
  </si>
  <si>
    <t>Trematomus nicolai</t>
  </si>
  <si>
    <t>TRM</t>
  </si>
  <si>
    <t>Trematomus scotti</t>
  </si>
  <si>
    <t>TTK</t>
  </si>
  <si>
    <t>Trematomus tokarevi</t>
  </si>
  <si>
    <t>TMW</t>
  </si>
  <si>
    <t>Trematomus vicarius</t>
  </si>
  <si>
    <t>TRT</t>
  </si>
  <si>
    <t>Trematomus spp</t>
  </si>
  <si>
    <t>TRH</t>
  </si>
  <si>
    <t>Pagothenia hansoni</t>
  </si>
  <si>
    <t>GTO</t>
  </si>
  <si>
    <t>Pagothenia borchgrevinki</t>
  </si>
  <si>
    <t>PAB</t>
  </si>
  <si>
    <t>Pagothenia brachysoma</t>
  </si>
  <si>
    <t>PGT</t>
  </si>
  <si>
    <t>Pagothenia spp</t>
  </si>
  <si>
    <t>ANS</t>
  </si>
  <si>
    <t>Pleuragramma antarcticum</t>
  </si>
  <si>
    <t>NOX</t>
  </si>
  <si>
    <t>Nototheniidae</t>
  </si>
  <si>
    <t>DEB</t>
  </si>
  <si>
    <t>Denariusa bandata</t>
  </si>
  <si>
    <t>GCF</t>
  </si>
  <si>
    <t>Gymnochanda filamentosa</t>
  </si>
  <si>
    <t>DXP</t>
  </si>
  <si>
    <t>Paradoxodacna piratica</t>
  </si>
  <si>
    <t>BSY</t>
  </si>
  <si>
    <t>Parambassis altipinnis</t>
  </si>
  <si>
    <t>TMJ</t>
  </si>
  <si>
    <t>Tetracentrum apogonoides</t>
  </si>
  <si>
    <t>MBG</t>
  </si>
  <si>
    <t>Ambassis gymnocephalus</t>
  </si>
  <si>
    <t>MBJ</t>
  </si>
  <si>
    <t>Ambassis jacksoniensis</t>
  </si>
  <si>
    <t>MBN</t>
  </si>
  <si>
    <t>Ambassis natalensis</t>
  </si>
  <si>
    <t>MSE</t>
  </si>
  <si>
    <t>Ambassis commersoni</t>
  </si>
  <si>
    <t>MBR</t>
  </si>
  <si>
    <t>Ambassis productus</t>
  </si>
  <si>
    <t>HNN</t>
  </si>
  <si>
    <t>Chanda nama</t>
  </si>
  <si>
    <t>AIB</t>
  </si>
  <si>
    <t>Ambassidae</t>
  </si>
  <si>
    <t>LLE</t>
  </si>
  <si>
    <t>Leptobrama muelleri</t>
  </si>
  <si>
    <t>Percoidei</t>
  </si>
  <si>
    <t>BMF</t>
  </si>
  <si>
    <t>Bathymaster caeruleofasciatus</t>
  </si>
  <si>
    <t>RLY</t>
  </si>
  <si>
    <t>Rathbunella hypoplecta</t>
  </si>
  <si>
    <t>RQJ</t>
  </si>
  <si>
    <t>Ronquilus jordani</t>
  </si>
  <si>
    <t>AKM</t>
  </si>
  <si>
    <t>Acantholumpenus mackayi</t>
  </si>
  <si>
    <t>LTU</t>
  </si>
  <si>
    <t>Alectrias alectrolophus</t>
  </si>
  <si>
    <t>RIU</t>
  </si>
  <si>
    <t>Alectridium aurantiacum</t>
  </si>
  <si>
    <t>LMH</t>
  </si>
  <si>
    <t>Allolumpenus hypochromus</t>
  </si>
  <si>
    <t>AIR</t>
  </si>
  <si>
    <t>Anisarchus macrops</t>
  </si>
  <si>
    <t>NPU</t>
  </si>
  <si>
    <t>Anoplarchus purpurescens</t>
  </si>
  <si>
    <t>AKV</t>
  </si>
  <si>
    <t>Askoldia variegata</t>
  </si>
  <si>
    <t>BZJ</t>
  </si>
  <si>
    <t>Bryozoichthys marjorius</t>
  </si>
  <si>
    <t>CVI</t>
  </si>
  <si>
    <t>Cebidichthys violaceus</t>
  </si>
  <si>
    <t>HIN</t>
  </si>
  <si>
    <t>Chirolophis nugator</t>
  </si>
  <si>
    <t>DCE</t>
  </si>
  <si>
    <t>Dictyosoma burgeri</t>
  </si>
  <si>
    <t>EGH</t>
  </si>
  <si>
    <t>Ernogrammus hexagrammus</t>
  </si>
  <si>
    <t>ELW</t>
  </si>
  <si>
    <t>Eulophias owashii</t>
  </si>
  <si>
    <t>EMR</t>
  </si>
  <si>
    <t>Eumesogrammus praecisus</t>
  </si>
  <si>
    <t>GMI</t>
  </si>
  <si>
    <t>Gymnoclinus cristulatus</t>
  </si>
  <si>
    <t>LMR</t>
  </si>
  <si>
    <t>Lumpenella longirostris</t>
  </si>
  <si>
    <t>LMV</t>
  </si>
  <si>
    <t>Lumpenopsis pavlenkoi</t>
  </si>
  <si>
    <t>LMJ</t>
  </si>
  <si>
    <t>Lumpenus fabricii</t>
  </si>
  <si>
    <t>NLU</t>
  </si>
  <si>
    <t>Neolumpenus unocellatus</t>
  </si>
  <si>
    <t>NZN</t>
  </si>
  <si>
    <t>Neozoarces steindachneri</t>
  </si>
  <si>
    <t>OID</t>
  </si>
  <si>
    <t>Opisthocentrus dybowskii</t>
  </si>
  <si>
    <t>PIK</t>
  </si>
  <si>
    <t>Phytichthys chirus</t>
  </si>
  <si>
    <t>PVD</t>
  </si>
  <si>
    <t>Plectobranchus evides</t>
  </si>
  <si>
    <t>OCR</t>
  </si>
  <si>
    <t>Poroclinus rothrocki</t>
  </si>
  <si>
    <t>SXL</t>
  </si>
  <si>
    <t>Stichaeopsis epallax</t>
  </si>
  <si>
    <t>TIN</t>
  </si>
  <si>
    <t>Stichaeopsis nana</t>
  </si>
  <si>
    <t>TIW</t>
  </si>
  <si>
    <t>Stichaeus grigorjewi</t>
  </si>
  <si>
    <t>UVS</t>
  </si>
  <si>
    <t>Ulvaria subbifurcata</t>
  </si>
  <si>
    <t>XFA</t>
  </si>
  <si>
    <t>Xiphister atropurpureus</t>
  </si>
  <si>
    <t>ZOG</t>
  </si>
  <si>
    <t>Zoarchias glaber</t>
  </si>
  <si>
    <t>OFV</t>
  </si>
  <si>
    <t>Apodichthys flavidus</t>
  </si>
  <si>
    <t>RYD</t>
  </si>
  <si>
    <t>Rhodymenichthys dolichogaster</t>
  </si>
  <si>
    <t>Ulvicola sanctaerosae</t>
  </si>
  <si>
    <t>XPF</t>
  </si>
  <si>
    <t>Xererpes fucorum</t>
  </si>
  <si>
    <t>EDN</t>
  </si>
  <si>
    <t>Enedrias nebulosus</t>
  </si>
  <si>
    <t>FGN</t>
  </si>
  <si>
    <t>Pholis gunnellus</t>
  </si>
  <si>
    <t>PJG</t>
  </si>
  <si>
    <t>Ptilichthys goodei</t>
  </si>
  <si>
    <t>ELP</t>
  </si>
  <si>
    <t>Zoarces viviparus</t>
  </si>
  <si>
    <t>AYZ</t>
  </si>
  <si>
    <t>Austrolycus depressiceps</t>
  </si>
  <si>
    <t>BIN</t>
  </si>
  <si>
    <t>Bilabria ornata</t>
  </si>
  <si>
    <t>CFA</t>
  </si>
  <si>
    <t>Crossostomus fasciatus</t>
  </si>
  <si>
    <t>DAJ</t>
  </si>
  <si>
    <t>Dadyanos insignis</t>
  </si>
  <si>
    <t>OPT</t>
  </si>
  <si>
    <t>Macrozoarces americanus</t>
  </si>
  <si>
    <t>GYK</t>
  </si>
  <si>
    <t>Gymnelopsis brashnikovi</t>
  </si>
  <si>
    <t>HDI</t>
  </si>
  <si>
    <t>Hadropareia middendorffii</t>
  </si>
  <si>
    <t>ILB</t>
  </si>
  <si>
    <t>Iluocoetes fimbriatus</t>
  </si>
  <si>
    <t>KRU</t>
  </si>
  <si>
    <t>Krusensterniella maculata</t>
  </si>
  <si>
    <t>GHE</t>
  </si>
  <si>
    <t>Gymnelus hemifasciatus</t>
  </si>
  <si>
    <t>MNU</t>
  </si>
  <si>
    <t>Maynea puncta</t>
  </si>
  <si>
    <t>YTD</t>
  </si>
  <si>
    <t>Scytalina cerdale</t>
  </si>
  <si>
    <t>RTL</t>
  </si>
  <si>
    <t>Cryptacanthodes aleutensis</t>
  </si>
  <si>
    <t>RTI</t>
  </si>
  <si>
    <t>Cryptacanthoides bergi</t>
  </si>
  <si>
    <t>PAS</t>
  </si>
  <si>
    <t>Ammodytes personatus</t>
  </si>
  <si>
    <t>ABZ</t>
  </si>
  <si>
    <t>Ammodytes tobianus</t>
  </si>
  <si>
    <t>AVM</t>
  </si>
  <si>
    <t>Ammodytes americanus</t>
  </si>
  <si>
    <t>BKG</t>
  </si>
  <si>
    <t>Ammodytes gilli</t>
  </si>
  <si>
    <t>QLH</t>
  </si>
  <si>
    <t>Ammodytes marinus</t>
  </si>
  <si>
    <t>SAN</t>
  </si>
  <si>
    <t>Ammodytes spp</t>
  </si>
  <si>
    <t>YTE</t>
  </si>
  <si>
    <t>Ammodytoides renniei</t>
  </si>
  <si>
    <t>GMP</t>
  </si>
  <si>
    <t>Gymnammodytes capensis</t>
  </si>
  <si>
    <t>ZGC</t>
  </si>
  <si>
    <t>Gymnammodytes cicerelus</t>
  </si>
  <si>
    <t>ZGS</t>
  </si>
  <si>
    <t>Gymnammodytes semisquamatus</t>
  </si>
  <si>
    <t>ZGX</t>
  </si>
  <si>
    <t>Gymnammodytes spp</t>
  </si>
  <si>
    <t>YEI</t>
  </si>
  <si>
    <t>Hyperoplus immaculatus</t>
  </si>
  <si>
    <t>YEZ</t>
  </si>
  <si>
    <t>Hyperoplus lanceolatus</t>
  </si>
  <si>
    <t>XOX</t>
  </si>
  <si>
    <t>Ammodytidae</t>
  </si>
  <si>
    <t>NHT</t>
  </si>
  <si>
    <t>Acanthaphritis barbata</t>
  </si>
  <si>
    <t>BMQ</t>
  </si>
  <si>
    <t>Bembrops anatirostris</t>
  </si>
  <si>
    <t>DKT</t>
  </si>
  <si>
    <t>Bembrops greyi</t>
  </si>
  <si>
    <t>DKU</t>
  </si>
  <si>
    <t>Bembrops heterurus</t>
  </si>
  <si>
    <t>CJH</t>
  </si>
  <si>
    <t>Chrionema chlorotaenia</t>
  </si>
  <si>
    <t>HRO</t>
  </si>
  <si>
    <t>Hemerocoetes artus</t>
  </si>
  <si>
    <t>OOE</t>
  </si>
  <si>
    <t>Osopsaron natalensis</t>
  </si>
  <si>
    <t>TSV</t>
  </si>
  <si>
    <t>Pteropsaron evolans</t>
  </si>
  <si>
    <t>FLA</t>
  </si>
  <si>
    <t>Percophis brasiliensis</t>
  </si>
  <si>
    <t>JIX</t>
  </si>
  <si>
    <t>Percophidae</t>
  </si>
  <si>
    <t>IHV</t>
  </si>
  <si>
    <t>Cheimarrichthys fosteri</t>
  </si>
  <si>
    <t>KOF</t>
  </si>
  <si>
    <t>Kochichthys flavofasciata</t>
  </si>
  <si>
    <t>ROJ</t>
  </si>
  <si>
    <t>Prolatilus jugularis</t>
  </si>
  <si>
    <t>UPN</t>
  </si>
  <si>
    <t>Pseudopercis numida</t>
  </si>
  <si>
    <t>UPR</t>
  </si>
  <si>
    <t>Pseudopercis semifasciata</t>
  </si>
  <si>
    <t>UYX</t>
  </si>
  <si>
    <t>Pseudopercis spp</t>
  </si>
  <si>
    <t>NEB</t>
  </si>
  <si>
    <t>Parapercis colias</t>
  </si>
  <si>
    <t>RPI</t>
  </si>
  <si>
    <t>Parapercis snyderi</t>
  </si>
  <si>
    <t>QZO</t>
  </si>
  <si>
    <t>Parapercis alboguttata</t>
  </si>
  <si>
    <t>QZN</t>
  </si>
  <si>
    <t>Parapercis clathrata</t>
  </si>
  <si>
    <t>QZM</t>
  </si>
  <si>
    <t>Parapercis hexophtalma</t>
  </si>
  <si>
    <t>QZL</t>
  </si>
  <si>
    <t>Parapercis nebulosa</t>
  </si>
  <si>
    <t>QZK</t>
  </si>
  <si>
    <t>Parapercis robinsoni</t>
  </si>
  <si>
    <t>PJR</t>
  </si>
  <si>
    <t>Pinguipes brasilianus</t>
  </si>
  <si>
    <t>JPC</t>
  </si>
  <si>
    <t>Pinguipes chilensis</t>
  </si>
  <si>
    <t>TFI</t>
  </si>
  <si>
    <t>Trichonotus filamentosus</t>
  </si>
  <si>
    <t>TKK</t>
  </si>
  <si>
    <t>Trichonotus nikii</t>
  </si>
  <si>
    <t>QGV</t>
  </si>
  <si>
    <t>Trichonotus setiger</t>
  </si>
  <si>
    <t>QGW</t>
  </si>
  <si>
    <t>Trichonotus arabicus</t>
  </si>
  <si>
    <t>OCV</t>
  </si>
  <si>
    <t>Apodocreedia vanderhorsti</t>
  </si>
  <si>
    <t>CXN</t>
  </si>
  <si>
    <t>Chalixodytes chameleontoculis</t>
  </si>
  <si>
    <t>IMD</t>
  </si>
  <si>
    <t>Limnichthys donaldsoni</t>
  </si>
  <si>
    <t>TWC</t>
  </si>
  <si>
    <t>Tewara cranwellae</t>
  </si>
  <si>
    <t>WEG</t>
  </si>
  <si>
    <t>Trachinus draco</t>
  </si>
  <si>
    <t>TOZ</t>
  </si>
  <si>
    <t>Trachinus vipera</t>
  </si>
  <si>
    <t>TZA</t>
  </si>
  <si>
    <t>Trachinus araneus</t>
  </si>
  <si>
    <t>TZR</t>
  </si>
  <si>
    <t>Trachinus radiatus</t>
  </si>
  <si>
    <t>WVW</t>
  </si>
  <si>
    <t>Trachinus armatus</t>
  </si>
  <si>
    <t>WVZ</t>
  </si>
  <si>
    <t>Trachinus collignoni</t>
  </si>
  <si>
    <t>WWA</t>
  </si>
  <si>
    <t>Trachinus lineolatus</t>
  </si>
  <si>
    <t>WWB</t>
  </si>
  <si>
    <t>Trachinus pellegrini</t>
  </si>
  <si>
    <t>WEX</t>
  </si>
  <si>
    <t>Trachinus spp</t>
  </si>
  <si>
    <t>TRA</t>
  </si>
  <si>
    <t>Trachinidae</t>
  </si>
  <si>
    <t>RAK</t>
  </si>
  <si>
    <t>Crapatalus angusticeps</t>
  </si>
  <si>
    <t>LEY</t>
  </si>
  <si>
    <t>Leptoscopus macropygus</t>
  </si>
  <si>
    <t>AIN</t>
  </si>
  <si>
    <t>Acentrogobius caninus</t>
  </si>
  <si>
    <t>AKD</t>
  </si>
  <si>
    <t>Acentrogobius dayi</t>
  </si>
  <si>
    <t>NGV</t>
  </si>
  <si>
    <t>Acentrogobius viridipunctatus</t>
  </si>
  <si>
    <t>GBN</t>
  </si>
  <si>
    <t>Gobius niger</t>
  </si>
  <si>
    <t>GON</t>
  </si>
  <si>
    <t>Gobius paganellus</t>
  </si>
  <si>
    <t>GCR</t>
  </si>
  <si>
    <t>Gobius cruentatus</t>
  </si>
  <si>
    <t>GTR</t>
  </si>
  <si>
    <t>Gobius strictus</t>
  </si>
  <si>
    <t>GBC</t>
  </si>
  <si>
    <t>Gobius cobitis</t>
  </si>
  <si>
    <t>GBZ</t>
  </si>
  <si>
    <t>Gobius ater</t>
  </si>
  <si>
    <t>GHB</t>
  </si>
  <si>
    <t>Gobius bucchichi</t>
  </si>
  <si>
    <t>GXF</t>
  </si>
  <si>
    <t>Gobius fallax</t>
  </si>
  <si>
    <t>GWG</t>
  </si>
  <si>
    <t>Gobius geniporus</t>
  </si>
  <si>
    <t>GWR</t>
  </si>
  <si>
    <t>Gobius roulei</t>
  </si>
  <si>
    <t>GWV</t>
  </si>
  <si>
    <t>Gobius vittatus</t>
  </si>
  <si>
    <t>GWX</t>
  </si>
  <si>
    <t>Gobius xanthocephalus</t>
  </si>
  <si>
    <t>GWD</t>
  </si>
  <si>
    <t>Gobius rubropunctatus</t>
  </si>
  <si>
    <t>GOB</t>
  </si>
  <si>
    <t>Gobius spp</t>
  </si>
  <si>
    <t>FIM</t>
  </si>
  <si>
    <t>Aphia minuta</t>
  </si>
  <si>
    <t>BJO</t>
  </si>
  <si>
    <t>Bathygobius soporator</t>
  </si>
  <si>
    <t>BGU</t>
  </si>
  <si>
    <t>Bathygobius fuscus</t>
  </si>
  <si>
    <t>DVC</t>
  </si>
  <si>
    <t>Bathygobius burtoni</t>
  </si>
  <si>
    <t>DVD</t>
  </si>
  <si>
    <t>Bathygobius casamancus</t>
  </si>
  <si>
    <t>MBI</t>
  </si>
  <si>
    <t>Amblychaeturichthys sciistius</t>
  </si>
  <si>
    <t>MBU</t>
  </si>
  <si>
    <t>Amblyeleotris aurora</t>
  </si>
  <si>
    <t>JXA</t>
  </si>
  <si>
    <t>Amblyeleotris diagonalis</t>
  </si>
  <si>
    <t>JXB</t>
  </si>
  <si>
    <t>Amblyeleotris downingi</t>
  </si>
  <si>
    <t>JXC</t>
  </si>
  <si>
    <t>Amblyeleotris periophthalma</t>
  </si>
  <si>
    <t>JXD</t>
  </si>
  <si>
    <t>Amblyeleotris triguttata</t>
  </si>
  <si>
    <t>MBL</t>
  </si>
  <si>
    <t>Amblygobius albimaculatus</t>
  </si>
  <si>
    <t>IEC</t>
  </si>
  <si>
    <t>Amblygobius nocturnus</t>
  </si>
  <si>
    <t>YAS</t>
  </si>
  <si>
    <t>Amoya signatus</t>
  </si>
  <si>
    <t>LHH</t>
  </si>
  <si>
    <t>Scartelaos histophorus</t>
  </si>
  <si>
    <t>QDD</t>
  </si>
  <si>
    <t>Scartelaos tenuis</t>
  </si>
  <si>
    <t>URY</t>
  </si>
  <si>
    <t>Parachaeturichthys polynema</t>
  </si>
  <si>
    <t>OAB</t>
  </si>
  <si>
    <t>Pomatoschistus bathi</t>
  </si>
  <si>
    <t>OBD</t>
  </si>
  <si>
    <t>Pomatoschistus microps</t>
  </si>
  <si>
    <t>OBZ</t>
  </si>
  <si>
    <t>Pomatoschistus minutus</t>
  </si>
  <si>
    <t>OCB</t>
  </si>
  <si>
    <t>Apocryptes bato</t>
  </si>
  <si>
    <t>MVP</t>
  </si>
  <si>
    <t>Microgobius brevispinis</t>
  </si>
  <si>
    <t>EVR</t>
  </si>
  <si>
    <t>Evorthodus lyricus</t>
  </si>
  <si>
    <t>YTI</t>
  </si>
  <si>
    <t>Cryptocentrus albidorsus</t>
  </si>
  <si>
    <t>YTF</t>
  </si>
  <si>
    <t>Cryptocentrus filifer</t>
  </si>
  <si>
    <t>YRZ</t>
  </si>
  <si>
    <t>Cryptocentrus cryptocentrus</t>
  </si>
  <si>
    <t>YSG</t>
  </si>
  <si>
    <t>Cryptocentrus lutheri</t>
  </si>
  <si>
    <t>UMH</t>
  </si>
  <si>
    <t>Aruma histrio</t>
  </si>
  <si>
    <t>GCI</t>
  </si>
  <si>
    <t>Gillichthys mirabilis</t>
  </si>
  <si>
    <t>EDE</t>
  </si>
  <si>
    <t>Pseudaphya ferreri</t>
  </si>
  <si>
    <t>ONB</t>
  </si>
  <si>
    <t>Odondebuenia balearica</t>
  </si>
  <si>
    <t>GLG</t>
  </si>
  <si>
    <t>Lebetus guilleti</t>
  </si>
  <si>
    <t>YTN</t>
  </si>
  <si>
    <t>Crystallogobius linearis</t>
  </si>
  <si>
    <t>HZO</t>
  </si>
  <si>
    <t>Hazeus otakii</t>
  </si>
  <si>
    <t>HSD</t>
  </si>
  <si>
    <t>Chasmichthys dolichognathus</t>
  </si>
  <si>
    <t>CVO</t>
  </si>
  <si>
    <t>Clevelandia ios</t>
  </si>
  <si>
    <t>GSC</t>
  </si>
  <si>
    <t>Asra turcomanus</t>
  </si>
  <si>
    <t>AXS</t>
  </si>
  <si>
    <t>Asterropteryx ensiferus</t>
  </si>
  <si>
    <t>FCQ</t>
  </si>
  <si>
    <t>Asterropteryx semipunctata</t>
  </si>
  <si>
    <t>TBL</t>
  </si>
  <si>
    <t>Astrabe lactisella</t>
  </si>
  <si>
    <t>ULC</t>
  </si>
  <si>
    <t>Aulopareia cyanomos</t>
  </si>
  <si>
    <t>TKH</t>
  </si>
  <si>
    <t>Trypauchen raha</t>
  </si>
  <si>
    <t>QHA</t>
  </si>
  <si>
    <t>Trypauchen vagina</t>
  </si>
  <si>
    <t>ARW</t>
  </si>
  <si>
    <t>Austrolethops wardi</t>
  </si>
  <si>
    <t>EVX</t>
  </si>
  <si>
    <t>Eviota abax</t>
  </si>
  <si>
    <t>FFP</t>
  </si>
  <si>
    <t>Eviota guttata</t>
  </si>
  <si>
    <t>FFQ</t>
  </si>
  <si>
    <t>Eviota pardalota</t>
  </si>
  <si>
    <t>FFR</t>
  </si>
  <si>
    <t>Eviota sebreei</t>
  </si>
  <si>
    <t>BFN</t>
  </si>
  <si>
    <t>Barbulifer antennatus</t>
  </si>
  <si>
    <t>EVM</t>
  </si>
  <si>
    <t>Evermannichthys metzelaari</t>
  </si>
  <si>
    <t>BAK</t>
  </si>
  <si>
    <t>Barbuligobius boehlkei</t>
  </si>
  <si>
    <t>OFL</t>
  </si>
  <si>
    <t>Coryphopterus alloides</t>
  </si>
  <si>
    <t>OCU</t>
  </si>
  <si>
    <t>Apocryptodon madurensis</t>
  </si>
  <si>
    <t>TKE</t>
  </si>
  <si>
    <t>Pterogobius elapoides</t>
  </si>
  <si>
    <t>BFB</t>
  </si>
  <si>
    <t>Benthophiloides brauneri</t>
  </si>
  <si>
    <t>BFI</t>
  </si>
  <si>
    <t>Boleophthalmus birdsongi</t>
  </si>
  <si>
    <t>BFP</t>
  </si>
  <si>
    <t>Boleophthalmus pectinirostris</t>
  </si>
  <si>
    <t>FBD</t>
  </si>
  <si>
    <t>Boleophthalmus dussumieri</t>
  </si>
  <si>
    <t>LBX</t>
  </si>
  <si>
    <t>Lubricogobius exiguus</t>
  </si>
  <si>
    <t>BLQ</t>
  </si>
  <si>
    <t>Bollmannia boqueronensis</t>
  </si>
  <si>
    <t>YAA</t>
  </si>
  <si>
    <t>Bryaninops amplus</t>
  </si>
  <si>
    <t>YBE</t>
  </si>
  <si>
    <t>Bryaninops yongei</t>
  </si>
  <si>
    <t>BFR</t>
  </si>
  <si>
    <t>Benthophilus baeri</t>
  </si>
  <si>
    <t>BIF</t>
  </si>
  <si>
    <t>Buenia affinis</t>
  </si>
  <si>
    <t>CBQ</t>
  </si>
  <si>
    <t>Chromogobius quadrivittatus</t>
  </si>
  <si>
    <t>ZEZ</t>
  </si>
  <si>
    <t>Zebrus zebrus</t>
  </si>
  <si>
    <t>DDK</t>
  </si>
  <si>
    <t>Didogobius kochi</t>
  </si>
  <si>
    <t>AJL</t>
  </si>
  <si>
    <t>Cabillus lacertops</t>
  </si>
  <si>
    <t>GBO</t>
  </si>
  <si>
    <t>Zosterisessor ophiocephalus</t>
  </si>
  <si>
    <t>FGH</t>
  </si>
  <si>
    <t>Caffrogobius agulhensis</t>
  </si>
  <si>
    <t>HTX</t>
  </si>
  <si>
    <t>Chaeturichthys hexanema</t>
  </si>
  <si>
    <t>HFS</t>
  </si>
  <si>
    <t>Chriolepis fisheri</t>
  </si>
  <si>
    <t>LGC</t>
  </si>
  <si>
    <t>Clariger cosmurus</t>
  </si>
  <si>
    <t>OGL</t>
  </si>
  <si>
    <t>Corcyrogobius liechtensteini</t>
  </si>
  <si>
    <t>OGI</t>
  </si>
  <si>
    <t>Coryogalops adamsoni</t>
  </si>
  <si>
    <t>QCT</t>
  </si>
  <si>
    <t>Coryogalops anomolus</t>
  </si>
  <si>
    <t>QCU</t>
  </si>
  <si>
    <t>Coryogalops monospilus</t>
  </si>
  <si>
    <t>QCV</t>
  </si>
  <si>
    <t>Coryogalops tessellatus</t>
  </si>
  <si>
    <t>OUU</t>
  </si>
  <si>
    <t>Cotylopus acutipinnis</t>
  </si>
  <si>
    <t>RLM</t>
  </si>
  <si>
    <t>Croilia mossambica</t>
  </si>
  <si>
    <t>YPB</t>
  </si>
  <si>
    <t>Cryptocentroides arabicus</t>
  </si>
  <si>
    <t>TGG</t>
  </si>
  <si>
    <t>Ctenogobiops aurocingulus</t>
  </si>
  <si>
    <t>TMU</t>
  </si>
  <si>
    <t>Ctenotrypauchen microcephalus</t>
  </si>
  <si>
    <t>DEQ</t>
  </si>
  <si>
    <t>Deltentosteus quadrimaculatus</t>
  </si>
  <si>
    <t>DPR</t>
  </si>
  <si>
    <t>Discordipinna griessingeri</t>
  </si>
  <si>
    <t>EGO</t>
  </si>
  <si>
    <t>Ego zebra</t>
  </si>
  <si>
    <t>EJS</t>
  </si>
  <si>
    <t>Elacatinus janssi</t>
  </si>
  <si>
    <t>EIC</t>
  </si>
  <si>
    <t>Eleotrica cableae</t>
  </si>
  <si>
    <t>EBW</t>
  </si>
  <si>
    <t>Eucyclogobius newberryi</t>
  </si>
  <si>
    <t>EXE</t>
  </si>
  <si>
    <t>Exyrias belissimus</t>
  </si>
  <si>
    <t>FLL</t>
  </si>
  <si>
    <t>Flabelligobius latruncularius</t>
  </si>
  <si>
    <t>FUD</t>
  </si>
  <si>
    <t>Fusigobius duospilus</t>
  </si>
  <si>
    <t>FUE</t>
  </si>
  <si>
    <t>Fusigobius inframaculatus</t>
  </si>
  <si>
    <t>GOZ</t>
  </si>
  <si>
    <t>Gammogobius steinitzi</t>
  </si>
  <si>
    <t>GIV</t>
  </si>
  <si>
    <t>Ginsburgellus novemlineatus</t>
  </si>
  <si>
    <t>GLF</t>
  </si>
  <si>
    <t>Gladiogobius ensifer</t>
  </si>
  <si>
    <t>GOL</t>
  </si>
  <si>
    <t>Gobiodon acicularis</t>
  </si>
  <si>
    <t>GVB</t>
  </si>
  <si>
    <t>Gobiodon citrinus</t>
  </si>
  <si>
    <t>GVC</t>
  </si>
  <si>
    <t>Gobiodon reticulatus</t>
  </si>
  <si>
    <t>GVD</t>
  </si>
  <si>
    <t>Gobiodon rivulatus</t>
  </si>
  <si>
    <t>GOI</t>
  </si>
  <si>
    <t>Gobiopsis aporia</t>
  </si>
  <si>
    <t>GVF</t>
  </si>
  <si>
    <t>Gobiopsis canalis</t>
  </si>
  <si>
    <t>GVH</t>
  </si>
  <si>
    <t>Gobiopsis macrostoma</t>
  </si>
  <si>
    <t>GBF</t>
  </si>
  <si>
    <t>Gobiusculus flavescens</t>
  </si>
  <si>
    <t>GBK</t>
  </si>
  <si>
    <t>Gobulus crescentalis</t>
  </si>
  <si>
    <t>GOJ</t>
  </si>
  <si>
    <t>Gorogobius nigricinctus</t>
  </si>
  <si>
    <t>GMD</t>
  </si>
  <si>
    <t>Gymneleotris seminudus</t>
  </si>
  <si>
    <t>GMN</t>
  </si>
  <si>
    <t>Gymnogobius raninus</t>
  </si>
  <si>
    <t>HJP</t>
  </si>
  <si>
    <t>Hetereleotris apora</t>
  </si>
  <si>
    <t>HUB</t>
  </si>
  <si>
    <t>Heteroplopomus barbatus</t>
  </si>
  <si>
    <t>IYG</t>
  </si>
  <si>
    <t>Ilypnus gilberti</t>
  </si>
  <si>
    <t>KGC</t>
  </si>
  <si>
    <t>Kelloggella cardinalis</t>
  </si>
  <si>
    <t>GPL</t>
  </si>
  <si>
    <t>Lepidogobius lepidus</t>
  </si>
  <si>
    <t>GOF</t>
  </si>
  <si>
    <t>Lesueurigobius friesii</t>
  </si>
  <si>
    <t>IBG</t>
  </si>
  <si>
    <t>Lesueurigobius koumansi</t>
  </si>
  <si>
    <t>GHO</t>
  </si>
  <si>
    <t>Lethops connectens</t>
  </si>
  <si>
    <t>GPP</t>
  </si>
  <si>
    <t>Leucopsarion petersi</t>
  </si>
  <si>
    <t>LLI</t>
  </si>
  <si>
    <t>Lobulogobius omanensis</t>
  </si>
  <si>
    <t>LFR</t>
  </si>
  <si>
    <t>Lophogobius bleekeri</t>
  </si>
  <si>
    <t>GOK</t>
  </si>
  <si>
    <t>Lotilia graciliosa</t>
  </si>
  <si>
    <t>UUU</t>
  </si>
  <si>
    <t>Luposicya lupus</t>
  </si>
  <si>
    <t>YUF</t>
  </si>
  <si>
    <t>Lythrypnus alphigena</t>
  </si>
  <si>
    <t>MDW</t>
  </si>
  <si>
    <t>Macrodontogobius wilburi</t>
  </si>
  <si>
    <t>MAY</t>
  </si>
  <si>
    <t>Mahidolia mystacina</t>
  </si>
  <si>
    <t>MBD</t>
  </si>
  <si>
    <t>Mauligobius maderensis</t>
  </si>
  <si>
    <t>NBN</t>
  </si>
  <si>
    <t>Mauligobius nigri</t>
  </si>
  <si>
    <t>MBF</t>
  </si>
  <si>
    <t>Mesogobius batrachocephalus</t>
  </si>
  <si>
    <t>MJF</t>
  </si>
  <si>
    <t>Millerigobius macrocephalus</t>
  </si>
  <si>
    <t>MNH</t>
  </si>
  <si>
    <t>Myersina lachneri</t>
  </si>
  <si>
    <t>NMI</t>
  </si>
  <si>
    <t>Nematogobius ansorgii</t>
  </si>
  <si>
    <t>NMO</t>
  </si>
  <si>
    <t>Nematogobius maindroni</t>
  </si>
  <si>
    <t>NMZ</t>
  </si>
  <si>
    <t>Nematogobius brachynemus</t>
  </si>
  <si>
    <t>NSN</t>
  </si>
  <si>
    <t>Nes longus</t>
  </si>
  <si>
    <t>OFF</t>
  </si>
  <si>
    <t>Ophiogobius ophicephalus</t>
  </si>
  <si>
    <t>OOD</t>
  </si>
  <si>
    <t>Oplopomops diacanthus</t>
  </si>
  <si>
    <t>OUC</t>
  </si>
  <si>
    <t>Oplopomus caninoides</t>
  </si>
  <si>
    <t>NZG</t>
  </si>
  <si>
    <t>Oplopomus oplopomus</t>
  </si>
  <si>
    <t>OUT</t>
  </si>
  <si>
    <t>Opua atherinoides</t>
  </si>
  <si>
    <t>OUD</t>
  </si>
  <si>
    <t>Oxuderces dentatus</t>
  </si>
  <si>
    <t>GGX</t>
  </si>
  <si>
    <t>Palatogobius paradoxus</t>
  </si>
  <si>
    <t>GPI</t>
  </si>
  <si>
    <t>Palutrus meteori</t>
  </si>
  <si>
    <t>RGE</t>
  </si>
  <si>
    <t>Paragobiodon echinocephalus</t>
  </si>
  <si>
    <t>UEH</t>
  </si>
  <si>
    <t>Paragobiodon xanthosoma</t>
  </si>
  <si>
    <t>OTU</t>
  </si>
  <si>
    <t>Parapocryptes rictuosus</t>
  </si>
  <si>
    <t>IYB</t>
  </si>
  <si>
    <t>Parasicydium bandama</t>
  </si>
  <si>
    <t>KRR</t>
  </si>
  <si>
    <t>Parkraemeria ornata</t>
  </si>
  <si>
    <t>RLS</t>
  </si>
  <si>
    <t>Parrella fusca</t>
  </si>
  <si>
    <t>FTF</t>
  </si>
  <si>
    <t>Periophthalmodon freycineti</t>
  </si>
  <si>
    <t>FTA</t>
  </si>
  <si>
    <t>Periophthalmus argentilineatus</t>
  </si>
  <si>
    <t>FTI</t>
  </si>
  <si>
    <t>Periophthalmus barbarus</t>
  </si>
  <si>
    <t>QZE</t>
  </si>
  <si>
    <t>Periophthalmus waltoni</t>
  </si>
  <si>
    <t>YGK</t>
  </si>
  <si>
    <t>Platygobiopsis akihito</t>
  </si>
  <si>
    <t>URD</t>
  </si>
  <si>
    <t>Pleurosicya annandalei</t>
  </si>
  <si>
    <t>YSI</t>
  </si>
  <si>
    <t>Polyspondylogobius sinensis</t>
  </si>
  <si>
    <t>OGH</t>
  </si>
  <si>
    <t>Porogobius schlegelii</t>
  </si>
  <si>
    <t>RLO</t>
  </si>
  <si>
    <t>Priolepis boreus</t>
  </si>
  <si>
    <t>UAI</t>
  </si>
  <si>
    <t>Priolepis cincta</t>
  </si>
  <si>
    <t>UAL</t>
  </si>
  <si>
    <t>Priolepis randalli</t>
  </si>
  <si>
    <t>IGM</t>
  </si>
  <si>
    <t>Psilogobius mainlandi</t>
  </si>
  <si>
    <t>ILJ</t>
  </si>
  <si>
    <t>Psilotris alepis</t>
  </si>
  <si>
    <t>YCS</t>
  </si>
  <si>
    <t>Pycnomma semisquamatum</t>
  </si>
  <si>
    <t>QUY</t>
  </si>
  <si>
    <t>Quietula y-cauda</t>
  </si>
  <si>
    <t>IGB</t>
  </si>
  <si>
    <t>Signigobius biocellatus</t>
  </si>
  <si>
    <t>EGT</t>
  </si>
  <si>
    <t>Speleogobius trigloides</t>
  </si>
  <si>
    <t>TBD</t>
  </si>
  <si>
    <t>Stonogobiops dracula</t>
  </si>
  <si>
    <t>UVL</t>
  </si>
  <si>
    <t>Sueviota lachneri</t>
  </si>
  <si>
    <t>UFB</t>
  </si>
  <si>
    <t>Sufflogobius bibarbatus</t>
  </si>
  <si>
    <t>UUF</t>
  </si>
  <si>
    <t>Suruga fundicola</t>
  </si>
  <si>
    <t>RSB</t>
  </si>
  <si>
    <t>Risor ruber</t>
  </si>
  <si>
    <t>GMJ</t>
  </si>
  <si>
    <t>Sagamia geneionema</t>
  </si>
  <si>
    <t>TGN</t>
  </si>
  <si>
    <t>Thorogobius angolensis</t>
  </si>
  <si>
    <t>QOG</t>
  </si>
  <si>
    <t>Thorogobius rofeni</t>
  </si>
  <si>
    <t>TMN</t>
  </si>
  <si>
    <t>Tomiyamichthys oni</t>
  </si>
  <si>
    <t>QFA</t>
  </si>
  <si>
    <t>Tomiyamichthys latruncularius</t>
  </si>
  <si>
    <t>TVD</t>
  </si>
  <si>
    <t>Trimma avidori</t>
  </si>
  <si>
    <t>TMK</t>
  </si>
  <si>
    <t>Trimma okinawae</t>
  </si>
  <si>
    <t>QGY</t>
  </si>
  <si>
    <t>Trimma winterbottomi</t>
  </si>
  <si>
    <t>TOV</t>
  </si>
  <si>
    <t>Trimmatom eviotops</t>
  </si>
  <si>
    <t>TFL</t>
  </si>
  <si>
    <t>Typhlogobius californiensis</t>
  </si>
  <si>
    <t>VAA</t>
  </si>
  <si>
    <t>Valenciennea alleni</t>
  </si>
  <si>
    <t>VFV</t>
  </si>
  <si>
    <t>Valenciennea persica</t>
  </si>
  <si>
    <t>VFW</t>
  </si>
  <si>
    <t>Valenciennea sexguttata</t>
  </si>
  <si>
    <t>VAM</t>
  </si>
  <si>
    <t>Vanderhorstia ambanoro</t>
  </si>
  <si>
    <t>VAN</t>
  </si>
  <si>
    <t>Vanneaugobius canariensis</t>
  </si>
  <si>
    <t>VAY</t>
  </si>
  <si>
    <t>Varicus marilynae</t>
  </si>
  <si>
    <t>WHZ</t>
  </si>
  <si>
    <t>Wheelerigobius maltzani</t>
  </si>
  <si>
    <t>WHV</t>
  </si>
  <si>
    <t>Wheelerigobius wirtzi</t>
  </si>
  <si>
    <t>YOC</t>
  </si>
  <si>
    <t>Yongeichthys criniger</t>
  </si>
  <si>
    <t>YOK</t>
  </si>
  <si>
    <t>Yongeichthys thomasi</t>
  </si>
  <si>
    <t>GPA</t>
  </si>
  <si>
    <t>GOD</t>
  </si>
  <si>
    <t>Gobitrichinotus radiocularis</t>
  </si>
  <si>
    <t>KRB</t>
  </si>
  <si>
    <t>Kraemeria bryani</t>
  </si>
  <si>
    <t>IPN</t>
  </si>
  <si>
    <t>Aioliops novaeguineae</t>
  </si>
  <si>
    <t>DFD</t>
  </si>
  <si>
    <t>Cerdale floridana</t>
  </si>
  <si>
    <t>GLK</t>
  </si>
  <si>
    <t>Gunnellichthys curiosus</t>
  </si>
  <si>
    <t>GHK</t>
  </si>
  <si>
    <t>Gunnellichthys viridescens</t>
  </si>
  <si>
    <t>MDH</t>
  </si>
  <si>
    <t>Microdesmus aethiopicus</t>
  </si>
  <si>
    <t>NME</t>
  </si>
  <si>
    <t>Nemateleotris decora</t>
  </si>
  <si>
    <t>IFQ</t>
  </si>
  <si>
    <t>Nemateleotris magnifica</t>
  </si>
  <si>
    <t>OYY</t>
  </si>
  <si>
    <t>Oxymetopon compressus</t>
  </si>
  <si>
    <t>GLY</t>
  </si>
  <si>
    <t>Paragunnellichthys seychellensis</t>
  </si>
  <si>
    <t>GSO</t>
  </si>
  <si>
    <t>Parioglossus aporos</t>
  </si>
  <si>
    <t>IEK</t>
  </si>
  <si>
    <t>Parioglossus raoi</t>
  </si>
  <si>
    <t>TKU</t>
  </si>
  <si>
    <t>Ptereleotris arabica</t>
  </si>
  <si>
    <t>UHM</t>
  </si>
  <si>
    <t>Ptereleotris microlepis</t>
  </si>
  <si>
    <t>JBX</t>
  </si>
  <si>
    <t>Microdesmidae</t>
  </si>
  <si>
    <t>XAD</t>
  </si>
  <si>
    <t>Allomicrodesmus dorotheae</t>
  </si>
  <si>
    <t>XPS</t>
  </si>
  <si>
    <t>Paraxenisthmus springeri</t>
  </si>
  <si>
    <t>XTO</t>
  </si>
  <si>
    <t>Tyson belos</t>
  </si>
  <si>
    <t>XXA</t>
  </si>
  <si>
    <t>Xenisthmus africanus</t>
  </si>
  <si>
    <t>XMQ</t>
  </si>
  <si>
    <t>Xenisthmus balius</t>
  </si>
  <si>
    <t>ZEF</t>
  </si>
  <si>
    <t>Zebrasoma flavescens</t>
  </si>
  <si>
    <t>ZEV</t>
  </si>
  <si>
    <t>Zebrasoma veliferum</t>
  </si>
  <si>
    <t>ZEA</t>
  </si>
  <si>
    <t>Zebrasoma scopas</t>
  </si>
  <si>
    <t>ZLV</t>
  </si>
  <si>
    <t>Zebrasoma xanthurum</t>
  </si>
  <si>
    <t>ZML</t>
  </si>
  <si>
    <t>Zebrasoma gemmatum</t>
  </si>
  <si>
    <t>AQB</t>
  </si>
  <si>
    <t>Acanthurus bahianus</t>
  </si>
  <si>
    <t>AQO</t>
  </si>
  <si>
    <t>Acanthurus coeruleus</t>
  </si>
  <si>
    <t>AQR</t>
  </si>
  <si>
    <t>Acanthurus bariene</t>
  </si>
  <si>
    <t>AQV</t>
  </si>
  <si>
    <t>Acanthurus olivaceus</t>
  </si>
  <si>
    <t>AQH</t>
  </si>
  <si>
    <t>Acanthurus chirurgus</t>
  </si>
  <si>
    <t>AQT</t>
  </si>
  <si>
    <t>Acanthurus triostegus</t>
  </si>
  <si>
    <t>MDO</t>
  </si>
  <si>
    <t>Acanthurus monroviae</t>
  </si>
  <si>
    <t>AQI</t>
  </si>
  <si>
    <t>Acanthurus lineatus</t>
  </si>
  <si>
    <t>AQN</t>
  </si>
  <si>
    <t>Acanthurus nigrofuscus</t>
  </si>
  <si>
    <t>AQQ</t>
  </si>
  <si>
    <t>Acanthurus gahhm</t>
  </si>
  <si>
    <t>AVQ</t>
  </si>
  <si>
    <t>Acanthurus sohal</t>
  </si>
  <si>
    <t>DGV</t>
  </si>
  <si>
    <t>Acanthurus blochii</t>
  </si>
  <si>
    <t>DGW</t>
  </si>
  <si>
    <t>Acanthurus mata</t>
  </si>
  <si>
    <t>DMB</t>
  </si>
  <si>
    <t>Acanthurus leucosternon</t>
  </si>
  <si>
    <t>AXQ</t>
  </si>
  <si>
    <t>Acanthurus spp</t>
  </si>
  <si>
    <t>NAI</t>
  </si>
  <si>
    <t>Naso lituratus</t>
  </si>
  <si>
    <t>NAS</t>
  </si>
  <si>
    <t>Naso unicornis</t>
  </si>
  <si>
    <t>NAB</t>
  </si>
  <si>
    <t>Naso brevirostris</t>
  </si>
  <si>
    <t>NUH</t>
  </si>
  <si>
    <t>Paracanthurus hepatus</t>
  </si>
  <si>
    <t>TKB</t>
  </si>
  <si>
    <t>Ctenochaetus binotatus</t>
  </si>
  <si>
    <t>TCV</t>
  </si>
  <si>
    <t>Ctenochaetus striatus</t>
  </si>
  <si>
    <t>NUF</t>
  </si>
  <si>
    <t>Prionurus biafraensis</t>
  </si>
  <si>
    <t>SUR</t>
  </si>
  <si>
    <t>Acanthuridae</t>
  </si>
  <si>
    <t>TUF</t>
  </si>
  <si>
    <t>Proteracanthus sarissophorus</t>
  </si>
  <si>
    <t>RIT</t>
  </si>
  <si>
    <t>Rhinoprenes pentanemus</t>
  </si>
  <si>
    <t>ZBV</t>
  </si>
  <si>
    <t>Zabidius novemaculeatus</t>
  </si>
  <si>
    <t>HUO</t>
  </si>
  <si>
    <t>Ephippus orbis</t>
  </si>
  <si>
    <t>RSM</t>
  </si>
  <si>
    <t>Parapsettus panamensis</t>
  </si>
  <si>
    <t>LXR</t>
  </si>
  <si>
    <t>Platax orbicularis</t>
  </si>
  <si>
    <t>BAO</t>
  </si>
  <si>
    <t>Platax teira</t>
  </si>
  <si>
    <t>IET</t>
  </si>
  <si>
    <t>Platax pinnatus</t>
  </si>
  <si>
    <t>BAT</t>
  </si>
  <si>
    <t>Platax spp</t>
  </si>
  <si>
    <t>TDO</t>
  </si>
  <si>
    <t>Tripterodon orbis</t>
  </si>
  <si>
    <t>HRF</t>
  </si>
  <si>
    <t>Chaetodipterus faber</t>
  </si>
  <si>
    <t>HTZ</t>
  </si>
  <si>
    <t>Chaetodipterus zonatus</t>
  </si>
  <si>
    <t>HRL</t>
  </si>
  <si>
    <t>Chaetodipterus lippei</t>
  </si>
  <si>
    <t>SPA</t>
  </si>
  <si>
    <t>Ephippidae</t>
  </si>
  <si>
    <t>TFG</t>
  </si>
  <si>
    <t>Scatophagus argus</t>
  </si>
  <si>
    <t>SCT</t>
  </si>
  <si>
    <t>Scatophagus spp</t>
  </si>
  <si>
    <t>IGA</t>
  </si>
  <si>
    <t>Siganus argenteus</t>
  </si>
  <si>
    <t>IGR</t>
  </si>
  <si>
    <t>Siganus corallinus</t>
  </si>
  <si>
    <t>IGD</t>
  </si>
  <si>
    <t>Siganus doliatus</t>
  </si>
  <si>
    <t>IGF</t>
  </si>
  <si>
    <t>Siganus fuscescens</t>
  </si>
  <si>
    <t>IGV</t>
  </si>
  <si>
    <t>Siganus javus</t>
  </si>
  <si>
    <t>SRI</t>
  </si>
  <si>
    <t>Siganus rivulatus</t>
  </si>
  <si>
    <t>IGL</t>
  </si>
  <si>
    <t>Siganus labyrinthodes</t>
  </si>
  <si>
    <t>SCN</t>
  </si>
  <si>
    <t>Siganus canaliculatus</t>
  </si>
  <si>
    <t>SGU</t>
  </si>
  <si>
    <t>Siganus guttatus</t>
  </si>
  <si>
    <t>IGI</t>
  </si>
  <si>
    <t>Siganus lineatus</t>
  </si>
  <si>
    <t>IGU</t>
  </si>
  <si>
    <t>Siganus luridus</t>
  </si>
  <si>
    <t>IGG</t>
  </si>
  <si>
    <t>Siganus magnificus</t>
  </si>
  <si>
    <t>IGN</t>
  </si>
  <si>
    <t>Siganus niger</t>
  </si>
  <si>
    <t>IGP</t>
  </si>
  <si>
    <t>Siganus puelloides</t>
  </si>
  <si>
    <t>IGE</t>
  </si>
  <si>
    <t>Siganus puellus</t>
  </si>
  <si>
    <t>IGT</t>
  </si>
  <si>
    <t>Siganus punctatissimus</t>
  </si>
  <si>
    <t>IGC</t>
  </si>
  <si>
    <t>Siganus punctatus</t>
  </si>
  <si>
    <t>IUR</t>
  </si>
  <si>
    <t>Siganus randalli</t>
  </si>
  <si>
    <t>IUS</t>
  </si>
  <si>
    <t>Siganus spinus</t>
  </si>
  <si>
    <t>IUT</t>
  </si>
  <si>
    <t>Siganus stellatus</t>
  </si>
  <si>
    <t>IUU</t>
  </si>
  <si>
    <t>Siganus sutor</t>
  </si>
  <si>
    <t>IUI</t>
  </si>
  <si>
    <t>Siganus trispilos</t>
  </si>
  <si>
    <t>IUN</t>
  </si>
  <si>
    <t>Siganus unimaculatus</t>
  </si>
  <si>
    <t>IUP</t>
  </si>
  <si>
    <t>Siganus uspi</t>
  </si>
  <si>
    <t>IUE</t>
  </si>
  <si>
    <t>Siganus vermiculatus</t>
  </si>
  <si>
    <t>IUG</t>
  </si>
  <si>
    <t>Siganus virgatus</t>
  </si>
  <si>
    <t>IUL</t>
  </si>
  <si>
    <t>Siganus vulpinus</t>
  </si>
  <si>
    <t>SPI</t>
  </si>
  <si>
    <t>Siganus spp</t>
  </si>
  <si>
    <t>LVM</t>
  </si>
  <si>
    <t>Luvarus imperialis</t>
  </si>
  <si>
    <t>ZAO</t>
  </si>
  <si>
    <t>Zanclus cornutus</t>
  </si>
  <si>
    <t>FON</t>
  </si>
  <si>
    <t>Pholidichthys anguis</t>
  </si>
  <si>
    <t>DAO</t>
  </si>
  <si>
    <t>Dactyloscopus crossotus</t>
  </si>
  <si>
    <t>GIO</t>
  </si>
  <si>
    <t>Gillellus arenicola</t>
  </si>
  <si>
    <t>HUJ</t>
  </si>
  <si>
    <t>Heteristius cinctus</t>
  </si>
  <si>
    <t>LKA</t>
  </si>
  <si>
    <t>Leurochilus acon</t>
  </si>
  <si>
    <t>MXB</t>
  </si>
  <si>
    <t>Myxodagnus belone</t>
  </si>
  <si>
    <t>PJV</t>
  </si>
  <si>
    <t>Platygillellus altivelis</t>
  </si>
  <si>
    <t>AIT</t>
  </si>
  <si>
    <t>Apopterygion alta</t>
  </si>
  <si>
    <t>AXA</t>
  </si>
  <si>
    <t>Axoclinus carminalis</t>
  </si>
  <si>
    <t>BEY</t>
  </si>
  <si>
    <t>Bellapiscis lesleyae</t>
  </si>
  <si>
    <t>BDO</t>
  </si>
  <si>
    <t>Blennodon dorsale</t>
  </si>
  <si>
    <t>BFA</t>
  </si>
  <si>
    <t>Brachynectes fasciatus</t>
  </si>
  <si>
    <t>EBA</t>
  </si>
  <si>
    <t>Ceratobregma acanthops</t>
  </si>
  <si>
    <t>CGJ</t>
  </si>
  <si>
    <t>Crocodilichthys gracilis</t>
  </si>
  <si>
    <t>YTJ</t>
  </si>
  <si>
    <t>Cryptichthys jojettae</t>
  </si>
  <si>
    <t>EAV</t>
  </si>
  <si>
    <t>Enneanectes altivelis</t>
  </si>
  <si>
    <t>EAB</t>
  </si>
  <si>
    <t>Enneapterygius abeli</t>
  </si>
  <si>
    <t>EAZ</t>
  </si>
  <si>
    <t>Enneapterygius pusillus</t>
  </si>
  <si>
    <t>EBO</t>
  </si>
  <si>
    <t>Enneapterygius ventermaculus</t>
  </si>
  <si>
    <t>FOH</t>
  </si>
  <si>
    <t>Forsterygion bathytaton</t>
  </si>
  <si>
    <t>GID</t>
  </si>
  <si>
    <t>Gilloblennius abditus</t>
  </si>
  <si>
    <t>GBU</t>
  </si>
  <si>
    <t>Gracilopterygion bapturum</t>
  </si>
  <si>
    <t>GHC</t>
  </si>
  <si>
    <t>Grahamina capito</t>
  </si>
  <si>
    <t>HCQ</t>
  </si>
  <si>
    <t>Helcogramma aquilum</t>
  </si>
  <si>
    <t>HGT</t>
  </si>
  <si>
    <t>Helcogrammoides antarcticus</t>
  </si>
  <si>
    <t>KAS</t>
  </si>
  <si>
    <t>Karalepis stewarti</t>
  </si>
  <si>
    <t>LLD</t>
  </si>
  <si>
    <t>Lepidoblennius haplodactylus</t>
  </si>
  <si>
    <t>LNI</t>
  </si>
  <si>
    <t>Lepidonectes bimaculata</t>
  </si>
  <si>
    <t>NFB</t>
  </si>
  <si>
    <t>Norfolkia brachylepis</t>
  </si>
  <si>
    <t>NCE</t>
  </si>
  <si>
    <t>Notoclinops caerulepunctus</t>
  </si>
  <si>
    <t>OBA</t>
  </si>
  <si>
    <t>Obliquichthys maryannae</t>
  </si>
  <si>
    <t>RND</t>
  </si>
  <si>
    <t>Ruanoho decemdigitatus</t>
  </si>
  <si>
    <t>TBU</t>
  </si>
  <si>
    <t>Trianectes bucephalus</t>
  </si>
  <si>
    <t>TFC</t>
  </si>
  <si>
    <t>Trinorfolkia clarkei</t>
  </si>
  <si>
    <t>TDA</t>
  </si>
  <si>
    <t>Tripterygion delaisi</t>
  </si>
  <si>
    <t>UCX</t>
  </si>
  <si>
    <t>Ucla xenogrammus</t>
  </si>
  <si>
    <t>VVX</t>
  </si>
  <si>
    <t>Tripterygiidae</t>
  </si>
  <si>
    <t>BEK</t>
  </si>
  <si>
    <t>Blennioclinus brachycephalus</t>
  </si>
  <si>
    <t>BFG</t>
  </si>
  <si>
    <t>Blennophis anguillaris</t>
  </si>
  <si>
    <t>AXB</t>
  </si>
  <si>
    <t>Cancelloxus burrelli</t>
  </si>
  <si>
    <t>LNS</t>
  </si>
  <si>
    <t>Clinitrachus argentatus</t>
  </si>
  <si>
    <t>NOJ</t>
  </si>
  <si>
    <t>Clinoporus biporosus</t>
  </si>
  <si>
    <t>NUA</t>
  </si>
  <si>
    <t>Clinus acuminatus</t>
  </si>
  <si>
    <t>GFE</t>
  </si>
  <si>
    <t>Cologrammus flavescens</t>
  </si>
  <si>
    <t>RSJ</t>
  </si>
  <si>
    <t>Cristiceps aurantiacus</t>
  </si>
  <si>
    <t>EIB</t>
  </si>
  <si>
    <t>Ericentrus rubrus</t>
  </si>
  <si>
    <t>FUM</t>
  </si>
  <si>
    <t>Fucomimus mus</t>
  </si>
  <si>
    <t>GBE</t>
  </si>
  <si>
    <t>Gibbonsia elegans</t>
  </si>
  <si>
    <t>HUE</t>
  </si>
  <si>
    <t>Heteroclinus roseus</t>
  </si>
  <si>
    <t>MRD</t>
  </si>
  <si>
    <t>Muraenoclinus dorsalis</t>
  </si>
  <si>
    <t>MXC</t>
  </si>
  <si>
    <t>Myxodes cristatus</t>
  </si>
  <si>
    <t>PVG</t>
  </si>
  <si>
    <t>Pavoclinus graminis</t>
  </si>
  <si>
    <t>RCG</t>
  </si>
  <si>
    <t>Ribeiroclinus eigenmanni</t>
  </si>
  <si>
    <t>SIF</t>
  </si>
  <si>
    <t>Smithichthys fucorum</t>
  </si>
  <si>
    <t>SXN</t>
  </si>
  <si>
    <t>Springeratus xanthosoma</t>
  </si>
  <si>
    <t>XEK</t>
  </si>
  <si>
    <t>Xenopoclinus kochi</t>
  </si>
  <si>
    <t>XYX</t>
  </si>
  <si>
    <t>Clinidae</t>
  </si>
  <si>
    <t>AIX</t>
  </si>
  <si>
    <t>Aidablennius sphynx</t>
  </si>
  <si>
    <t>AIV</t>
  </si>
  <si>
    <t>Alloblennius parvus</t>
  </si>
  <si>
    <t>AIJ</t>
  </si>
  <si>
    <t>Alticus kirkii</t>
  </si>
  <si>
    <t>NDR</t>
  </si>
  <si>
    <t>Andamia reyi</t>
  </si>
  <si>
    <t>NUN</t>
  </si>
  <si>
    <t>Antennablennius adenensis</t>
  </si>
  <si>
    <t>JEA</t>
  </si>
  <si>
    <t>Antennablennius bifilum</t>
  </si>
  <si>
    <t>JEB</t>
  </si>
  <si>
    <t>Antennablennius hypenetes</t>
  </si>
  <si>
    <t>JEC</t>
  </si>
  <si>
    <t>Antennablennius simonyi</t>
  </si>
  <si>
    <t>JED</t>
  </si>
  <si>
    <t>Antennablennius variopunctatus</t>
  </si>
  <si>
    <t>NUO</t>
  </si>
  <si>
    <t>Blennius ocellaris</t>
  </si>
  <si>
    <t>NVB</t>
  </si>
  <si>
    <t>Blennius normani</t>
  </si>
  <si>
    <t>NUW</t>
  </si>
  <si>
    <t>Blennius spp</t>
  </si>
  <si>
    <t>NUD</t>
  </si>
  <si>
    <t>Aspidontus dussumieri</t>
  </si>
  <si>
    <t>AIS</t>
  </si>
  <si>
    <t>Atrosalarias fuscus</t>
  </si>
  <si>
    <t>YBA</t>
  </si>
  <si>
    <t>Bathyblennius antholops</t>
  </si>
  <si>
    <t>NLB</t>
  </si>
  <si>
    <t>Blenniella bilitonensis</t>
  </si>
  <si>
    <t>HWN</t>
  </si>
  <si>
    <t>Blue-dashed rockskipper</t>
  </si>
  <si>
    <t>SJJ</t>
  </si>
  <si>
    <t>Scartichthys gigas</t>
  </si>
  <si>
    <t>HDP</t>
  </si>
  <si>
    <t>Chalaroderma capito</t>
  </si>
  <si>
    <t>HSB</t>
  </si>
  <si>
    <t>Chasmodes bosquianus</t>
  </si>
  <si>
    <t>IRL</t>
  </si>
  <si>
    <t>Cirripectes alboapicalis</t>
  </si>
  <si>
    <t>IRP</t>
  </si>
  <si>
    <t>Cirripectes filamentosus</t>
  </si>
  <si>
    <t>YFG</t>
  </si>
  <si>
    <t>Coryphoblennius galerita</t>
  </si>
  <si>
    <t>OOP</t>
  </si>
  <si>
    <t>Crossosalarias macrospilus</t>
  </si>
  <si>
    <t>ECQ</t>
  </si>
  <si>
    <t>Ecsenius aequalis</t>
  </si>
  <si>
    <t>ECV</t>
  </si>
  <si>
    <t>Ecsenius lividanalis</t>
  </si>
  <si>
    <t>EBE</t>
  </si>
  <si>
    <t>Ecsenius pulcher</t>
  </si>
  <si>
    <t>YUT</t>
  </si>
  <si>
    <t>Enchelyurus ater</t>
  </si>
  <si>
    <t>EOC</t>
  </si>
  <si>
    <t>Entomacrodus cadenati</t>
  </si>
  <si>
    <t>EXR</t>
  </si>
  <si>
    <t>Exallias brevis</t>
  </si>
  <si>
    <t>GLJ</t>
  </si>
  <si>
    <t>Glyptoparus jugularis</t>
  </si>
  <si>
    <t>HUF</t>
  </si>
  <si>
    <t>Hirculops cornifer</t>
  </si>
  <si>
    <t>HYQ</t>
  </si>
  <si>
    <t>Hypleurochilus aequipinnis</t>
  </si>
  <si>
    <t>HZV</t>
  </si>
  <si>
    <t>Hypleurochilus langi</t>
  </si>
  <si>
    <t>HYV</t>
  </si>
  <si>
    <t>Hypsoblennius brevipinnis</t>
  </si>
  <si>
    <t>ISL</t>
  </si>
  <si>
    <t>Istiblennius bellus</t>
  </si>
  <si>
    <t>IQJ</t>
  </si>
  <si>
    <t>Istiblennius edentulus</t>
  </si>
  <si>
    <t>IQK</t>
  </si>
  <si>
    <t>Istiblennius lineatus</t>
  </si>
  <si>
    <t>IQP</t>
  </si>
  <si>
    <t>Istiblennius pox</t>
  </si>
  <si>
    <t>IQQ</t>
  </si>
  <si>
    <t>Istiblennius spilotus</t>
  </si>
  <si>
    <t>LFM</t>
  </si>
  <si>
    <t>Laiphognathus multimaculatus</t>
  </si>
  <si>
    <t>LFD</t>
  </si>
  <si>
    <t>Lipophrys adriaticus</t>
  </si>
  <si>
    <t>LWH</t>
  </si>
  <si>
    <t>Lipophrys velifer</t>
  </si>
  <si>
    <t>LIW</t>
  </si>
  <si>
    <t>Litobranchus fowleri</t>
  </si>
  <si>
    <t>UND</t>
  </si>
  <si>
    <t>Lupinoblennius dispar</t>
  </si>
  <si>
    <t>MHB</t>
  </si>
  <si>
    <t>Meiacanthus abditus</t>
  </si>
  <si>
    <t>MBT</t>
  </si>
  <si>
    <t>Mimoblennius atrocinctus</t>
  </si>
  <si>
    <t>KVP</t>
  </si>
  <si>
    <t>Mimoblennius cirrosus</t>
  </si>
  <si>
    <t>NAV</t>
  </si>
  <si>
    <t>Nannosalarias nativitatus</t>
  </si>
  <si>
    <t>OAY</t>
  </si>
  <si>
    <t>Oman ypsilon</t>
  </si>
  <si>
    <t>OOO</t>
  </si>
  <si>
    <t>Omobranchus anolius</t>
  </si>
  <si>
    <t>NZY</t>
  </si>
  <si>
    <t>Omobranchus fasciolatus</t>
  </si>
  <si>
    <t>NZW</t>
  </si>
  <si>
    <t>Omobranchus mekranensis</t>
  </si>
  <si>
    <t>NZV</t>
  </si>
  <si>
    <t>Omobranchus punctatus</t>
  </si>
  <si>
    <t>OXS</t>
  </si>
  <si>
    <t>Omox biporos</t>
  </si>
  <si>
    <t>OFT</t>
  </si>
  <si>
    <t>Ophioblennius atlanticus</t>
  </si>
  <si>
    <t>PBO</t>
  </si>
  <si>
    <t>Parablennius cornutus</t>
  </si>
  <si>
    <t>QAO</t>
  </si>
  <si>
    <t>Parablennius dialloi</t>
  </si>
  <si>
    <t>QAR</t>
  </si>
  <si>
    <t>Parablennius goreensis</t>
  </si>
  <si>
    <t>QAV</t>
  </si>
  <si>
    <t>Parablennius incognitus</t>
  </si>
  <si>
    <t>QAW</t>
  </si>
  <si>
    <t>Parablennius parvicornis</t>
  </si>
  <si>
    <t>QAY</t>
  </si>
  <si>
    <t>Parablennius tentacularis</t>
  </si>
  <si>
    <t>QAZ</t>
  </si>
  <si>
    <t>Parablennius verryckeni</t>
  </si>
  <si>
    <t>QCS</t>
  </si>
  <si>
    <t>Parablennius opercularis</t>
  </si>
  <si>
    <t>QCW</t>
  </si>
  <si>
    <t>Parablennius thysanius</t>
  </si>
  <si>
    <t>YPY</t>
  </si>
  <si>
    <t>Parahypsos paytensis</t>
  </si>
  <si>
    <t>YST</t>
  </si>
  <si>
    <t>Paralipophrys trigloides</t>
  </si>
  <si>
    <t>TUO</t>
  </si>
  <si>
    <t>Paralticus amboinensis</t>
  </si>
  <si>
    <t>YUH</t>
  </si>
  <si>
    <t>Parenchelyurus hepburni</t>
  </si>
  <si>
    <t>UXK</t>
  </si>
  <si>
    <t>Pereulixia kosiensis</t>
  </si>
  <si>
    <t>TSL</t>
  </si>
  <si>
    <t>Petroscirtes ancylodon</t>
  </si>
  <si>
    <t>UAJ</t>
  </si>
  <si>
    <t>Petroscirtes mitratus</t>
  </si>
  <si>
    <t>UAK</t>
  </si>
  <si>
    <t>Petroscirtes variabilis</t>
  </si>
  <si>
    <t>FBH</t>
  </si>
  <si>
    <t>Phenablennius heyligeri</t>
  </si>
  <si>
    <t>IBY</t>
  </si>
  <si>
    <t>Pictiblennius yatabei</t>
  </si>
  <si>
    <t>LGZ</t>
  </si>
  <si>
    <t>Plagiotremus azaleus</t>
  </si>
  <si>
    <t>IEU</t>
  </si>
  <si>
    <t>Plagiotremus townsendi</t>
  </si>
  <si>
    <t>ESL</t>
  </si>
  <si>
    <t>Praealticus natalis</t>
  </si>
  <si>
    <t>RNP</t>
  </si>
  <si>
    <t>Rhabdoblennius ellipes</t>
  </si>
  <si>
    <t>IAU</t>
  </si>
  <si>
    <t>Salaria basiliscus</t>
  </si>
  <si>
    <t>IAF</t>
  </si>
  <si>
    <t>Salarias fasciatus</t>
  </si>
  <si>
    <t>LLR</t>
  </si>
  <si>
    <t>Scartella cristata</t>
  </si>
  <si>
    <t>BSD</t>
  </si>
  <si>
    <t>Spaniblennius riodourensis</t>
  </si>
  <si>
    <t>BFK</t>
  </si>
  <si>
    <t>Spaniblennius clandestinus</t>
  </si>
  <si>
    <t>ULS</t>
  </si>
  <si>
    <t>Stanulus seychellensis</t>
  </si>
  <si>
    <t>XFU</t>
  </si>
  <si>
    <t>Xiphasia matsubarai</t>
  </si>
  <si>
    <t>XMR</t>
  </si>
  <si>
    <t>Xiphasia setifer</t>
  </si>
  <si>
    <t>MWJ</t>
  </si>
  <si>
    <t>Microlipophrys bauchotae</t>
  </si>
  <si>
    <t>BLE</t>
  </si>
  <si>
    <t>Blenniidae</t>
  </si>
  <si>
    <t>SKP</t>
  </si>
  <si>
    <t>Schindleria praematura</t>
  </si>
  <si>
    <t>NRE</t>
  </si>
  <si>
    <t>Anaora tentaculata</t>
  </si>
  <si>
    <t>BFM</t>
  </si>
  <si>
    <t>Bathycallionymus formosanus</t>
  </si>
  <si>
    <t>LYY</t>
  </si>
  <si>
    <t>Callionymus lyra</t>
  </si>
  <si>
    <t>YBI</t>
  </si>
  <si>
    <t>Callionymus carebares</t>
  </si>
  <si>
    <t>YBL</t>
  </si>
  <si>
    <t>Callionymus erythraeus</t>
  </si>
  <si>
    <t>YBR</t>
  </si>
  <si>
    <t>Callionymus filamentosus</t>
  </si>
  <si>
    <t>YBY</t>
  </si>
  <si>
    <t>Callionymus hindsii</t>
  </si>
  <si>
    <t>YBZ</t>
  </si>
  <si>
    <t>Callionymus japonicus</t>
  </si>
  <si>
    <t>YCC</t>
  </si>
  <si>
    <t>Callionymus margaretae</t>
  </si>
  <si>
    <t>YCO</t>
  </si>
  <si>
    <t>Callionymus marleyi</t>
  </si>
  <si>
    <t>YCY</t>
  </si>
  <si>
    <t>Callionymus persicus</t>
  </si>
  <si>
    <t>YCZ</t>
  </si>
  <si>
    <t>Callionymus sagitta</t>
  </si>
  <si>
    <t>LLJ</t>
  </si>
  <si>
    <t>Calliurichthys japonicus</t>
  </si>
  <si>
    <t>DAY</t>
  </si>
  <si>
    <t>Dactylopus dactylopus</t>
  </si>
  <si>
    <t>DGG</t>
  </si>
  <si>
    <t>Diplogrammus goramensis</t>
  </si>
  <si>
    <t>DGT</t>
  </si>
  <si>
    <t>Diplogrammus pygmaeus</t>
  </si>
  <si>
    <t>DRC</t>
  </si>
  <si>
    <t>Draculo celetus</t>
  </si>
  <si>
    <t>DRB</t>
  </si>
  <si>
    <t>Draculo shango</t>
  </si>
  <si>
    <t>EHS</t>
  </si>
  <si>
    <t>Eleutherochir opercularis</t>
  </si>
  <si>
    <t>FOC</t>
  </si>
  <si>
    <t>Foetorepus calauropomus</t>
  </si>
  <si>
    <t>NSJ</t>
  </si>
  <si>
    <t>Neosynchiropus ijimai</t>
  </si>
  <si>
    <t>LNK</t>
  </si>
  <si>
    <t>Paracallionymus costatus</t>
  </si>
  <si>
    <t>DGB</t>
  </si>
  <si>
    <t>Paradiplogrammus bairdi</t>
  </si>
  <si>
    <t>OUS</t>
  </si>
  <si>
    <t>Protogrammus sousai</t>
  </si>
  <si>
    <t>REK</t>
  </si>
  <si>
    <t>Repomucenus calcaratus</t>
  </si>
  <si>
    <t>SKS</t>
  </si>
  <si>
    <t>Synchiropus agassizi</t>
  </si>
  <si>
    <t>TWB</t>
  </si>
  <si>
    <t>Synchiropus phaeton</t>
  </si>
  <si>
    <t>YVX</t>
  </si>
  <si>
    <t>Callionymidae</t>
  </si>
  <si>
    <t>LLH</t>
  </si>
  <si>
    <t>Alloclinus holderi</t>
  </si>
  <si>
    <t>UCM</t>
  </si>
  <si>
    <t>Auchenionchus microcirrhis</t>
  </si>
  <si>
    <t>YTR</t>
  </si>
  <si>
    <t>Cryptotrema corallinum</t>
  </si>
  <si>
    <t>DLU</t>
  </si>
  <si>
    <t>Dialommus fuscus</t>
  </si>
  <si>
    <t>MRF</t>
  </si>
  <si>
    <t>Dialommus macrocephalus</t>
  </si>
  <si>
    <t>EXS</t>
  </si>
  <si>
    <t>Exerpes asper</t>
  </si>
  <si>
    <t>LSG</t>
  </si>
  <si>
    <t>Labrisomus gobio</t>
  </si>
  <si>
    <t>KVA</t>
  </si>
  <si>
    <t>Labrisomus nuchipinnis</t>
  </si>
  <si>
    <t>MTF</t>
  </si>
  <si>
    <t>Malacoctenus africanus</t>
  </si>
  <si>
    <t>MRV</t>
  </si>
  <si>
    <t>Malacoctenus versicolor</t>
  </si>
  <si>
    <t>NMS</t>
  </si>
  <si>
    <t>Nemaclinus atelestos</t>
  </si>
  <si>
    <t>RCV</t>
  </si>
  <si>
    <t>Paraclinus altivelis</t>
  </si>
  <si>
    <t>RMX</t>
  </si>
  <si>
    <t>Paraclinus mexicanus</t>
  </si>
  <si>
    <t>SKT</t>
  </si>
  <si>
    <t>Starksia atlantica</t>
  </si>
  <si>
    <t>XER</t>
  </si>
  <si>
    <t>Xenomedea rhodopyga</t>
  </si>
  <si>
    <t>NBP</t>
  </si>
  <si>
    <t>Acanthemblemaria aspera</t>
  </si>
  <si>
    <t>NBI</t>
  </si>
  <si>
    <t>Acanthemblemaria spinosa</t>
  </si>
  <si>
    <t>NPL</t>
  </si>
  <si>
    <t>Chaenopsis alepidota</t>
  </si>
  <si>
    <t>CZA</t>
  </si>
  <si>
    <t>Coralliozetus angelica</t>
  </si>
  <si>
    <t>EKM</t>
  </si>
  <si>
    <t>Ekemblemaria myersi</t>
  </si>
  <si>
    <t>EBT</t>
  </si>
  <si>
    <t>Emblemaria atlantica</t>
  </si>
  <si>
    <t>EBB</t>
  </si>
  <si>
    <t>Emblemariopsis bahamensis</t>
  </si>
  <si>
    <t>HBI</t>
  </si>
  <si>
    <t>Hemiemblemaria simulus</t>
  </si>
  <si>
    <t>LUZ</t>
  </si>
  <si>
    <t>Lucayablennius zingaro</t>
  </si>
  <si>
    <t>MKS</t>
  </si>
  <si>
    <t>Mccoskerichthys sandae</t>
  </si>
  <si>
    <t>NCB</t>
  </si>
  <si>
    <t>Neoclinus blanchardi</t>
  </si>
  <si>
    <t>OTC</t>
  </si>
  <si>
    <t>Protemblemaria bicirris</t>
  </si>
  <si>
    <t>TMG</t>
  </si>
  <si>
    <t>Stathmonotus culebrai</t>
  </si>
  <si>
    <t>NYA</t>
  </si>
  <si>
    <t>Tanyemblemaria alleni</t>
  </si>
  <si>
    <t>CMQ</t>
  </si>
  <si>
    <t>Caracanthus maculatus</t>
  </si>
  <si>
    <t>AXL</t>
  </si>
  <si>
    <t>Acanthosphex leurynnis</t>
  </si>
  <si>
    <t>AVE</t>
  </si>
  <si>
    <t>Adventor elongatus</t>
  </si>
  <si>
    <t>AAZ</t>
  </si>
  <si>
    <t>Aploactis aspera</t>
  </si>
  <si>
    <t>CVM</t>
  </si>
  <si>
    <t>Cocotropus masudai</t>
  </si>
  <si>
    <t>Erisphex philippinus</t>
  </si>
  <si>
    <t>KKF</t>
  </si>
  <si>
    <t>Kanekonia florida</t>
  </si>
  <si>
    <t>KRO</t>
  </si>
  <si>
    <t>Karumba ornatissimus</t>
  </si>
  <si>
    <t>NPT</t>
  </si>
  <si>
    <t>Neoaploactis tridorsalis</t>
  </si>
  <si>
    <t>PKG</t>
  </si>
  <si>
    <t>Paraploactis kagoshimensis</t>
  </si>
  <si>
    <t>PJU</t>
  </si>
  <si>
    <t>Ptarmus jubatus</t>
  </si>
  <si>
    <t>ERO</t>
  </si>
  <si>
    <t>Erosa erosa</t>
  </si>
  <si>
    <t>INU</t>
  </si>
  <si>
    <t>Inimicus cuvieri</t>
  </si>
  <si>
    <t>LSA</t>
  </si>
  <si>
    <t>Leptosynanceia asteroblepa</t>
  </si>
  <si>
    <t>MNO</t>
  </si>
  <si>
    <t>Minous coccineus</t>
  </si>
  <si>
    <t>MNQ</t>
  </si>
  <si>
    <t>Minous quincarinatus</t>
  </si>
  <si>
    <t>KVQ</t>
  </si>
  <si>
    <t>Minous dempsterae</t>
  </si>
  <si>
    <t>KVR</t>
  </si>
  <si>
    <t>Minous monodactylus</t>
  </si>
  <si>
    <t>PKM</t>
  </si>
  <si>
    <t>Pseudosynanceia melanostigma</t>
  </si>
  <si>
    <t>SJL</t>
  </si>
  <si>
    <t>Synanceia alula</t>
  </si>
  <si>
    <t>QFU</t>
  </si>
  <si>
    <t>Synanceia nana</t>
  </si>
  <si>
    <t>QFV</t>
  </si>
  <si>
    <t>Synanceia verrucosa</t>
  </si>
  <si>
    <t>HCI</t>
  </si>
  <si>
    <t>Choridactylus multibarbus</t>
  </si>
  <si>
    <t>AET</t>
  </si>
  <si>
    <t>Aetapcus maculatus</t>
  </si>
  <si>
    <t>NPW</t>
  </si>
  <si>
    <t>Neopataecus waterhousii</t>
  </si>
  <si>
    <t>PTF</t>
  </si>
  <si>
    <t>Pataecus fronto</t>
  </si>
  <si>
    <t>CLI</t>
  </si>
  <si>
    <t>Ophiodon elongatus</t>
  </si>
  <si>
    <t>ATK</t>
  </si>
  <si>
    <t>Pleurogrammus azonus</t>
  </si>
  <si>
    <t>HUM</t>
  </si>
  <si>
    <t>Pleurogrammus monopterygius</t>
  </si>
  <si>
    <t>HXO</t>
  </si>
  <si>
    <t>Hexagrammos otakii</t>
  </si>
  <si>
    <t>HXQ</t>
  </si>
  <si>
    <t>Hexagrammos decagrammus</t>
  </si>
  <si>
    <t>CBF</t>
  </si>
  <si>
    <t>Cymbacephalus beauforti</t>
  </si>
  <si>
    <t>ELI</t>
  </si>
  <si>
    <t>Elates ransonnetii</t>
  </si>
  <si>
    <t>GMK</t>
  </si>
  <si>
    <t>Grammoplites suppositus</t>
  </si>
  <si>
    <t>GVM</t>
  </si>
  <si>
    <t>Grammoplites scaber</t>
  </si>
  <si>
    <t>IGJ</t>
  </si>
  <si>
    <t>Inegocia japonica</t>
  </si>
  <si>
    <t>KUD</t>
  </si>
  <si>
    <t>Kumococius rodericensis</t>
  </si>
  <si>
    <t>OGG</t>
  </si>
  <si>
    <t>Onigocia grandisquama</t>
  </si>
  <si>
    <t>PEJ</t>
  </si>
  <si>
    <t>Papilloculiceps longiceps</t>
  </si>
  <si>
    <t>FLI</t>
  </si>
  <si>
    <t>Platycephalus indicus</t>
  </si>
  <si>
    <t>PFF</t>
  </si>
  <si>
    <t>Platycephalus arenarius</t>
  </si>
  <si>
    <t>PFB</t>
  </si>
  <si>
    <t>Platycephalus bassensis</t>
  </si>
  <si>
    <t>PHI</t>
  </si>
  <si>
    <t>Platycephalus richardsoni</t>
  </si>
  <si>
    <t>FTL</t>
  </si>
  <si>
    <t>Platycephalus conatus</t>
  </si>
  <si>
    <t>TAN</t>
  </si>
  <si>
    <t>Thysanophrys arenicola</t>
  </si>
  <si>
    <t>QEL</t>
  </si>
  <si>
    <t>Thysanophrys celebica</t>
  </si>
  <si>
    <t>RUD</t>
  </si>
  <si>
    <t>Ratabulus diversidens</t>
  </si>
  <si>
    <t>ROW</t>
  </si>
  <si>
    <t>Rogadius welanderi</t>
  </si>
  <si>
    <t>RPQ</t>
  </si>
  <si>
    <t>Rogadius prionotus</t>
  </si>
  <si>
    <t>UAZ</t>
  </si>
  <si>
    <t>Rogadius pristiger</t>
  </si>
  <si>
    <t>SRQ</t>
  </si>
  <si>
    <t>Sorsogona prionota</t>
  </si>
  <si>
    <t>QFR</t>
  </si>
  <si>
    <t>Sorsogona tuberculata</t>
  </si>
  <si>
    <t>LVI</t>
  </si>
  <si>
    <t>Leviprora inops</t>
  </si>
  <si>
    <t>CEJ</t>
  </si>
  <si>
    <t>Cociella crocodila</t>
  </si>
  <si>
    <t>SBV</t>
  </si>
  <si>
    <t>Suggrundus brevirostris</t>
  </si>
  <si>
    <t>GMU</t>
  </si>
  <si>
    <t>Solitas gruveli</t>
  </si>
  <si>
    <t>FLH</t>
  </si>
  <si>
    <t>Platycephalidae</t>
  </si>
  <si>
    <t>AHO</t>
  </si>
  <si>
    <t>Alcichthys alcicornis</t>
  </si>
  <si>
    <t>ADL</t>
  </si>
  <si>
    <t>Antipodocottus elegans</t>
  </si>
  <si>
    <t>AHE</t>
  </si>
  <si>
    <t>Archaulus biseriatus</t>
  </si>
  <si>
    <t>AGZ</t>
  </si>
  <si>
    <t>Argyrocottus zanderi</t>
  </si>
  <si>
    <t>ADO</t>
  </si>
  <si>
    <t>Artediellus dydymovi</t>
  </si>
  <si>
    <t>ZAA</t>
  </si>
  <si>
    <t>Artediellus atlanticus</t>
  </si>
  <si>
    <t>ADW</t>
  </si>
  <si>
    <t>Artedius corallinus</t>
  </si>
  <si>
    <t>ARJ</t>
  </si>
  <si>
    <t>Ascelichthys rhodorus</t>
  </si>
  <si>
    <t>AEV</t>
  </si>
  <si>
    <t>Asemichthys taylori</t>
  </si>
  <si>
    <t>ACQ</t>
  </si>
  <si>
    <t>Astrocottus leprops</t>
  </si>
  <si>
    <t>MXO</t>
  </si>
  <si>
    <t>Myoxocephalus octodecemspinosus</t>
  </si>
  <si>
    <t>MXJ</t>
  </si>
  <si>
    <t>Myoxocephalus jaok</t>
  </si>
  <si>
    <t>MXV</t>
  </si>
  <si>
    <t>Myoxocephalus scorpius</t>
  </si>
  <si>
    <t>SCU</t>
  </si>
  <si>
    <t>Myoxocephalus spp</t>
  </si>
  <si>
    <t>OLY</t>
  </si>
  <si>
    <t>Oligocottus snyderi</t>
  </si>
  <si>
    <t>ATW</t>
  </si>
  <si>
    <t>Atopocottus tribranchius</t>
  </si>
  <si>
    <t>BEZ</t>
  </si>
  <si>
    <t>Bero zanclus</t>
  </si>
  <si>
    <t>CQZ</t>
  </si>
  <si>
    <t>Chitonotus pugetensis</t>
  </si>
  <si>
    <t>CGQ</t>
  </si>
  <si>
    <t>Cottiusculus gonez</t>
  </si>
  <si>
    <t>DUM</t>
  </si>
  <si>
    <t>Daruma sagamia</t>
  </si>
  <si>
    <t>EHB</t>
  </si>
  <si>
    <t>Enophrys bison</t>
  </si>
  <si>
    <t>FUI</t>
  </si>
  <si>
    <t>Furcina ishikawae</t>
  </si>
  <si>
    <t>GMH</t>
  </si>
  <si>
    <t>Gymnocanthus herzensteini</t>
  </si>
  <si>
    <t>GWY</t>
  </si>
  <si>
    <t>Gymnocanthus tricuspis</t>
  </si>
  <si>
    <t>HPJ</t>
  </si>
  <si>
    <t>Hemilepidotus jordani</t>
  </si>
  <si>
    <t>IBU</t>
  </si>
  <si>
    <t>Icelinus burchami</t>
  </si>
  <si>
    <t>SMQ</t>
  </si>
  <si>
    <t>Scorpaenichthys marmoratus</t>
  </si>
  <si>
    <t>CAZ</t>
  </si>
  <si>
    <t>Clinocottus acuticeps</t>
  </si>
  <si>
    <t>LCH</t>
  </si>
  <si>
    <t>Leiocottus hirundo</t>
  </si>
  <si>
    <t>LCR</t>
  </si>
  <si>
    <t>Leptocottus armatus</t>
  </si>
  <si>
    <t>MEE</t>
  </si>
  <si>
    <t>Megalocottus platycephalus</t>
  </si>
  <si>
    <t>TFF</t>
  </si>
  <si>
    <t>Triglops forficatus</t>
  </si>
  <si>
    <t>TGJ</t>
  </si>
  <si>
    <t>Triglops jordani</t>
  </si>
  <si>
    <t>TGM</t>
  </si>
  <si>
    <t>Triglops murrayi</t>
  </si>
  <si>
    <t>TGY</t>
  </si>
  <si>
    <t>Triglops nybelini</t>
  </si>
  <si>
    <t>TGP</t>
  </si>
  <si>
    <t>Triglops scepticus</t>
  </si>
  <si>
    <t>ZTG</t>
  </si>
  <si>
    <t>Triglops pingelii</t>
  </si>
  <si>
    <t>MIJ</t>
  </si>
  <si>
    <t>Micrenophrys lilljeborgii</t>
  </si>
  <si>
    <t>IBI</t>
  </si>
  <si>
    <t>Icelus bicornis</t>
  </si>
  <si>
    <t>MIS</t>
  </si>
  <si>
    <t>Microcottus sellaris</t>
  </si>
  <si>
    <t>OML</t>
  </si>
  <si>
    <t>Ocynectes maschalis</t>
  </si>
  <si>
    <t>OTT</t>
  </si>
  <si>
    <t>Orthonopias triacis</t>
  </si>
  <si>
    <t>PIJ</t>
  </si>
  <si>
    <t>Paricelinus hopliticus</t>
  </si>
  <si>
    <t>PLQ</t>
  </si>
  <si>
    <t>Phallocottus obtusus</t>
  </si>
  <si>
    <t>PSY</t>
  </si>
  <si>
    <t>Phasmatocottus ctenopterygius</t>
  </si>
  <si>
    <t>PUV</t>
  </si>
  <si>
    <t>Porocottus tentaculatus</t>
  </si>
  <si>
    <t>PUZ</t>
  </si>
  <si>
    <t>Pseudoblennius zonostigma</t>
  </si>
  <si>
    <t>RLU</t>
  </si>
  <si>
    <t>Radulinus vinculus</t>
  </si>
  <si>
    <t>RZX</t>
  </si>
  <si>
    <t>Ricuzenius nudithorax</t>
  </si>
  <si>
    <t>RRM</t>
  </si>
  <si>
    <t>Ruscarius meanyi</t>
  </si>
  <si>
    <t>SFU</t>
  </si>
  <si>
    <t>Sigmistes caulias</t>
  </si>
  <si>
    <t>SJN</t>
  </si>
  <si>
    <t>Stelgistrum stejnegeri</t>
  </si>
  <si>
    <t>SMK</t>
  </si>
  <si>
    <t>Stlengis misakia</t>
  </si>
  <si>
    <t>TUU</t>
  </si>
  <si>
    <t>Taurocottus bergi</t>
  </si>
  <si>
    <t>TCF</t>
  </si>
  <si>
    <t>Trachidermus fasciatus</t>
  </si>
  <si>
    <t>TGQ</t>
  </si>
  <si>
    <t>Triglopsis quadricornis</t>
  </si>
  <si>
    <t>VEU</t>
  </si>
  <si>
    <t>Vellitor centropomus</t>
  </si>
  <si>
    <t>ZEO</t>
  </si>
  <si>
    <t>Zesticelus ochotensis</t>
  </si>
  <si>
    <t>JZO</t>
  </si>
  <si>
    <t>Jordania zonope</t>
  </si>
  <si>
    <t>SZG</t>
  </si>
  <si>
    <t>Synchirus gilli</t>
  </si>
  <si>
    <t>RRF</t>
  </si>
  <si>
    <t>Rhamphocottus richardsoni</t>
  </si>
  <si>
    <t>SWU</t>
  </si>
  <si>
    <t>Cottidae</t>
  </si>
  <si>
    <t>NRC</t>
  </si>
  <si>
    <t>Normanichthys crockeri</t>
  </si>
  <si>
    <t>AJD</t>
  </si>
  <si>
    <t>Agonomalus jordani</t>
  </si>
  <si>
    <t>AVU</t>
  </si>
  <si>
    <t>Agonopsis vulsa</t>
  </si>
  <si>
    <t>AVO</t>
  </si>
  <si>
    <t>Anoplagonus inermis</t>
  </si>
  <si>
    <t>AFO</t>
  </si>
  <si>
    <t>Aspidophoroides bartoni</t>
  </si>
  <si>
    <t>BGS</t>
  </si>
  <si>
    <t>Bathyagonus alascanus</t>
  </si>
  <si>
    <t>BGI</t>
  </si>
  <si>
    <t>Bothragonus swanii</t>
  </si>
  <si>
    <t>HQD</t>
  </si>
  <si>
    <t>Hypsagonus quadricornis</t>
  </si>
  <si>
    <t>LGD</t>
  </si>
  <si>
    <t>Leptagonus decagonus</t>
  </si>
  <si>
    <t>OCK</t>
  </si>
  <si>
    <t>Occella kasawai</t>
  </si>
  <si>
    <t>OXT</t>
  </si>
  <si>
    <t>Odontopyxis trispinosa</t>
  </si>
  <si>
    <t>PBS</t>
  </si>
  <si>
    <t>Pallasina barbata</t>
  </si>
  <si>
    <t>PJO</t>
  </si>
  <si>
    <t>Percis japonicus</t>
  </si>
  <si>
    <t>PQH</t>
  </si>
  <si>
    <t>Podothecus thompsoni</t>
  </si>
  <si>
    <t>SRF</t>
  </si>
  <si>
    <t>Sarritor frenatus</t>
  </si>
  <si>
    <t>TSG</t>
  </si>
  <si>
    <t>Tilesina gibbosa</t>
  </si>
  <si>
    <t>UCK</t>
  </si>
  <si>
    <t>Ulcina olrikii</t>
  </si>
  <si>
    <t>KTL</t>
  </si>
  <si>
    <t>Xeneretmus latifrons</t>
  </si>
  <si>
    <t>AFT</t>
  </si>
  <si>
    <t>Agonus cataphractus</t>
  </si>
  <si>
    <t>SXO</t>
  </si>
  <si>
    <t>Stellerina xyosterna</t>
  </si>
  <si>
    <t>ABW</t>
  </si>
  <si>
    <t>Ablabys binotatus</t>
  </si>
  <si>
    <t>TCT</t>
  </si>
  <si>
    <t>Centropogon australis</t>
  </si>
  <si>
    <t>TCG</t>
  </si>
  <si>
    <t>Coccotropsis gymnoderma</t>
  </si>
  <si>
    <t>TCC</t>
  </si>
  <si>
    <t>Cottapistus cottoides</t>
  </si>
  <si>
    <t>TGI</t>
  </si>
  <si>
    <t>Glyptauchen insidiator</t>
  </si>
  <si>
    <t>TGR</t>
  </si>
  <si>
    <t>Gymnapistes marmoratus</t>
  </si>
  <si>
    <t>HDU</t>
  </si>
  <si>
    <t>Hypodytes rubripinnis</t>
  </si>
  <si>
    <t>NPG</t>
  </si>
  <si>
    <t>Neocentropogon aeglefinis</t>
  </si>
  <si>
    <t>NSU</t>
  </si>
  <si>
    <t>Notesthes robusta</t>
  </si>
  <si>
    <t>OCP</t>
  </si>
  <si>
    <t>Ocosia apia</t>
  </si>
  <si>
    <t>TPL</t>
  </si>
  <si>
    <t>Paracentropogon longispinus</t>
  </si>
  <si>
    <t>TCE</t>
  </si>
  <si>
    <t>Richardsonichthys leucogaster</t>
  </si>
  <si>
    <t>TSN</t>
  </si>
  <si>
    <t>Snyderina guentheri</t>
  </si>
  <si>
    <t>TEO</t>
  </si>
  <si>
    <t>Tetraroge barbata</t>
  </si>
  <si>
    <t>VPD</t>
  </si>
  <si>
    <t>Vespicula depressifrons</t>
  </si>
  <si>
    <t>UHH</t>
  </si>
  <si>
    <t>Pseudovespicula dracaena</t>
  </si>
  <si>
    <t>DYI</t>
  </si>
  <si>
    <t>Dactyloptena gilberti</t>
  </si>
  <si>
    <t>DYW</t>
  </si>
  <si>
    <t>Dactyloptena orientalis</t>
  </si>
  <si>
    <t>DYL</t>
  </si>
  <si>
    <t>Dactylopterus volitans</t>
  </si>
  <si>
    <t>DYX</t>
  </si>
  <si>
    <t>Dactylopteridae</t>
  </si>
  <si>
    <t>GGO</t>
  </si>
  <si>
    <t>Gnathanacanthus goetzeei</t>
  </si>
  <si>
    <t>AIU</t>
  </si>
  <si>
    <t>Apistops caloundra</t>
  </si>
  <si>
    <t>AIA</t>
  </si>
  <si>
    <t>Apistus carinatus</t>
  </si>
  <si>
    <t>CTW</t>
  </si>
  <si>
    <t>Cheroscorpaena tridactyla</t>
  </si>
  <si>
    <t>OXI</t>
  </si>
  <si>
    <t>Oxylebius pictus</t>
  </si>
  <si>
    <t>ZAF</t>
  </si>
  <si>
    <t>Zaniolepis frenata</t>
  </si>
  <si>
    <t>BEO</t>
  </si>
  <si>
    <t>Blepsias bilobus</t>
  </si>
  <si>
    <t>HEV</t>
  </si>
  <si>
    <t>Hemitripterus villosus</t>
  </si>
  <si>
    <t>NAO</t>
  </si>
  <si>
    <t>Nautichthys oculofasciatus</t>
  </si>
  <si>
    <t>OTJ</t>
  </si>
  <si>
    <t>Ostracion cubicus</t>
  </si>
  <si>
    <t>NZF</t>
  </si>
  <si>
    <t>Ostracion cyanurus</t>
  </si>
  <si>
    <t>OAU</t>
  </si>
  <si>
    <t>Aracana aurita</t>
  </si>
  <si>
    <t>NPM</t>
  </si>
  <si>
    <t>Anoplocapros amygdaloides</t>
  </si>
  <si>
    <t>LFT</t>
  </si>
  <si>
    <t>Lactophrys trigonus</t>
  </si>
  <si>
    <t>LFQ</t>
  </si>
  <si>
    <t>Lactophrys triqueter</t>
  </si>
  <si>
    <t>OAR</t>
  </si>
  <si>
    <t>Caprichthys gymnura</t>
  </si>
  <si>
    <t>YGU</t>
  </si>
  <si>
    <t>Capropygia unistriata</t>
  </si>
  <si>
    <t>KEA</t>
  </si>
  <si>
    <t>Kentrocapros aculeatus</t>
  </si>
  <si>
    <t>OLO</t>
  </si>
  <si>
    <t>Lactoria cornuta</t>
  </si>
  <si>
    <t>OZP</t>
  </si>
  <si>
    <t>Lactoria diaphana</t>
  </si>
  <si>
    <t>NCQ</t>
  </si>
  <si>
    <t>Acanthostracion quadricornis</t>
  </si>
  <si>
    <t>NCY</t>
  </si>
  <si>
    <t>Acanthostracion polygonius</t>
  </si>
  <si>
    <t>YCT</t>
  </si>
  <si>
    <t>Polyplacapros tyleri</t>
  </si>
  <si>
    <t>TFR</t>
  </si>
  <si>
    <t>Strophiurichthys robustus</t>
  </si>
  <si>
    <t>TEQ</t>
  </si>
  <si>
    <t>Tetrosomus concatenatus</t>
  </si>
  <si>
    <t>QKA</t>
  </si>
  <si>
    <t>Tetrosomus gibbosus</t>
  </si>
  <si>
    <t>BXF</t>
  </si>
  <si>
    <t>Ostraciidae</t>
  </si>
  <si>
    <t>MBH</t>
  </si>
  <si>
    <t>Amblyrhynchotes honckenii</t>
  </si>
  <si>
    <t>LFL</t>
  </si>
  <si>
    <t>Lagocephalus laevigatus</t>
  </si>
  <si>
    <t>LFH</t>
  </si>
  <si>
    <t>Lagocephalus guentheri</t>
  </si>
  <si>
    <t>LGH</t>
  </si>
  <si>
    <t>Lagocephalus lagocephalus</t>
  </si>
  <si>
    <t>LFW</t>
  </si>
  <si>
    <t>Lagocephalus wheeleri</t>
  </si>
  <si>
    <t>LFZ</t>
  </si>
  <si>
    <t>Lagocephalus sceleratus</t>
  </si>
  <si>
    <t>LLV</t>
  </si>
  <si>
    <t>Lagocephalus lunaris</t>
  </si>
  <si>
    <t>KZQ</t>
  </si>
  <si>
    <t>Lagocephalus inermis</t>
  </si>
  <si>
    <t>KZP</t>
  </si>
  <si>
    <t>Lagocephalus spadiceus</t>
  </si>
  <si>
    <t>LFX</t>
  </si>
  <si>
    <t>Lagocephalus spp</t>
  </si>
  <si>
    <t>FDA</t>
  </si>
  <si>
    <t>Sphoeroides annulatus</t>
  </si>
  <si>
    <t>TSP</t>
  </si>
  <si>
    <t>Sphoeroides pachygaster</t>
  </si>
  <si>
    <t>FDT</t>
  </si>
  <si>
    <t>Sphoeroides testudineus</t>
  </si>
  <si>
    <t>PUF</t>
  </si>
  <si>
    <t>Sphoeroides maculatus</t>
  </si>
  <si>
    <t>QBY</t>
  </si>
  <si>
    <t>Sphoeroides spengleri</t>
  </si>
  <si>
    <t>PUA</t>
  </si>
  <si>
    <t>Sphoeroides spp</t>
  </si>
  <si>
    <t>EFG</t>
  </si>
  <si>
    <t>Ephippion guttifer</t>
  </si>
  <si>
    <t>TDI</t>
  </si>
  <si>
    <t>Tetraodon cutcutia</t>
  </si>
  <si>
    <t>TDL</t>
  </si>
  <si>
    <t>Tetraodon pustulatus</t>
  </si>
  <si>
    <t>TFX</t>
  </si>
  <si>
    <t>Tetraodon spp</t>
  </si>
  <si>
    <t>KAO</t>
  </si>
  <si>
    <t>Carinotetraodon lorteti</t>
  </si>
  <si>
    <t>KHP</t>
  </si>
  <si>
    <t>Chelonodon patoca</t>
  </si>
  <si>
    <t>PUP</t>
  </si>
  <si>
    <t>Takifugu vermicularis</t>
  </si>
  <si>
    <t>TKO</t>
  </si>
  <si>
    <t>Takifugu niphobles</t>
  </si>
  <si>
    <t>TKF</t>
  </si>
  <si>
    <t>Takifugu porphyreus</t>
  </si>
  <si>
    <t>TXK</t>
  </si>
  <si>
    <t>Takifugu rubripes</t>
  </si>
  <si>
    <t>TZO</t>
  </si>
  <si>
    <t>Takifugu obscurus</t>
  </si>
  <si>
    <t>TZW</t>
  </si>
  <si>
    <t>Takifugu xanthopterus</t>
  </si>
  <si>
    <t>TZQ</t>
  </si>
  <si>
    <t>Takifugu flavidus</t>
  </si>
  <si>
    <t>TXV</t>
  </si>
  <si>
    <t>Takifugu spp</t>
  </si>
  <si>
    <t>KHA</t>
  </si>
  <si>
    <t>Chonerhinos amabilis</t>
  </si>
  <si>
    <t>KOP</t>
  </si>
  <si>
    <t>Colomesus psittacus</t>
  </si>
  <si>
    <t>KAE</t>
  </si>
  <si>
    <t>Canthigaster amboinensis</t>
  </si>
  <si>
    <t>KBA</t>
  </si>
  <si>
    <t>Canthigaster valentini</t>
  </si>
  <si>
    <t>HNF</t>
  </si>
  <si>
    <t>Arothron firmamentum</t>
  </si>
  <si>
    <t>OHH</t>
  </si>
  <si>
    <t>Arothron hispidus</t>
  </si>
  <si>
    <t>ONM</t>
  </si>
  <si>
    <t>Arothron mappa</t>
  </si>
  <si>
    <t>OTG</t>
  </si>
  <si>
    <t>Arothron meleagris</t>
  </si>
  <si>
    <t>OTK</t>
  </si>
  <si>
    <t>Arothron nigropunctatus</t>
  </si>
  <si>
    <t>OTV</t>
  </si>
  <si>
    <t>Arothron stellatus</t>
  </si>
  <si>
    <t>OVB</t>
  </si>
  <si>
    <t>Arothron immaculatus</t>
  </si>
  <si>
    <t>KOR</t>
  </si>
  <si>
    <t>Contusus richei</t>
  </si>
  <si>
    <t>FXM</t>
  </si>
  <si>
    <t>Feroxodon multistriatus</t>
  </si>
  <si>
    <t>GDF</t>
  </si>
  <si>
    <t>Guentheridia formosa</t>
  </si>
  <si>
    <t>MYW</t>
  </si>
  <si>
    <t>Marilyna darwinii</t>
  </si>
  <si>
    <t>OFR</t>
  </si>
  <si>
    <t>Omegophora armilla</t>
  </si>
  <si>
    <t>GFM</t>
  </si>
  <si>
    <t>Pelagocephalus marki</t>
  </si>
  <si>
    <t>TQA</t>
  </si>
  <si>
    <t>Torquigener altipinnis</t>
  </si>
  <si>
    <t>QFF</t>
  </si>
  <si>
    <t>Torquigener flavimaculosus</t>
  </si>
  <si>
    <t>QFB</t>
  </si>
  <si>
    <t>Torquigener hypselogeneion</t>
  </si>
  <si>
    <t>YLS</t>
  </si>
  <si>
    <t>Tylerius spinosissimus</t>
  </si>
  <si>
    <t>XPN</t>
  </si>
  <si>
    <t>Xenopterus naritus</t>
  </si>
  <si>
    <t>PUX</t>
  </si>
  <si>
    <t>Tetraodontidae</t>
  </si>
  <si>
    <t>CYE</t>
  </si>
  <si>
    <t>Cyclichthys spilostylus</t>
  </si>
  <si>
    <t>DVH</t>
  </si>
  <si>
    <t>Cyclichthys orbicularis</t>
  </si>
  <si>
    <t>DVI</t>
  </si>
  <si>
    <t>Cyclichthys carpenteri</t>
  </si>
  <si>
    <t>DVJ</t>
  </si>
  <si>
    <t>Cyclichthys kopsii</t>
  </si>
  <si>
    <t>DVK</t>
  </si>
  <si>
    <t>Cyclichthys lachneri</t>
  </si>
  <si>
    <t>DVL</t>
  </si>
  <si>
    <t>Cyclichthys sealarki</t>
  </si>
  <si>
    <t>HKA</t>
  </si>
  <si>
    <t>Chilomycterus affinis</t>
  </si>
  <si>
    <t>DIY</t>
  </si>
  <si>
    <t>Diodon hystrix</t>
  </si>
  <si>
    <t>DHO</t>
  </si>
  <si>
    <t>Diodon holocanthus</t>
  </si>
  <si>
    <t>DKP</t>
  </si>
  <si>
    <t>Diodon liturosus</t>
  </si>
  <si>
    <t>DOU</t>
  </si>
  <si>
    <t>Dicotylichthys punctulatus</t>
  </si>
  <si>
    <t>LFC</t>
  </si>
  <si>
    <t>Lophodiodon calori</t>
  </si>
  <si>
    <t>ALJ</t>
  </si>
  <si>
    <t>Tragulichthys jaculiferus</t>
  </si>
  <si>
    <t>AYT</t>
  </si>
  <si>
    <t>Allomycterus pilatus</t>
  </si>
  <si>
    <t>DIO</t>
  </si>
  <si>
    <t>Diodontidae</t>
  </si>
  <si>
    <t>UCF</t>
  </si>
  <si>
    <t>Pseudotriacanthus strigilifer</t>
  </si>
  <si>
    <t>NUI</t>
  </si>
  <si>
    <t>Triacanthus biaculeatus</t>
  </si>
  <si>
    <t>TPF</t>
  </si>
  <si>
    <t>Tripodichthys angustifrons</t>
  </si>
  <si>
    <t>TXW</t>
  </si>
  <si>
    <t>Trixiphichthys weberi</t>
  </si>
  <si>
    <t>TDU</t>
  </si>
  <si>
    <t>Triodon macropterus</t>
  </si>
  <si>
    <t>REJ</t>
  </si>
  <si>
    <t>Acreichthys hajam</t>
  </si>
  <si>
    <t>NSK</t>
  </si>
  <si>
    <t>Amanses scopas</t>
  </si>
  <si>
    <t>ALN</t>
  </si>
  <si>
    <t>Aluterus scriptus</t>
  </si>
  <si>
    <t>ALM</t>
  </si>
  <si>
    <t>Aluterus monoceros</t>
  </si>
  <si>
    <t>AVH</t>
  </si>
  <si>
    <t>Aluterus heudelotii</t>
  </si>
  <si>
    <t>AWI</t>
  </si>
  <si>
    <t>Aluterus schoepfii</t>
  </si>
  <si>
    <t>ALT</t>
  </si>
  <si>
    <t>Aluterus spp</t>
  </si>
  <si>
    <t>CWH</t>
  </si>
  <si>
    <t>Cantherhines sandwichiensis</t>
  </si>
  <si>
    <t>DBS</t>
  </si>
  <si>
    <t>Cantherhines dumerilii</t>
  </si>
  <si>
    <t>FLF</t>
  </si>
  <si>
    <t>Cantherhines (=Navodon) spp</t>
  </si>
  <si>
    <t>BWI</t>
  </si>
  <si>
    <t>Bigener brownii</t>
  </si>
  <si>
    <t>BJK</t>
  </si>
  <si>
    <t>Brachaluteres jacksonianus</t>
  </si>
  <si>
    <t>NAT</t>
  </si>
  <si>
    <t>Anacanthus barbatus</t>
  </si>
  <si>
    <t>AHQ</t>
  </si>
  <si>
    <t>Cantheschenia grandisquamis</t>
  </si>
  <si>
    <t>HDE</t>
  </si>
  <si>
    <t>Chaetodermis penicilligera</t>
  </si>
  <si>
    <t>FIL</t>
  </si>
  <si>
    <t>Stephanolepis cirrhifer</t>
  </si>
  <si>
    <t>FIK</t>
  </si>
  <si>
    <t>Stephanolepis hispidus</t>
  </si>
  <si>
    <t>KOY</t>
  </si>
  <si>
    <t>Stephanolepis diaspros</t>
  </si>
  <si>
    <t>EBU</t>
  </si>
  <si>
    <t>Eubalichthys bucephalus</t>
  </si>
  <si>
    <t>MKL</t>
  </si>
  <si>
    <t>Meuschenia australis</t>
  </si>
  <si>
    <t>MNK</t>
  </si>
  <si>
    <t>Monacanthus chinensis</t>
  </si>
  <si>
    <t>NLY</t>
  </si>
  <si>
    <t>Nelusetta ayraudi</t>
  </si>
  <si>
    <t>XYH</t>
  </si>
  <si>
    <t>Oxymonacanthus halli</t>
  </si>
  <si>
    <t>RRP</t>
  </si>
  <si>
    <t>Paraluteres prionurus</t>
  </si>
  <si>
    <t>RKB</t>
  </si>
  <si>
    <t>Paramonacanthus barnardi</t>
  </si>
  <si>
    <t>QZR</t>
  </si>
  <si>
    <t>Paramonacanthus arabicus</t>
  </si>
  <si>
    <t>QZQ</t>
  </si>
  <si>
    <t>Paramonacanthus choirocephalus</t>
  </si>
  <si>
    <t>QZP</t>
  </si>
  <si>
    <t>Paramonacanthus oblongus</t>
  </si>
  <si>
    <t>PKB</t>
  </si>
  <si>
    <t>Parika scaber</t>
  </si>
  <si>
    <t>PVI</t>
  </si>
  <si>
    <t>Penicipelta vittiger</t>
  </si>
  <si>
    <t>PVL</t>
  </si>
  <si>
    <t>Pervagor alternans</t>
  </si>
  <si>
    <t>EDI</t>
  </si>
  <si>
    <t>Pseudalutarius nasicornis</t>
  </si>
  <si>
    <t>EDL</t>
  </si>
  <si>
    <t>Pseudomonacanthus elongatus</t>
  </si>
  <si>
    <t>RRO</t>
  </si>
  <si>
    <t>Rudarius ercodes</t>
  </si>
  <si>
    <t>SKL</t>
  </si>
  <si>
    <t>Scobinichthys granulatus</t>
  </si>
  <si>
    <t>TDJ</t>
  </si>
  <si>
    <t>Thamnaconus modestoides</t>
  </si>
  <si>
    <t>TKD</t>
  </si>
  <si>
    <t>Thamnaconus modestus</t>
  </si>
  <si>
    <t>KSE</t>
  </si>
  <si>
    <t>Thamnaconus septentrionalis</t>
  </si>
  <si>
    <t>KNY</t>
  </si>
  <si>
    <t>Thamnaconus hypargyreus</t>
  </si>
  <si>
    <t>TAW</t>
  </si>
  <si>
    <t>Thamnaconus spp</t>
  </si>
  <si>
    <t>FFX</t>
  </si>
  <si>
    <t>Monacanthidae</t>
  </si>
  <si>
    <t>BID</t>
  </si>
  <si>
    <t>Balistapus undulatus</t>
  </si>
  <si>
    <t>TRG</t>
  </si>
  <si>
    <t>Balistes carolinensis</t>
  </si>
  <si>
    <t>BLV</t>
  </si>
  <si>
    <t>Balistes vetula</t>
  </si>
  <si>
    <t>BIY</t>
  </si>
  <si>
    <t>Balistes polylepis</t>
  </si>
  <si>
    <t>Balistes punctatus</t>
  </si>
  <si>
    <t>BIX</t>
  </si>
  <si>
    <t>Balistes spp</t>
  </si>
  <si>
    <t>BDK</t>
  </si>
  <si>
    <t>Balistoides conspicillum</t>
  </si>
  <si>
    <t>BDZ</t>
  </si>
  <si>
    <t>Balistoides viridescens</t>
  </si>
  <si>
    <t>NHR</t>
  </si>
  <si>
    <t>Canthidermis macrolepis</t>
  </si>
  <si>
    <t>CNT</t>
  </si>
  <si>
    <t>Canthidermis maculata</t>
  </si>
  <si>
    <t>CZT</t>
  </si>
  <si>
    <t>Canthidermis sufflamen</t>
  </si>
  <si>
    <t>MLJ</t>
  </si>
  <si>
    <t>Melichthys indicus</t>
  </si>
  <si>
    <t>MEN</t>
  </si>
  <si>
    <t>Melichthys niger</t>
  </si>
  <si>
    <t>ONI</t>
  </si>
  <si>
    <t>Odonus niger</t>
  </si>
  <si>
    <t>UBV</t>
  </si>
  <si>
    <t>Pseudobalistes flavimarginatus</t>
  </si>
  <si>
    <t>UDN</t>
  </si>
  <si>
    <t>Pseudobalistes naufragium</t>
  </si>
  <si>
    <t>HJC</t>
  </si>
  <si>
    <t>Rhinecanthus aculeatus</t>
  </si>
  <si>
    <t>IEL</t>
  </si>
  <si>
    <t>Rhinecanthus assasi</t>
  </si>
  <si>
    <t>UFA</t>
  </si>
  <si>
    <t>Sufflamen albicaudatus</t>
  </si>
  <si>
    <t>UFC</t>
  </si>
  <si>
    <t>Sufflamen chrysopterus</t>
  </si>
  <si>
    <t>UIA</t>
  </si>
  <si>
    <t>Sufflamen fraenatum</t>
  </si>
  <si>
    <t>XAC</t>
  </si>
  <si>
    <t>Xanthichthys auromarginatus</t>
  </si>
  <si>
    <t>XEP</t>
  </si>
  <si>
    <t>Xenobalistes punctatus</t>
  </si>
  <si>
    <t>AJS</t>
  </si>
  <si>
    <t>Abalistes stellaris</t>
  </si>
  <si>
    <t>TRI</t>
  </si>
  <si>
    <t>Balistidae</t>
  </si>
  <si>
    <t>AYY</t>
  </si>
  <si>
    <t>Acyrtops beryllinus</t>
  </si>
  <si>
    <t>GLR</t>
  </si>
  <si>
    <t>Lepadogaster candollei</t>
  </si>
  <si>
    <t>GLP</t>
  </si>
  <si>
    <t>Lepadogaster lepadogaster</t>
  </si>
  <si>
    <t>GJG</t>
  </si>
  <si>
    <t>Lepadogaster purpurea</t>
  </si>
  <si>
    <t>GXD</t>
  </si>
  <si>
    <t>Gobiesox adustus</t>
  </si>
  <si>
    <t>ALD</t>
  </si>
  <si>
    <t>Apletodon dentatus</t>
  </si>
  <si>
    <t>DMF</t>
  </si>
  <si>
    <t>Apletodon pellegrini</t>
  </si>
  <si>
    <t>ARD</t>
  </si>
  <si>
    <t>Arcos decoris</t>
  </si>
  <si>
    <t>GPM</t>
  </si>
  <si>
    <t>Aspasma minima</t>
  </si>
  <si>
    <t>GYI</t>
  </si>
  <si>
    <t>Aspasmichthys ciconiae</t>
  </si>
  <si>
    <t>GCX</t>
  </si>
  <si>
    <t>Chorisochismus dentex</t>
  </si>
  <si>
    <t>GCL</t>
  </si>
  <si>
    <t>Conidens laticephalus</t>
  </si>
  <si>
    <t>GDO</t>
  </si>
  <si>
    <t>Dellichthys morelandi</t>
  </si>
  <si>
    <t>GDN</t>
  </si>
  <si>
    <t>Diademichthys lineatus</t>
  </si>
  <si>
    <t>GDB</t>
  </si>
  <si>
    <t>Diplecogaster bimaculata</t>
  </si>
  <si>
    <t>GDP</t>
  </si>
  <si>
    <t>Diplocrepis puniceus</t>
  </si>
  <si>
    <t>GDC</t>
  </si>
  <si>
    <t>Discotrema crinophila</t>
  </si>
  <si>
    <t>GEK</t>
  </si>
  <si>
    <t>Eckloniaichthys scylliorhiniceps</t>
  </si>
  <si>
    <t>GYG</t>
  </si>
  <si>
    <t>Gastrocyathus gracilis</t>
  </si>
  <si>
    <t>GYQ</t>
  </si>
  <si>
    <t>Gastrocymba quadriradiata</t>
  </si>
  <si>
    <t>GYS</t>
  </si>
  <si>
    <t>Gastroscyphus hectoris</t>
  </si>
  <si>
    <t>ABV</t>
  </si>
  <si>
    <t>Alabes parvulus</t>
  </si>
  <si>
    <t>GXL</t>
  </si>
  <si>
    <t>Haplocylix littoreus</t>
  </si>
  <si>
    <t>GKN</t>
  </si>
  <si>
    <t>Kopua nuimata</t>
  </si>
  <si>
    <t>GLC</t>
  </si>
  <si>
    <t>Lecanogaster chrysea</t>
  </si>
  <si>
    <t>Lepadichthys bolini</t>
  </si>
  <si>
    <t>AYR</t>
  </si>
  <si>
    <t>Acyrtus artius</t>
  </si>
  <si>
    <t>LRS</t>
  </si>
  <si>
    <t>Liobranchia stria</t>
  </si>
  <si>
    <t>LLU</t>
  </si>
  <si>
    <t>Lissonanchus lusheri</t>
  </si>
  <si>
    <t>GMM</t>
  </si>
  <si>
    <t>Modicus minimus</t>
  </si>
  <si>
    <t>GOC</t>
  </si>
  <si>
    <t>Opeatogenys cadenati</t>
  </si>
  <si>
    <t>FDM</t>
  </si>
  <si>
    <t>Pherallodichthys meshimaensis</t>
  </si>
  <si>
    <t>FLN</t>
  </si>
  <si>
    <t>Pherallodus indicus</t>
  </si>
  <si>
    <t>GPG</t>
  </si>
  <si>
    <t>Propherallodus briggsi</t>
  </si>
  <si>
    <t>GRF</t>
  </si>
  <si>
    <t>Rimicola dimorpha</t>
  </si>
  <si>
    <t>GTB</t>
  </si>
  <si>
    <t>Tomicodon bidens</t>
  </si>
  <si>
    <t>GTM</t>
  </si>
  <si>
    <t>Trachelochismus melobesia</t>
  </si>
  <si>
    <t>JMX</t>
  </si>
  <si>
    <t>Gobiesocidae</t>
  </si>
  <si>
    <t>BAY</t>
  </si>
  <si>
    <t>Amphichthys cryptocentrus</t>
  </si>
  <si>
    <t>BBL</t>
  </si>
  <si>
    <t>Batrachoides liberiensis</t>
  </si>
  <si>
    <t>TFB</t>
  </si>
  <si>
    <t>Batrachoides surinamensis</t>
  </si>
  <si>
    <t>TDF</t>
  </si>
  <si>
    <t>Batrachoides spp</t>
  </si>
  <si>
    <t>BAD</t>
  </si>
  <si>
    <t>Austrobatrachus dussumieri</t>
  </si>
  <si>
    <t>BPP</t>
  </si>
  <si>
    <t>Porichthys porosissimus</t>
  </si>
  <si>
    <t>BZY</t>
  </si>
  <si>
    <t>Porichthys margaritatus</t>
  </si>
  <si>
    <t>BBD</t>
  </si>
  <si>
    <t>Batrachomoeus occidentalis</t>
  </si>
  <si>
    <t>BHD</t>
  </si>
  <si>
    <t>Halobatrachus didactylus</t>
  </si>
  <si>
    <t>BBY</t>
  </si>
  <si>
    <t>Batrichthys albofasciatus</t>
  </si>
  <si>
    <t>BBX</t>
  </si>
  <si>
    <t>Bifax lacinia</t>
  </si>
  <si>
    <t>BCH</t>
  </si>
  <si>
    <t>Chatrabus damaranus</t>
  </si>
  <si>
    <t>BDD</t>
  </si>
  <si>
    <t>Daector dowi</t>
  </si>
  <si>
    <t>BHM</t>
  </si>
  <si>
    <t>Halophryne diemensis</t>
  </si>
  <si>
    <t>BOU</t>
  </si>
  <si>
    <t>Opsanus beta</t>
  </si>
  <si>
    <t>BPE</t>
  </si>
  <si>
    <t>Perulibatrachus elminensis</t>
  </si>
  <si>
    <t>BVI</t>
  </si>
  <si>
    <t>Perulibatrachus rossignoli</t>
  </si>
  <si>
    <t>BRK</t>
  </si>
  <si>
    <t>Riekertia ellisi</t>
  </si>
  <si>
    <t>BSU</t>
  </si>
  <si>
    <t>Sanopus astrifer</t>
  </si>
  <si>
    <t>BTC</t>
  </si>
  <si>
    <t>Thalassothia cirrhosa</t>
  </si>
  <si>
    <t>BTM</t>
  </si>
  <si>
    <t>Thalassophryne maculosa</t>
  </si>
  <si>
    <t>JWZ</t>
  </si>
  <si>
    <t>Allenbatrachus grunniens</t>
  </si>
  <si>
    <t>JCY</t>
  </si>
  <si>
    <t>Colletteichthys dussumieri</t>
  </si>
  <si>
    <t>TFD</t>
  </si>
  <si>
    <t>Batrachoididae</t>
  </si>
  <si>
    <t>ALG</t>
  </si>
  <si>
    <t>Allenichthys glauerti</t>
  </si>
  <si>
    <t>AFN</t>
  </si>
  <si>
    <t>Antennarius nummifer</t>
  </si>
  <si>
    <t>AAE</t>
  </si>
  <si>
    <t>Antennarius analis</t>
  </si>
  <si>
    <t>AVW</t>
  </si>
  <si>
    <t>Antennarius pardalis</t>
  </si>
  <si>
    <t>AWL</t>
  </si>
  <si>
    <t>Antennarius striatus</t>
  </si>
  <si>
    <t>AZZ</t>
  </si>
  <si>
    <t>Antennarius indicus</t>
  </si>
  <si>
    <t>IOV</t>
  </si>
  <si>
    <t>Antennarius hispidus</t>
  </si>
  <si>
    <t>HIH</t>
  </si>
  <si>
    <t>Histrio histrio</t>
  </si>
  <si>
    <t>AFL</t>
  </si>
  <si>
    <t>Antennatus flagellatus</t>
  </si>
  <si>
    <t>ECC</t>
  </si>
  <si>
    <t>Echinophryne crassispina</t>
  </si>
  <si>
    <t>HIO</t>
  </si>
  <si>
    <t>Histiophryne bougainvilli</t>
  </si>
  <si>
    <t>KUF</t>
  </si>
  <si>
    <t>Kuiterichthys furcipilis</t>
  </si>
  <si>
    <t>LHL</t>
  </si>
  <si>
    <t>Lophiocharon lithinostomus</t>
  </si>
  <si>
    <t>NUS</t>
  </si>
  <si>
    <t>Nudiantennarius subteres</t>
  </si>
  <si>
    <t>PFE</t>
  </si>
  <si>
    <t>Phyllophryne scortea</t>
  </si>
  <si>
    <t>RYI</t>
  </si>
  <si>
    <t>Rhycherus filamentosus</t>
  </si>
  <si>
    <t>TCB</t>
  </si>
  <si>
    <t>Tathicarpus butleri</t>
  </si>
  <si>
    <t>XPX</t>
  </si>
  <si>
    <t>Antennariidae</t>
  </si>
  <si>
    <t>BHH</t>
  </si>
  <si>
    <t>Brachionichthys hirsutus</t>
  </si>
  <si>
    <t>TBO</t>
  </si>
  <si>
    <t>Tetrabrachium ocellatum</t>
  </si>
  <si>
    <t>CLC</t>
  </si>
  <si>
    <t>Latimeria chalumnae</t>
  </si>
  <si>
    <t>ARE</t>
  </si>
  <si>
    <t>Argentina elongata</t>
  </si>
  <si>
    <t>ARO</t>
  </si>
  <si>
    <t>Argentina kagoshimae</t>
  </si>
  <si>
    <t>ARU</t>
  </si>
  <si>
    <t>Argentina silus</t>
  </si>
  <si>
    <t>ARY</t>
  </si>
  <si>
    <t>Argentina sphyraena</t>
  </si>
  <si>
    <t>ARG</t>
  </si>
  <si>
    <t>Argentina spp</t>
  </si>
  <si>
    <t>DES</t>
  </si>
  <si>
    <t>Glossanodon semifasciatus</t>
  </si>
  <si>
    <t>GLI</t>
  </si>
  <si>
    <t>Glossanodon leioglossus</t>
  </si>
  <si>
    <t>GKY</t>
  </si>
  <si>
    <t>Glossanodon polli</t>
  </si>
  <si>
    <t>JXX</t>
  </si>
  <si>
    <t>Argentinidae</t>
  </si>
  <si>
    <t>BLH</t>
  </si>
  <si>
    <t>Leuroglossus schmidti</t>
  </si>
  <si>
    <t>BVR</t>
  </si>
  <si>
    <t>Bathylagoides argyrogaster</t>
  </si>
  <si>
    <t>BAA</t>
  </si>
  <si>
    <t>Bathylagus antarcticus</t>
  </si>
  <si>
    <t>BBE</t>
  </si>
  <si>
    <t>Bathylagus euryops</t>
  </si>
  <si>
    <t>BBG</t>
  </si>
  <si>
    <t>Bathylagus gracilis</t>
  </si>
  <si>
    <t>BBO</t>
  </si>
  <si>
    <t>Bathylagus ochotensis</t>
  </si>
  <si>
    <t>BBP</t>
  </si>
  <si>
    <t>Bathylagus pacificus</t>
  </si>
  <si>
    <t>BTY</t>
  </si>
  <si>
    <t>Bathylagus spp</t>
  </si>
  <si>
    <t>BVY</t>
  </si>
  <si>
    <t>Bathylagidae</t>
  </si>
  <si>
    <t>MXA</t>
  </si>
  <si>
    <t>Xenophthalmichthys danae</t>
  </si>
  <si>
    <t>MMI</t>
  </si>
  <si>
    <t>Microstoma microstoma</t>
  </si>
  <si>
    <t>MNA</t>
  </si>
  <si>
    <t>Nansenia ardesiaca</t>
  </si>
  <si>
    <t>NSZ</t>
  </si>
  <si>
    <t>Nansenia antarctica</t>
  </si>
  <si>
    <t>NFD</t>
  </si>
  <si>
    <t>Nansenia macrolepis</t>
  </si>
  <si>
    <t>NAN</t>
  </si>
  <si>
    <t>Nansenia spp</t>
  </si>
  <si>
    <t>OBE</t>
  </si>
  <si>
    <t>Bathylychnops exilis</t>
  </si>
  <si>
    <t>ODB</t>
  </si>
  <si>
    <t>Dolichopteryx binocularis</t>
  </si>
  <si>
    <t>OMQ</t>
  </si>
  <si>
    <t>Macropinna microstoma</t>
  </si>
  <si>
    <t>OOI</t>
  </si>
  <si>
    <t>Opisthoproctus grimaldii</t>
  </si>
  <si>
    <t>OOL</t>
  </si>
  <si>
    <t>Opisthoproctus soleatus</t>
  </si>
  <si>
    <t>OYT</t>
  </si>
  <si>
    <t>Rhynchohyalus natalensis</t>
  </si>
  <si>
    <t>OWT</t>
  </si>
  <si>
    <t>Winteria telescopa</t>
  </si>
  <si>
    <t>AQC</t>
  </si>
  <si>
    <t>Asquamiceps caeruleus</t>
  </si>
  <si>
    <t>AJB</t>
  </si>
  <si>
    <t>Bajacalifornia burragei</t>
  </si>
  <si>
    <t>AYN</t>
  </si>
  <si>
    <t>Bathylaco nielseni</t>
  </si>
  <si>
    <t>AYD</t>
  </si>
  <si>
    <t>Bathyprion danae</t>
  </si>
  <si>
    <t>AYM</t>
  </si>
  <si>
    <t>Bathytroctes microlepis</t>
  </si>
  <si>
    <t>AZK</t>
  </si>
  <si>
    <t>Bathytroctes michaelsarsi</t>
  </si>
  <si>
    <t>AKO</t>
  </si>
  <si>
    <t>Bellocia koefoedi</t>
  </si>
  <si>
    <t>ALC</t>
  </si>
  <si>
    <t>Alepocephalus bairdii</t>
  </si>
  <si>
    <t>PHL</t>
  </si>
  <si>
    <t>Alepocephalus longiceps</t>
  </si>
  <si>
    <t>PHO</t>
  </si>
  <si>
    <t>Alepocephalus rostratus</t>
  </si>
  <si>
    <t>AVS</t>
  </si>
  <si>
    <t>Alepocephalus australis</t>
  </si>
  <si>
    <t>DDH</t>
  </si>
  <si>
    <t>Alepocephalus productus</t>
  </si>
  <si>
    <t>ALH</t>
  </si>
  <si>
    <t>Alepocephalus spp</t>
  </si>
  <si>
    <t>AFI</t>
  </si>
  <si>
    <t>Conocara fiolenti</t>
  </si>
  <si>
    <t>AZF</t>
  </si>
  <si>
    <t>Conocara macropterum</t>
  </si>
  <si>
    <t>AEE</t>
  </si>
  <si>
    <t>Einara edentula</t>
  </si>
  <si>
    <t>AZU</t>
  </si>
  <si>
    <t>Einara macrolepis</t>
  </si>
  <si>
    <t>AEN</t>
  </si>
  <si>
    <t>Ericara niger</t>
  </si>
  <si>
    <t>AEK</t>
  </si>
  <si>
    <t>Herwigia kreffti</t>
  </si>
  <si>
    <t>AEL</t>
  </si>
  <si>
    <t>Leptoderma lubricum</t>
  </si>
  <si>
    <t>AZM</t>
  </si>
  <si>
    <t>Leptoderma macrops</t>
  </si>
  <si>
    <t>MCI</t>
  </si>
  <si>
    <t>Microphotolepis multipunctata</t>
  </si>
  <si>
    <t>MRO</t>
  </si>
  <si>
    <t>Mirognathus normani</t>
  </si>
  <si>
    <t>NAE</t>
  </si>
  <si>
    <t>Narcetes erimelas</t>
  </si>
  <si>
    <t>NZZ</t>
  </si>
  <si>
    <t>Narcetes stomias</t>
  </si>
  <si>
    <t>PHP</t>
  </si>
  <si>
    <t>Photostylus pycnopterus</t>
  </si>
  <si>
    <t>RIN</t>
  </si>
  <si>
    <t>Rinoctes nasutus</t>
  </si>
  <si>
    <t>ROT</t>
  </si>
  <si>
    <t>Rouleina attrita</t>
  </si>
  <si>
    <t>ROZ</t>
  </si>
  <si>
    <t>Rouleina maderensis</t>
  </si>
  <si>
    <t>AXC</t>
  </si>
  <si>
    <t>Xenodermichthys copei</t>
  </si>
  <si>
    <t>TAB</t>
  </si>
  <si>
    <t>Talismania bifurcata</t>
  </si>
  <si>
    <t>TOW</t>
  </si>
  <si>
    <t>Talismania antillarum</t>
  </si>
  <si>
    <t>TVI</t>
  </si>
  <si>
    <t>Talismania homoptera</t>
  </si>
  <si>
    <t>TVO</t>
  </si>
  <si>
    <t>Talismania longifilis</t>
  </si>
  <si>
    <t>TVQ</t>
  </si>
  <si>
    <t>Talismania mekistonema</t>
  </si>
  <si>
    <t>FCZ</t>
  </si>
  <si>
    <t>Aulastomatomorpha phospherops</t>
  </si>
  <si>
    <t>PZC</t>
  </si>
  <si>
    <t>Alepocephalidae</t>
  </si>
  <si>
    <t>PBC</t>
  </si>
  <si>
    <t>Barbantus curvifrons</t>
  </si>
  <si>
    <t>PHN</t>
  </si>
  <si>
    <t>Holtbyrnia anomala</t>
  </si>
  <si>
    <t>QBB</t>
  </si>
  <si>
    <t>Holtbyrnia innesi</t>
  </si>
  <si>
    <t>QBC</t>
  </si>
  <si>
    <t>Holtbyrnia macrops</t>
  </si>
  <si>
    <t>PMU</t>
  </si>
  <si>
    <t>Maulisia acuticeps</t>
  </si>
  <si>
    <t>QBD</t>
  </si>
  <si>
    <t>Maulisia mauli</t>
  </si>
  <si>
    <t>QBE</t>
  </si>
  <si>
    <t>Maulisia microlepis</t>
  </si>
  <si>
    <t>PMR</t>
  </si>
  <si>
    <t>Mentodus crassus</t>
  </si>
  <si>
    <t>PMO</t>
  </si>
  <si>
    <t>Normichthys operosus</t>
  </si>
  <si>
    <t>PFA</t>
  </si>
  <si>
    <t>Pellisolus facilis</t>
  </si>
  <si>
    <t>PPK</t>
  </si>
  <si>
    <t>Persparsia kopua</t>
  </si>
  <si>
    <t>PYM</t>
  </si>
  <si>
    <t>Platytroctegen mirus</t>
  </si>
  <si>
    <t>PYA</t>
  </si>
  <si>
    <t>Platytroctes apus</t>
  </si>
  <si>
    <t>PSA</t>
  </si>
  <si>
    <t>Sagamichthys abei</t>
  </si>
  <si>
    <t>QBF</t>
  </si>
  <si>
    <t>Sagamichthys schnakenbecki</t>
  </si>
  <si>
    <t>PSO</t>
  </si>
  <si>
    <t>Searsia koefoedi</t>
  </si>
  <si>
    <t>PTR</t>
  </si>
  <si>
    <t>Tragularius mesalirus</t>
  </si>
  <si>
    <t>VBX</t>
  </si>
  <si>
    <t>Platytroctidae</t>
  </si>
  <si>
    <t>LLG</t>
  </si>
  <si>
    <t>Leptochilichthys agassizii</t>
  </si>
  <si>
    <t>GQZ</t>
  </si>
  <si>
    <t>Sigmops bathyphilus</t>
  </si>
  <si>
    <t>GSD</t>
  </si>
  <si>
    <t>Gonostoma denudatum</t>
  </si>
  <si>
    <t>GSY</t>
  </si>
  <si>
    <t>Gonostoma bathyphilum</t>
  </si>
  <si>
    <t>GSL</t>
  </si>
  <si>
    <t>Gonostoma elongatum</t>
  </si>
  <si>
    <t>GQQ</t>
  </si>
  <si>
    <t>Gonostoma atlanticum</t>
  </si>
  <si>
    <t>GSX</t>
  </si>
  <si>
    <t>Gonostoma spp</t>
  </si>
  <si>
    <t>BPO</t>
  </si>
  <si>
    <t>Bonapartia pedaliota</t>
  </si>
  <si>
    <t>MTO</t>
  </si>
  <si>
    <t>Margrethia obtusirostra</t>
  </si>
  <si>
    <t>DPT</t>
  </si>
  <si>
    <t>Diplophos taenia</t>
  </si>
  <si>
    <t>DPM</t>
  </si>
  <si>
    <t>Diplophos maderensis</t>
  </si>
  <si>
    <t>YTA</t>
  </si>
  <si>
    <t>Cyclothone acclinidens</t>
  </si>
  <si>
    <t>YTB</t>
  </si>
  <si>
    <t>Cyclothone alba</t>
  </si>
  <si>
    <t>YTU</t>
  </si>
  <si>
    <t>Cyclothone braueri</t>
  </si>
  <si>
    <t>YTV</t>
  </si>
  <si>
    <t>Cyclothone livida</t>
  </si>
  <si>
    <t>YTM</t>
  </si>
  <si>
    <t>Cyclothone microdon</t>
  </si>
  <si>
    <t>YTP</t>
  </si>
  <si>
    <t>Cyclothone pallida</t>
  </si>
  <si>
    <t>YTS</t>
  </si>
  <si>
    <t>Cyclothone pseudopallida</t>
  </si>
  <si>
    <t>YTY</t>
  </si>
  <si>
    <t>Cyclothone pygmaea</t>
  </si>
  <si>
    <t>YTZ</t>
  </si>
  <si>
    <t>Cyclothone obscura</t>
  </si>
  <si>
    <t>YTX</t>
  </si>
  <si>
    <t>Cyclothone spp</t>
  </si>
  <si>
    <t>TPM</t>
  </si>
  <si>
    <t>Triplophos hemingi</t>
  </si>
  <si>
    <t>QQV</t>
  </si>
  <si>
    <t>Manducus maderensis</t>
  </si>
  <si>
    <t>BRI</t>
  </si>
  <si>
    <t>Gonostomatidae</t>
  </si>
  <si>
    <t>VAT</t>
  </si>
  <si>
    <t>Valenciennellus tripunctulatus</t>
  </si>
  <si>
    <t>SRN</t>
  </si>
  <si>
    <t>Argyripnus atlanticus</t>
  </si>
  <si>
    <t>SEE</t>
  </si>
  <si>
    <t>Argyropelecus aculeatus</t>
  </si>
  <si>
    <t>QRA</t>
  </si>
  <si>
    <t>Argyropelecus affinis</t>
  </si>
  <si>
    <t>QRB</t>
  </si>
  <si>
    <t>Argyropelecus gigas</t>
  </si>
  <si>
    <t>QRC</t>
  </si>
  <si>
    <t>Argyropelecus hemigymnus</t>
  </si>
  <si>
    <t>QRD</t>
  </si>
  <si>
    <t>Argyropelecus sladeni</t>
  </si>
  <si>
    <t>SDO</t>
  </si>
  <si>
    <t>Danaphos oculatus</t>
  </si>
  <si>
    <t>PYQ</t>
  </si>
  <si>
    <t>Polyipnus aquavitus</t>
  </si>
  <si>
    <t>QBL</t>
  </si>
  <si>
    <t>Polyipnus polli</t>
  </si>
  <si>
    <t>QHY</t>
  </si>
  <si>
    <t>Polyipnus indicus</t>
  </si>
  <si>
    <t>QHZ</t>
  </si>
  <si>
    <t>Polyipnus spinosus</t>
  </si>
  <si>
    <t>SXD</t>
  </si>
  <si>
    <t>Sternoptyx diaphana</t>
  </si>
  <si>
    <t>SXP</t>
  </si>
  <si>
    <t>Sternoptyx pseudobscura</t>
  </si>
  <si>
    <t>MAV</t>
  </si>
  <si>
    <t>Maurolicus muelleri</t>
  </si>
  <si>
    <t>JDK</t>
  </si>
  <si>
    <t>Maurolicus weitzmani</t>
  </si>
  <si>
    <t>HAF</t>
  </si>
  <si>
    <t>Sternoptychidae</t>
  </si>
  <si>
    <t>SAD</t>
  </si>
  <si>
    <t>Aristostomias grimaldii</t>
  </si>
  <si>
    <t>QBN</t>
  </si>
  <si>
    <t>Aristostomias polydactylus</t>
  </si>
  <si>
    <t>QBO</t>
  </si>
  <si>
    <t>Aristostomias xenostoma</t>
  </si>
  <si>
    <t>AEC</t>
  </si>
  <si>
    <t>Astronesthes cyclophotus</t>
  </si>
  <si>
    <t>AEG</t>
  </si>
  <si>
    <t>Astronesthes gemmifer</t>
  </si>
  <si>
    <t>AEJ</t>
  </si>
  <si>
    <t>Astronesthes indicus</t>
  </si>
  <si>
    <t>AEO</t>
  </si>
  <si>
    <t>Astronesthes leucopogon</t>
  </si>
  <si>
    <t>AEP</t>
  </si>
  <si>
    <t>Astronesthes neopogon</t>
  </si>
  <si>
    <t>AHR</t>
  </si>
  <si>
    <t>Astronesthes niger</t>
  </si>
  <si>
    <t>ICQ</t>
  </si>
  <si>
    <t>Astronesthes caulophorus</t>
  </si>
  <si>
    <t>ICW</t>
  </si>
  <si>
    <t>Astronesthes macropogon</t>
  </si>
  <si>
    <t>ICY</t>
  </si>
  <si>
    <t>Astronesthes micropogon</t>
  </si>
  <si>
    <t>IDD</t>
  </si>
  <si>
    <t>Astronesthes richardsoni</t>
  </si>
  <si>
    <t>BRT</t>
  </si>
  <si>
    <t>Borostomias antarcticus</t>
  </si>
  <si>
    <t>BRM</t>
  </si>
  <si>
    <t>Borostomias mononema</t>
  </si>
  <si>
    <t>DBR</t>
  </si>
  <si>
    <t>Borostomias elucens</t>
  </si>
  <si>
    <t>SBB</t>
  </si>
  <si>
    <t>Stomias boa</t>
  </si>
  <si>
    <t>SMV</t>
  </si>
  <si>
    <t>Stomias brevibarbatus</t>
  </si>
  <si>
    <t>QZY</t>
  </si>
  <si>
    <t>Stomias affinis</t>
  </si>
  <si>
    <t>QZT</t>
  </si>
  <si>
    <t>Stomias lampropeltis</t>
  </si>
  <si>
    <t>QZS</t>
  </si>
  <si>
    <t>Stomias longibarbatus</t>
  </si>
  <si>
    <t>SWK</t>
  </si>
  <si>
    <t>Stomias spp</t>
  </si>
  <si>
    <t>FGU</t>
  </si>
  <si>
    <t>Flagellostomias boureei</t>
  </si>
  <si>
    <t>BTN</t>
  </si>
  <si>
    <t>Bathophilus nigerrimus</t>
  </si>
  <si>
    <t>BTU</t>
  </si>
  <si>
    <t>Bathophilus digitatus</t>
  </si>
  <si>
    <t>BTV</t>
  </si>
  <si>
    <t>Bathophilus vaillanti</t>
  </si>
  <si>
    <t>DBL</t>
  </si>
  <si>
    <t>Bathophilus brevis</t>
  </si>
  <si>
    <t>DBP</t>
  </si>
  <si>
    <t>Bathophilus pawneei</t>
  </si>
  <si>
    <t>CUD</t>
  </si>
  <si>
    <t>Chauliodus danae</t>
  </si>
  <si>
    <t>CDN</t>
  </si>
  <si>
    <t>Chauliodus sloani</t>
  </si>
  <si>
    <t>CVS</t>
  </si>
  <si>
    <t>Chauliodus schmidti</t>
  </si>
  <si>
    <t>FJN</t>
  </si>
  <si>
    <t>Chauliodus pammelas</t>
  </si>
  <si>
    <t>SIO</t>
  </si>
  <si>
    <t>Chirostomias pliopterus</t>
  </si>
  <si>
    <t>ECR</t>
  </si>
  <si>
    <t>Echiostoma barbatum</t>
  </si>
  <si>
    <t>EUQ</t>
  </si>
  <si>
    <t>Eustomias obscurus</t>
  </si>
  <si>
    <t>EUR</t>
  </si>
  <si>
    <t>Eustomias braueri</t>
  </si>
  <si>
    <t>EUF</t>
  </si>
  <si>
    <t>Eustomias furcifer</t>
  </si>
  <si>
    <t>EUO</t>
  </si>
  <si>
    <t>Eustomias longibarba</t>
  </si>
  <si>
    <t>EUN</t>
  </si>
  <si>
    <t>Eustomias tetranema</t>
  </si>
  <si>
    <t>EZA</t>
  </si>
  <si>
    <t>Eustomias achirus</t>
  </si>
  <si>
    <t>FAA</t>
  </si>
  <si>
    <t>Eustomias dendriticus</t>
  </si>
  <si>
    <t>FAF</t>
  </si>
  <si>
    <t>Eustomias enbarbatus</t>
  </si>
  <si>
    <t>FAH</t>
  </si>
  <si>
    <t>Eustomias filifer</t>
  </si>
  <si>
    <t>FAI</t>
  </si>
  <si>
    <t>Eustomias lipochirus</t>
  </si>
  <si>
    <t>FAK</t>
  </si>
  <si>
    <t>Eustomias melanonema</t>
  </si>
  <si>
    <t>FAN</t>
  </si>
  <si>
    <t>Eustomias melanostigma</t>
  </si>
  <si>
    <t>GMF</t>
  </si>
  <si>
    <t>Grammatostomias flagellibarba</t>
  </si>
  <si>
    <t>HTO</t>
  </si>
  <si>
    <t>Heterophotus ophistoma</t>
  </si>
  <si>
    <t>IDF</t>
  </si>
  <si>
    <t>Idiacanthus fasciola</t>
  </si>
  <si>
    <t>LSB</t>
  </si>
  <si>
    <t>Leptostomias bilobatus</t>
  </si>
  <si>
    <t>JSO</t>
  </si>
  <si>
    <t>Leptostomias longibarba</t>
  </si>
  <si>
    <t>MCN</t>
  </si>
  <si>
    <t>Malacosteus niger</t>
  </si>
  <si>
    <t>MNB</t>
  </si>
  <si>
    <t>Melanostomias biseriatus</t>
  </si>
  <si>
    <t>MNM</t>
  </si>
  <si>
    <t>Melanostomias melanopogon</t>
  </si>
  <si>
    <t>MNE</t>
  </si>
  <si>
    <t>Melanostomias tentaculatus</t>
  </si>
  <si>
    <t>MNV</t>
  </si>
  <si>
    <t>Melanostomias valdiviae</t>
  </si>
  <si>
    <t>QCA</t>
  </si>
  <si>
    <t>Melanostomias bartonbeani</t>
  </si>
  <si>
    <t>MNP</t>
  </si>
  <si>
    <t>Neonesthes capensis</t>
  </si>
  <si>
    <t>OSO</t>
  </si>
  <si>
    <t>Odontostomias masticopogon</t>
  </si>
  <si>
    <t>OUZ</t>
  </si>
  <si>
    <t>Odontostomias micropogon</t>
  </si>
  <si>
    <t>OPN</t>
  </si>
  <si>
    <t>Opostomias micripnus</t>
  </si>
  <si>
    <t>SCW</t>
  </si>
  <si>
    <t>Pachystomias microdon</t>
  </si>
  <si>
    <t>PNE</t>
  </si>
  <si>
    <t>Photonectes albipennis</t>
  </si>
  <si>
    <t>QBM</t>
  </si>
  <si>
    <t>Photonectes dinema</t>
  </si>
  <si>
    <t>QBP</t>
  </si>
  <si>
    <t>Photonectes leucospilus</t>
  </si>
  <si>
    <t>QBQ</t>
  </si>
  <si>
    <t>Photonectes margarita</t>
  </si>
  <si>
    <t>PUE</t>
  </si>
  <si>
    <t>Photostomias guernei</t>
  </si>
  <si>
    <t>RID</t>
  </si>
  <si>
    <t>Rhadinesthes decimus</t>
  </si>
  <si>
    <t>TSM</t>
  </si>
  <si>
    <t>Tactostoma macropus</t>
  </si>
  <si>
    <t>TYX</t>
  </si>
  <si>
    <t>Thysanactis dentex</t>
  </si>
  <si>
    <t>TLE</t>
  </si>
  <si>
    <t>Trigonolampa miriceps</t>
  </si>
  <si>
    <t>RQX</t>
  </si>
  <si>
    <t>Stomiidae</t>
  </si>
  <si>
    <t>IHO</t>
  </si>
  <si>
    <t>Ichthyococcus ovatus</t>
  </si>
  <si>
    <t>HOE</t>
  </si>
  <si>
    <t>Phosichthys argenteus</t>
  </si>
  <si>
    <t>OLM</t>
  </si>
  <si>
    <t>Pollichthys mauli</t>
  </si>
  <si>
    <t>OLC</t>
  </si>
  <si>
    <t>Polymetme corythaeola</t>
  </si>
  <si>
    <t>VIA</t>
  </si>
  <si>
    <t>Vinciguerria attenuata</t>
  </si>
  <si>
    <t>VII</t>
  </si>
  <si>
    <t>Vinciguerria nimbaria</t>
  </si>
  <si>
    <t>VIP</t>
  </si>
  <si>
    <t>Vinciguerria poweriae</t>
  </si>
  <si>
    <t>WOM</t>
  </si>
  <si>
    <t>Woodsia meyerwaardeni</t>
  </si>
  <si>
    <t>YAB</t>
  </si>
  <si>
    <t>Yarrella blackfordi</t>
  </si>
  <si>
    <t>VCX</t>
  </si>
  <si>
    <t>Phosichthyidae</t>
  </si>
  <si>
    <t>GGH</t>
  </si>
  <si>
    <t>Gigantura chuni</t>
  </si>
  <si>
    <t>BEE</t>
  </si>
  <si>
    <t>Benthalbella elongata</t>
  </si>
  <si>
    <t>BNZ</t>
  </si>
  <si>
    <t>Benthalbella macropinna</t>
  </si>
  <si>
    <t>MZF</t>
  </si>
  <si>
    <t>Benthalbella infans</t>
  </si>
  <si>
    <t>BNT</t>
  </si>
  <si>
    <t>Benthalbella spp</t>
  </si>
  <si>
    <t>RYL</t>
  </si>
  <si>
    <t>Rosenblattichthys alatus</t>
  </si>
  <si>
    <t>SID</t>
  </si>
  <si>
    <t>Scopelarchoides danae</t>
  </si>
  <si>
    <t>OUA</t>
  </si>
  <si>
    <t>Scopelarchus analis</t>
  </si>
  <si>
    <t>PEY</t>
  </si>
  <si>
    <t>Scopelarchidae</t>
  </si>
  <si>
    <t>REI</t>
  </si>
  <si>
    <t>Coccorella atlantica</t>
  </si>
  <si>
    <t>EVO</t>
  </si>
  <si>
    <t>Evermannella balbo</t>
  </si>
  <si>
    <t>ODM</t>
  </si>
  <si>
    <t>Odontostomops normalops</t>
  </si>
  <si>
    <t>OMW</t>
  </si>
  <si>
    <t>Omosudis lowei</t>
  </si>
  <si>
    <t>DLF</t>
  </si>
  <si>
    <t>Dolichosudis fuliginosa</t>
  </si>
  <si>
    <t>LDA</t>
  </si>
  <si>
    <t>Lestidiops affinis</t>
  </si>
  <si>
    <t>MZC</t>
  </si>
  <si>
    <t>Lestidiops cadenati</t>
  </si>
  <si>
    <t>MZD</t>
  </si>
  <si>
    <t>Lestidiops sphyrenoides</t>
  </si>
  <si>
    <t>LDL</t>
  </si>
  <si>
    <t>Lestidium atlanticum</t>
  </si>
  <si>
    <t>LDI</t>
  </si>
  <si>
    <t>Lestrolepis intermedia</t>
  </si>
  <si>
    <t>MCF</t>
  </si>
  <si>
    <t>Macroparalepis affinis</t>
  </si>
  <si>
    <t>SIY</t>
  </si>
  <si>
    <t>Sudis hyalina</t>
  </si>
  <si>
    <t>MNL</t>
  </si>
  <si>
    <t>Magnisudis atlantica</t>
  </si>
  <si>
    <t>MAP</t>
  </si>
  <si>
    <t>Magnisudis prionosa</t>
  </si>
  <si>
    <t>NTO</t>
  </si>
  <si>
    <t>Notolepis coatsi</t>
  </si>
  <si>
    <t>NRD</t>
  </si>
  <si>
    <t>Notolepis rissoi</t>
  </si>
  <si>
    <t>NNV</t>
  </si>
  <si>
    <t>Notolepis annulata</t>
  </si>
  <si>
    <t>NOE</t>
  </si>
  <si>
    <t>Notolepis spp</t>
  </si>
  <si>
    <t>SNG</t>
  </si>
  <si>
    <t>Stemonosudis elegans</t>
  </si>
  <si>
    <t>UNL</t>
  </si>
  <si>
    <t>Uncisudis longirostra</t>
  </si>
  <si>
    <t>PIR</t>
  </si>
  <si>
    <t>Paralepis coregonoides</t>
  </si>
  <si>
    <t>PRV</t>
  </si>
  <si>
    <t>Paralepis brevirostris</t>
  </si>
  <si>
    <t>PZB</t>
  </si>
  <si>
    <t>Paralepididae</t>
  </si>
  <si>
    <t>BSG</t>
  </si>
  <si>
    <t>Bathysauropsis gigas</t>
  </si>
  <si>
    <t>CUF</t>
  </si>
  <si>
    <t>Chlorophthalmus acutifrons</t>
  </si>
  <si>
    <t>CVW</t>
  </si>
  <si>
    <t>Chlorophthalmus agassizi</t>
  </si>
  <si>
    <t>DDQ</t>
  </si>
  <si>
    <t>Chlorophthalmus punctatus</t>
  </si>
  <si>
    <t>GRE</t>
  </si>
  <si>
    <t>Chlorophthalmidae</t>
  </si>
  <si>
    <t>AIY</t>
  </si>
  <si>
    <t>Ahliesaurus berryi</t>
  </si>
  <si>
    <t>LUN</t>
  </si>
  <si>
    <t>Luciosudis normani</t>
  </si>
  <si>
    <t>SLH</t>
  </si>
  <si>
    <t>Scopelosaurus hamiltoni</t>
  </si>
  <si>
    <t>UIF</t>
  </si>
  <si>
    <t>Scopelosaurus argenteus</t>
  </si>
  <si>
    <t>UIG</t>
  </si>
  <si>
    <t>Scopelosaurus lepidus</t>
  </si>
  <si>
    <t>VSH</t>
  </si>
  <si>
    <t>Scopelosaurus spp</t>
  </si>
  <si>
    <t>BCV</t>
  </si>
  <si>
    <t>Bathymicrops brevianalis</t>
  </si>
  <si>
    <t>BFL</t>
  </si>
  <si>
    <t>Bathymicrops regis</t>
  </si>
  <si>
    <t>IPZ</t>
  </si>
  <si>
    <t>Ipnops agassizii</t>
  </si>
  <si>
    <t>PFS</t>
  </si>
  <si>
    <t>Parasudis fraserbrunneri</t>
  </si>
  <si>
    <t>BWT</t>
  </si>
  <si>
    <t>Bathytyphlops sewelli</t>
  </si>
  <si>
    <t>BDU</t>
  </si>
  <si>
    <t>Bathypterois dubius</t>
  </si>
  <si>
    <t>BPG</t>
  </si>
  <si>
    <t>Bathypterois longipes</t>
  </si>
  <si>
    <t>BME</t>
  </si>
  <si>
    <t>Bathypterois mediterraneus</t>
  </si>
  <si>
    <t>BFO</t>
  </si>
  <si>
    <t>Bathypterois grallator</t>
  </si>
  <si>
    <t>BFQ</t>
  </si>
  <si>
    <t>Bathypterois quadrifilis</t>
  </si>
  <si>
    <t>VDX</t>
  </si>
  <si>
    <t>Ipnopidae</t>
  </si>
  <si>
    <t>NSM</t>
  </si>
  <si>
    <t>Neoscopelus macrolepidotus</t>
  </si>
  <si>
    <t>SYJ</t>
  </si>
  <si>
    <t>Scopelengys tristis</t>
  </si>
  <si>
    <t>SVA</t>
  </si>
  <si>
    <t>Solivomer arenidens</t>
  </si>
  <si>
    <t>BNX</t>
  </si>
  <si>
    <t>Bolinichthys distofax</t>
  </si>
  <si>
    <t>DBE</t>
  </si>
  <si>
    <t>Bolinichthys photothorax</t>
  </si>
  <si>
    <t>DBF</t>
  </si>
  <si>
    <t>Bolinichthys supralateralis</t>
  </si>
  <si>
    <t>CBN</t>
  </si>
  <si>
    <t>Centrobranchus andreae</t>
  </si>
  <si>
    <t>DBH</t>
  </si>
  <si>
    <t>Centrobranchus nigroocellatus</t>
  </si>
  <si>
    <t>MCD</t>
  </si>
  <si>
    <t>Ceratoscopelus maderensis</t>
  </si>
  <si>
    <t>NCV</t>
  </si>
  <si>
    <t>Ceratoscopelus warmingii</t>
  </si>
  <si>
    <t>DGA</t>
  </si>
  <si>
    <t>Diogenichthys atlanticus</t>
  </si>
  <si>
    <t>GCB</t>
  </si>
  <si>
    <t>Gonichthys barnesi</t>
  </si>
  <si>
    <t>FZZ</t>
  </si>
  <si>
    <t>Gonichthys cocco</t>
  </si>
  <si>
    <t>HIA</t>
  </si>
  <si>
    <t>Hintonia candens</t>
  </si>
  <si>
    <t>HYB</t>
  </si>
  <si>
    <t>Hygophum benoiti</t>
  </si>
  <si>
    <t>HHV</t>
  </si>
  <si>
    <t>Hygophum hygomii</t>
  </si>
  <si>
    <t>IAW</t>
  </si>
  <si>
    <t>Hygophum reinhardtii</t>
  </si>
  <si>
    <t>IBD</t>
  </si>
  <si>
    <t>Hygophum taaningi</t>
  </si>
  <si>
    <t>IYU</t>
  </si>
  <si>
    <t>Idiolychnus urolampus</t>
  </si>
  <si>
    <t>MTP</t>
  </si>
  <si>
    <t>Myctophum punctatum</t>
  </si>
  <si>
    <t>MCU</t>
  </si>
  <si>
    <t>Myctophum nitidulum</t>
  </si>
  <si>
    <t>MMY</t>
  </si>
  <si>
    <t>Myctophum selenops</t>
  </si>
  <si>
    <t>OWS</t>
  </si>
  <si>
    <t>Myctophum affine</t>
  </si>
  <si>
    <t>OWR</t>
  </si>
  <si>
    <t>Myctophum asperum</t>
  </si>
  <si>
    <t>OWQ</t>
  </si>
  <si>
    <t>Myctophum obtusirostre</t>
  </si>
  <si>
    <t>KRA</t>
  </si>
  <si>
    <t>Krefftichthys anderssoni</t>
  </si>
  <si>
    <t>LAN</t>
  </si>
  <si>
    <t>Lampanyctodes hectoris</t>
  </si>
  <si>
    <t>LYD</t>
  </si>
  <si>
    <t>Lampanyctus crocodilus</t>
  </si>
  <si>
    <t>LPL</t>
  </si>
  <si>
    <t>Lampanyctus alatus</t>
  </si>
  <si>
    <t>LPY</t>
  </si>
  <si>
    <t>Lampanyctus ater</t>
  </si>
  <si>
    <t>LYU</t>
  </si>
  <si>
    <t>Lampanyctus cuprarius</t>
  </si>
  <si>
    <t>LYF</t>
  </si>
  <si>
    <t>Lampanyctus festivus</t>
  </si>
  <si>
    <t>LYI</t>
  </si>
  <si>
    <t>Lampanyctus intricarius</t>
  </si>
  <si>
    <t>LYL</t>
  </si>
  <si>
    <t>Lampanyctus lineatus</t>
  </si>
  <si>
    <t>LYO</t>
  </si>
  <si>
    <t>Lampanyctus macdonaldi</t>
  </si>
  <si>
    <t>LYP</t>
  </si>
  <si>
    <t>Lampanyctus photonotus</t>
  </si>
  <si>
    <t>LYJ</t>
  </si>
  <si>
    <t>Lampanyctus pusillus</t>
  </si>
  <si>
    <t>LAC</t>
  </si>
  <si>
    <t>Lampanyctus achirus</t>
  </si>
  <si>
    <t>JHA</t>
  </si>
  <si>
    <t>Lampanyctus nobilis</t>
  </si>
  <si>
    <t>JHB</t>
  </si>
  <si>
    <t>Lampanyctus tenuiformis</t>
  </si>
  <si>
    <t>DPB</t>
  </si>
  <si>
    <t>Diaphus bertelseni</t>
  </si>
  <si>
    <t>DPY</t>
  </si>
  <si>
    <t>Diaphus brachycephalus</t>
  </si>
  <si>
    <t>DPU</t>
  </si>
  <si>
    <t>Diaphus dumerilii</t>
  </si>
  <si>
    <t>DPE</t>
  </si>
  <si>
    <t>Diaphus effulgens</t>
  </si>
  <si>
    <t>DPO</t>
  </si>
  <si>
    <t>Diaphus holti</t>
  </si>
  <si>
    <t>DPL</t>
  </si>
  <si>
    <t>Diaphus lucidus</t>
  </si>
  <si>
    <t>Diaphus metopoclampus</t>
  </si>
  <si>
    <t>DPI</t>
  </si>
  <si>
    <t>Diaphus mollis</t>
  </si>
  <si>
    <t>DPF</t>
  </si>
  <si>
    <t>Diaphus rafinesquii</t>
  </si>
  <si>
    <t>DPJ</t>
  </si>
  <si>
    <t>Diaphus termophilus</t>
  </si>
  <si>
    <t>DQA</t>
  </si>
  <si>
    <t>Diaphus garmani</t>
  </si>
  <si>
    <t>DQB</t>
  </si>
  <si>
    <t>Diaphus perspicillatus</t>
  </si>
  <si>
    <t>DQC</t>
  </si>
  <si>
    <t>Diaphus splendidus</t>
  </si>
  <si>
    <t>DQD</t>
  </si>
  <si>
    <t>Diaphus taaningi</t>
  </si>
  <si>
    <t>IHG</t>
  </si>
  <si>
    <t>Diaphus knappi</t>
  </si>
  <si>
    <t>LDS</t>
  </si>
  <si>
    <t>Lampadena speculigera</t>
  </si>
  <si>
    <t>LDC</t>
  </si>
  <si>
    <t>Lampadena chavesi</t>
  </si>
  <si>
    <t>LDU</t>
  </si>
  <si>
    <t>Lampadena urophaos</t>
  </si>
  <si>
    <t>JBA</t>
  </si>
  <si>
    <t>Lampadena anomala</t>
  </si>
  <si>
    <t>JBB</t>
  </si>
  <si>
    <t>Lampadena luminosa</t>
  </si>
  <si>
    <t>LHG</t>
  </si>
  <si>
    <t>Lepidophanes gaussi</t>
  </si>
  <si>
    <t>JHC</t>
  </si>
  <si>
    <t>Lepidophanes guentheri</t>
  </si>
  <si>
    <t>LNF</t>
  </si>
  <si>
    <t>Lobianchia dofleini</t>
  </si>
  <si>
    <t>JHD</t>
  </si>
  <si>
    <t>Lobianchia gemellarii</t>
  </si>
  <si>
    <t>SLU</t>
  </si>
  <si>
    <t>Stenobrachius leucopsarus</t>
  </si>
  <si>
    <t>BHG</t>
  </si>
  <si>
    <t>Benthosema glaciale</t>
  </si>
  <si>
    <t>BNS</t>
  </si>
  <si>
    <t>Benthosema suborbitale</t>
  </si>
  <si>
    <t>BHQ</t>
  </si>
  <si>
    <t>Benthosema pterotum</t>
  </si>
  <si>
    <t>LWI</t>
  </si>
  <si>
    <t>Loweina interrupta</t>
  </si>
  <si>
    <t>MTW</t>
  </si>
  <si>
    <t>Metelectrona herwigi</t>
  </si>
  <si>
    <t>ELR</t>
  </si>
  <si>
    <t>Electrona risso</t>
  </si>
  <si>
    <t>ELC</t>
  </si>
  <si>
    <t>Electrona carlsbergi</t>
  </si>
  <si>
    <t>ELN</t>
  </si>
  <si>
    <t>Electrona antarctica</t>
  </si>
  <si>
    <t>ELT</t>
  </si>
  <si>
    <t>Electrona spp</t>
  </si>
  <si>
    <t>NOO</t>
  </si>
  <si>
    <t>Notoscopelus bolini</t>
  </si>
  <si>
    <t>OWO</t>
  </si>
  <si>
    <t>Notoscopelus caudispinosus</t>
  </si>
  <si>
    <t>OWN</t>
  </si>
  <si>
    <t>Notoscopelus resplendens</t>
  </si>
  <si>
    <t>LAX</t>
  </si>
  <si>
    <t>Notoscopelus spp</t>
  </si>
  <si>
    <t>GYN</t>
  </si>
  <si>
    <t>Gymnoscopelus nicholsi</t>
  </si>
  <si>
    <t>GYB</t>
  </si>
  <si>
    <t>Gymnoscopelus bolini</t>
  </si>
  <si>
    <t>GYR</t>
  </si>
  <si>
    <t>Gymnoscopelus braueri</t>
  </si>
  <si>
    <t>GYF</t>
  </si>
  <si>
    <t>Gymnoscopelus fraseri</t>
  </si>
  <si>
    <t>GYO</t>
  </si>
  <si>
    <t>Gymnoscopelus opisthopterus</t>
  </si>
  <si>
    <t>GYJ</t>
  </si>
  <si>
    <t>Gymnoscopelus hintonoides</t>
  </si>
  <si>
    <t>GYY</t>
  </si>
  <si>
    <t>Gymnoscopelus spp</t>
  </si>
  <si>
    <t>NOV</t>
  </si>
  <si>
    <t>Notolychnus valdiviae</t>
  </si>
  <si>
    <t>PXI</t>
  </si>
  <si>
    <t>Parvilux ingens</t>
  </si>
  <si>
    <t>PYV</t>
  </si>
  <si>
    <t>Protomyctophum andriashevi</t>
  </si>
  <si>
    <t>Protomyctophum bolini</t>
  </si>
  <si>
    <t>PRY</t>
  </si>
  <si>
    <t>Protomyctophum choriodon</t>
  </si>
  <si>
    <t>PRE</t>
  </si>
  <si>
    <t>Protomyctophum tenisoni</t>
  </si>
  <si>
    <t>PVP</t>
  </si>
  <si>
    <t>Protomyctophum spp</t>
  </si>
  <si>
    <t>SIM</t>
  </si>
  <si>
    <t>Scopelopsis multipunctatus</t>
  </si>
  <si>
    <t>SMP</t>
  </si>
  <si>
    <t>Symbolophorus barnardi</t>
  </si>
  <si>
    <t>SVW</t>
  </si>
  <si>
    <t>Symbolophorus veranyi</t>
  </si>
  <si>
    <t>TAY</t>
  </si>
  <si>
    <t>Taaningichthys bathyphilus</t>
  </si>
  <si>
    <t>UAC</t>
  </si>
  <si>
    <t>Taaningichthys minimus</t>
  </si>
  <si>
    <t>TAE</t>
  </si>
  <si>
    <t>Tarletonbeania crenularis</t>
  </si>
  <si>
    <t>TMX</t>
  </si>
  <si>
    <t>Triphoturus mexicanus</t>
  </si>
  <si>
    <t>LXX</t>
  </si>
  <si>
    <t>Myctophidae</t>
  </si>
  <si>
    <t>PHX</t>
  </si>
  <si>
    <t>Saccopharynx ampullaceus</t>
  </si>
  <si>
    <t>SEX</t>
  </si>
  <si>
    <t>Eurypharynx pelecanoides</t>
  </si>
  <si>
    <t>SMG</t>
  </si>
  <si>
    <t>Monognathus ahlstromi</t>
  </si>
  <si>
    <t>CMY</t>
  </si>
  <si>
    <t>Cyema atrum</t>
  </si>
  <si>
    <t>CNY</t>
  </si>
  <si>
    <t>Neocyema erythrosoma</t>
  </si>
  <si>
    <t>ADD</t>
  </si>
  <si>
    <t>Derichthys serpentinus</t>
  </si>
  <si>
    <t>ADN</t>
  </si>
  <si>
    <t>Nessorhamphus ingolfianus</t>
  </si>
  <si>
    <t>AMC</t>
  </si>
  <si>
    <t>Myroconger compressus</t>
  </si>
  <si>
    <t>MOT</t>
  </si>
  <si>
    <t>Oxyconger leptognathus</t>
  </si>
  <si>
    <t>MGT</t>
  </si>
  <si>
    <t>Gavialiceps taeniola</t>
  </si>
  <si>
    <t>DPC</t>
  </si>
  <si>
    <t>Muraenesox cinereus</t>
  </si>
  <si>
    <t>DDP</t>
  </si>
  <si>
    <t>Muraenesox bagio</t>
  </si>
  <si>
    <t>PCX</t>
  </si>
  <si>
    <t>Muraenesox spp</t>
  </si>
  <si>
    <t>GPC</t>
  </si>
  <si>
    <t>Cynoponticus ferox</t>
  </si>
  <si>
    <t>CXP</t>
  </si>
  <si>
    <t>Cynoponticus coniceps</t>
  </si>
  <si>
    <t>MCB</t>
  </si>
  <si>
    <t>Congresox talabon</t>
  </si>
  <si>
    <t>MCG</t>
  </si>
  <si>
    <t>Congresox talabonoides</t>
  </si>
  <si>
    <t>IKX</t>
  </si>
  <si>
    <t>Muraenesocidae</t>
  </si>
  <si>
    <t>NFG</t>
  </si>
  <si>
    <t>Facciolella gilberti</t>
  </si>
  <si>
    <t>NHF</t>
  </si>
  <si>
    <t>Facciolella oxyrhyncha</t>
  </si>
  <si>
    <t>NHD</t>
  </si>
  <si>
    <t>Hoplunnis diomediana</t>
  </si>
  <si>
    <t>NHZ</t>
  </si>
  <si>
    <t>Hoplunnis punctata</t>
  </si>
  <si>
    <t>NNG</t>
  </si>
  <si>
    <t>Nettenchelys gephyra</t>
  </si>
  <si>
    <t>NSS</t>
  </si>
  <si>
    <t>Saurenchelys stylurus</t>
  </si>
  <si>
    <t>NVP</t>
  </si>
  <si>
    <t>Venefica proboscidea</t>
  </si>
  <si>
    <t>NNS</t>
  </si>
  <si>
    <t>Nettastoma solitarium</t>
  </si>
  <si>
    <t>COE</t>
  </si>
  <si>
    <t>Conger conger</t>
  </si>
  <si>
    <t>COS</t>
  </si>
  <si>
    <t>Conger orbignyanus</t>
  </si>
  <si>
    <t>COI</t>
  </si>
  <si>
    <t>Conger cinereus</t>
  </si>
  <si>
    <t>COA</t>
  </si>
  <si>
    <t>Conger oceanicus</t>
  </si>
  <si>
    <t>ELS</t>
  </si>
  <si>
    <t>Conger myriaster</t>
  </si>
  <si>
    <t>COV</t>
  </si>
  <si>
    <t>Conger japonicus</t>
  </si>
  <si>
    <t>COQ</t>
  </si>
  <si>
    <t>Conger triporiceps</t>
  </si>
  <si>
    <t>CGZ</t>
  </si>
  <si>
    <t>Conger spp</t>
  </si>
  <si>
    <t>ACA</t>
  </si>
  <si>
    <t>Acromycter nezumi</t>
  </si>
  <si>
    <t>CBH</t>
  </si>
  <si>
    <t>Bassanago hirsutus</t>
  </si>
  <si>
    <t>CBW</t>
  </si>
  <si>
    <t>Bathycongrus wallacei</t>
  </si>
  <si>
    <t>CBS</t>
  </si>
  <si>
    <t>Bathymyrus smithi</t>
  </si>
  <si>
    <t>CBE</t>
  </si>
  <si>
    <t>Blachea xenobranchialis</t>
  </si>
  <si>
    <t>HCS</t>
  </si>
  <si>
    <t>Chiloconger similis</t>
  </si>
  <si>
    <t>COY</t>
  </si>
  <si>
    <t>Congriscus megastomus</t>
  </si>
  <si>
    <t>CGV</t>
  </si>
  <si>
    <t>Congrosoma evermanni</t>
  </si>
  <si>
    <t>CDY</t>
  </si>
  <si>
    <t>Diploconger polystigmatus</t>
  </si>
  <si>
    <t>CGU</t>
  </si>
  <si>
    <t>Gorgasia maculata</t>
  </si>
  <si>
    <t>ACY</t>
  </si>
  <si>
    <t>Parabathymyrus macrophthalmus</t>
  </si>
  <si>
    <t>ACM</t>
  </si>
  <si>
    <t>Macrocephenchelys brachialis</t>
  </si>
  <si>
    <t>ACU</t>
  </si>
  <si>
    <t>Lumiconger arafura</t>
  </si>
  <si>
    <t>ACJ</t>
  </si>
  <si>
    <t>Japonoconger africanus</t>
  </si>
  <si>
    <t>CGN</t>
  </si>
  <si>
    <t>Gnathophis nystromi</t>
  </si>
  <si>
    <t>ACE</t>
  </si>
  <si>
    <t>Paruroconger drachi</t>
  </si>
  <si>
    <t>POF</t>
  </si>
  <si>
    <t>Poeciloconger fasciatus</t>
  </si>
  <si>
    <t>PSP</t>
  </si>
  <si>
    <t>Pseudophichthys splendens</t>
  </si>
  <si>
    <t>ARN</t>
  </si>
  <si>
    <t>Ariosoma anago</t>
  </si>
  <si>
    <t>ARB</t>
  </si>
  <si>
    <t>Ariosoma balearicum</t>
  </si>
  <si>
    <t>DMU</t>
  </si>
  <si>
    <t>Ariosoma anale</t>
  </si>
  <si>
    <t>RCH</t>
  </si>
  <si>
    <t>Rhechias bertini</t>
  </si>
  <si>
    <t>SGL</t>
  </si>
  <si>
    <t>Scalanago lateralis</t>
  </si>
  <si>
    <t>CUL</t>
  </si>
  <si>
    <t>Uroconger lepturus</t>
  </si>
  <si>
    <t>DKV</t>
  </si>
  <si>
    <t>Uroconger syringinus</t>
  </si>
  <si>
    <t>CXB</t>
  </si>
  <si>
    <t>Xenomystax bidentatus</t>
  </si>
  <si>
    <t>ACL</t>
  </si>
  <si>
    <t>Heteroconger longissimus</t>
  </si>
  <si>
    <t>ACS</t>
  </si>
  <si>
    <t>Heteroconger hassi</t>
  </si>
  <si>
    <t>RYB</t>
  </si>
  <si>
    <t>Rhynchoconger brevirostris</t>
  </si>
  <si>
    <t>CBV</t>
  </si>
  <si>
    <t>Bathyuroconger vicinus</t>
  </si>
  <si>
    <t>ACT</t>
  </si>
  <si>
    <t>Paraconger caudilimbatus</t>
  </si>
  <si>
    <t>GFG</t>
  </si>
  <si>
    <t>Paraconger notialis</t>
  </si>
  <si>
    <t>COX</t>
  </si>
  <si>
    <t>Congridae</t>
  </si>
  <si>
    <t>SDA</t>
  </si>
  <si>
    <t>Dysomma anguillare</t>
  </si>
  <si>
    <t>UAU</t>
  </si>
  <si>
    <t>Dysomma brevirostre</t>
  </si>
  <si>
    <t>HIB</t>
  </si>
  <si>
    <t>Histiobranchus bathybius</t>
  </si>
  <si>
    <t>SIB</t>
  </si>
  <si>
    <t>Ilyophis brunneus</t>
  </si>
  <si>
    <t>SMY</t>
  </si>
  <si>
    <t>Meadia abyssalis</t>
  </si>
  <si>
    <t>ASQ</t>
  </si>
  <si>
    <t>Simenchelys parasiticus</t>
  </si>
  <si>
    <t>SSK</t>
  </si>
  <si>
    <t>Synaphobranchus kaupii</t>
  </si>
  <si>
    <t>UAV</t>
  </si>
  <si>
    <t>Synaphobranchus affinis</t>
  </si>
  <si>
    <t>SDC</t>
  </si>
  <si>
    <t>Diastobranchus capensis</t>
  </si>
  <si>
    <t>SVY</t>
  </si>
  <si>
    <t>Synaphobranchidae</t>
  </si>
  <si>
    <t>ANV</t>
  </si>
  <si>
    <t>Avocettina infans</t>
  </si>
  <si>
    <t>ANL</t>
  </si>
  <si>
    <t>Labichthys carinatus</t>
  </si>
  <si>
    <t>NNE</t>
  </si>
  <si>
    <t>Labichthys yanoi</t>
  </si>
  <si>
    <t>ANM</t>
  </si>
  <si>
    <t>Nemichthys scolopaceus</t>
  </si>
  <si>
    <t>ANU</t>
  </si>
  <si>
    <t>Nemichthys curvirostris</t>
  </si>
  <si>
    <t>VFX</t>
  </si>
  <si>
    <t>Nemichthyidae</t>
  </si>
  <si>
    <t>ACO</t>
  </si>
  <si>
    <t>Coloconger raniceps</t>
  </si>
  <si>
    <t>DMT</t>
  </si>
  <si>
    <t>Coloconger cadenati</t>
  </si>
  <si>
    <t>JWX</t>
  </si>
  <si>
    <t>Colocongridae</t>
  </si>
  <si>
    <t>ASB</t>
  </si>
  <si>
    <t>Serrivomer beani</t>
  </si>
  <si>
    <t>AWK</t>
  </si>
  <si>
    <t>Serrivomer spp</t>
  </si>
  <si>
    <t>ASF</t>
  </si>
  <si>
    <t>Stemonidium hypomelas</t>
  </si>
  <si>
    <t>XAX</t>
  </si>
  <si>
    <t>Anguilliformes</t>
  </si>
  <si>
    <t>NHV</t>
  </si>
  <si>
    <t>Aldrovandia rostrata</t>
  </si>
  <si>
    <t>JBC</t>
  </si>
  <si>
    <t>Aldrovandia gracilis</t>
  </si>
  <si>
    <t>JBD</t>
  </si>
  <si>
    <t>Aldrovandia phalacra</t>
  </si>
  <si>
    <t>NHH</t>
  </si>
  <si>
    <t>Halosauropsis macrochir</t>
  </si>
  <si>
    <t>NHU</t>
  </si>
  <si>
    <t>Halosaurus ovenii</t>
  </si>
  <si>
    <t>NHP</t>
  </si>
  <si>
    <t>Halosaurus pectoralis</t>
  </si>
  <si>
    <t>JGX</t>
  </si>
  <si>
    <t>Halosauridae</t>
  </si>
  <si>
    <t>NNL</t>
  </si>
  <si>
    <t>Lipogenys gillii</t>
  </si>
  <si>
    <t>NNN</t>
  </si>
  <si>
    <t>Notacanthus chemnitzii</t>
  </si>
  <si>
    <t>NSD</t>
  </si>
  <si>
    <t>Notacanthus sexspinis</t>
  </si>
  <si>
    <t>NNP</t>
  </si>
  <si>
    <t>Polyacanthonotus rissoanus</t>
  </si>
  <si>
    <t>JDX</t>
  </si>
  <si>
    <t>Notacanthidae</t>
  </si>
  <si>
    <t>SNS</t>
  </si>
  <si>
    <t>Macroramphosus scolopax</t>
  </si>
  <si>
    <t>MFG</t>
  </si>
  <si>
    <t>Macroramphosus gracilis</t>
  </si>
  <si>
    <t>NPE</t>
  </si>
  <si>
    <t>Notopogon endeavouri</t>
  </si>
  <si>
    <t>NPR</t>
  </si>
  <si>
    <t>Notopogon fernandezianus</t>
  </si>
  <si>
    <t>NPX</t>
  </si>
  <si>
    <t>Notopogon xenosoma</t>
  </si>
  <si>
    <t>NLD</t>
  </si>
  <si>
    <t>Notopogon lilliei</t>
  </si>
  <si>
    <t>IXX</t>
  </si>
  <si>
    <t>Notopogon spp</t>
  </si>
  <si>
    <t>SNI</t>
  </si>
  <si>
    <t>Macroramphosidae</t>
  </si>
  <si>
    <t>CUQ</t>
  </si>
  <si>
    <t>Centriscops humerosus</t>
  </si>
  <si>
    <t>CUS</t>
  </si>
  <si>
    <t>Genypterus blacodes</t>
  </si>
  <si>
    <t>CUC</t>
  </si>
  <si>
    <t>Genypterus chilensis</t>
  </si>
  <si>
    <t>CUB</t>
  </si>
  <si>
    <t>Genypterus maculatus</t>
  </si>
  <si>
    <t>KCP</t>
  </si>
  <si>
    <t>Genypterus capensis</t>
  </si>
  <si>
    <t>GVT</t>
  </si>
  <si>
    <t>Genypterus tigerinus</t>
  </si>
  <si>
    <t>CEX</t>
  </si>
  <si>
    <t>Genypterus spp</t>
  </si>
  <si>
    <t>OPK</t>
  </si>
  <si>
    <t>Parophidion schmidti</t>
  </si>
  <si>
    <t>OOA</t>
  </si>
  <si>
    <t>Ophidion barbatum</t>
  </si>
  <si>
    <t>OVK</t>
  </si>
  <si>
    <t>Ophidion holbrooki</t>
  </si>
  <si>
    <t>OQZ</t>
  </si>
  <si>
    <t>Ophidion lozanoi</t>
  </si>
  <si>
    <t>OBK</t>
  </si>
  <si>
    <t>Brotula clarki</t>
  </si>
  <si>
    <t>BRD</t>
  </si>
  <si>
    <t>Brotula barbata</t>
  </si>
  <si>
    <t>WBM</t>
  </si>
  <si>
    <t>Brotula multibarbata</t>
  </si>
  <si>
    <t>OBV</t>
  </si>
  <si>
    <t>Brotulotaenia brevicauda</t>
  </si>
  <si>
    <t>OHG</t>
  </si>
  <si>
    <t>Hoplobrotula gnathopus</t>
  </si>
  <si>
    <t>OLA</t>
  </si>
  <si>
    <t>Lepophidium aporrhox</t>
  </si>
  <si>
    <t>LPW</t>
  </si>
  <si>
    <t>Lepophidium brevibarbe</t>
  </si>
  <si>
    <t>DGQ</t>
  </si>
  <si>
    <t>Lepophidium negropinna</t>
  </si>
  <si>
    <t>OAG</t>
  </si>
  <si>
    <t>Abyssobrotula galatheae</t>
  </si>
  <si>
    <t>OAA</t>
  </si>
  <si>
    <t>Acanthonus armatus</t>
  </si>
  <si>
    <t>OAD</t>
  </si>
  <si>
    <t>Apagesoma delosommatus</t>
  </si>
  <si>
    <t>OBI</t>
  </si>
  <si>
    <t>Barathrites iris</t>
  </si>
  <si>
    <t>OBG</t>
  </si>
  <si>
    <t>Bassogigas gillii</t>
  </si>
  <si>
    <t>OBO</t>
  </si>
  <si>
    <t>Bassozetus compressus</t>
  </si>
  <si>
    <t>OBP</t>
  </si>
  <si>
    <t>Bathyonus laticeps</t>
  </si>
  <si>
    <t>OBR</t>
  </si>
  <si>
    <t>Benthocometes robustus</t>
  </si>
  <si>
    <t>OCL</t>
  </si>
  <si>
    <t>Cherublemma emmelas</t>
  </si>
  <si>
    <t>OCY</t>
  </si>
  <si>
    <t>Chilara taylori</t>
  </si>
  <si>
    <t>ODT</t>
  </si>
  <si>
    <t>Dannevigia tusca</t>
  </si>
  <si>
    <t>ODI</t>
  </si>
  <si>
    <t>Dicrolene intronigra</t>
  </si>
  <si>
    <t>OEF</t>
  </si>
  <si>
    <t>Epetriodus freddyi</t>
  </si>
  <si>
    <t>OGJ</t>
  </si>
  <si>
    <t>Glyptophidium japonicum</t>
  </si>
  <si>
    <t>OHE</t>
  </si>
  <si>
    <t>Holcomycteronus aequatoris</t>
  </si>
  <si>
    <t>OHR</t>
  </si>
  <si>
    <t>Homostolus acer</t>
  </si>
  <si>
    <t>OHN</t>
  </si>
  <si>
    <t>Hypopleuron caninum</t>
  </si>
  <si>
    <t>OLB</t>
  </si>
  <si>
    <t>Lamprogrammus brunswigi</t>
  </si>
  <si>
    <t>OFZ</t>
  </si>
  <si>
    <t>Lamprogrammus exutus</t>
  </si>
  <si>
    <t>OLR</t>
  </si>
  <si>
    <t>Luciobrotula bartschi</t>
  </si>
  <si>
    <t>OMN</t>
  </si>
  <si>
    <t>Monomitopus agassizii</t>
  </si>
  <si>
    <t>OHV</t>
  </si>
  <si>
    <t>Monomitopus metriostoma</t>
  </si>
  <si>
    <t>ONS</t>
  </si>
  <si>
    <t>Neobythites analis</t>
  </si>
  <si>
    <t>KZH</t>
  </si>
  <si>
    <t>Neobythites steatiticus</t>
  </si>
  <si>
    <t>KZG</t>
  </si>
  <si>
    <t>Neobythites stefanovi</t>
  </si>
  <si>
    <t>OOC</t>
  </si>
  <si>
    <t>Otophidium chickcharney</t>
  </si>
  <si>
    <t>OPW</t>
  </si>
  <si>
    <t>Penopus microphthalmus</t>
  </si>
  <si>
    <t>PXH</t>
  </si>
  <si>
    <t>Petrotyx hopkinsi</t>
  </si>
  <si>
    <t>PUY</t>
  </si>
  <si>
    <t>Porogadus abyssalis</t>
  </si>
  <si>
    <t>PCF</t>
  </si>
  <si>
    <t>Pycnocraspedum fulvum</t>
  </si>
  <si>
    <t>RYF</t>
  </si>
  <si>
    <t>Raneya fluminensis</t>
  </si>
  <si>
    <t>SOU</t>
  </si>
  <si>
    <t>Selachophidium guentheri</t>
  </si>
  <si>
    <t>OSI</t>
  </si>
  <si>
    <t>Sirembo imberbis</t>
  </si>
  <si>
    <t>OSG</t>
  </si>
  <si>
    <t>Spectrunculus grandis</t>
  </si>
  <si>
    <t>OSU</t>
  </si>
  <si>
    <t>Spottobrotula amaculata</t>
  </si>
  <si>
    <t>OXM</t>
  </si>
  <si>
    <t>Xyelacyba myersi</t>
  </si>
  <si>
    <t>OPH</t>
  </si>
  <si>
    <t>Ophidiidae</t>
  </si>
  <si>
    <t>AHD</t>
  </si>
  <si>
    <t>Abythites lepidogenys</t>
  </si>
  <si>
    <t>BTP</t>
  </si>
  <si>
    <t>Bellottia apoda</t>
  </si>
  <si>
    <t>BII</t>
  </si>
  <si>
    <t>Bythites islandicus</t>
  </si>
  <si>
    <t>CXL</t>
  </si>
  <si>
    <t>Cataetyx alleni</t>
  </si>
  <si>
    <t>TVY</t>
  </si>
  <si>
    <t>Cataetyx laticeps</t>
  </si>
  <si>
    <t>UAD</t>
  </si>
  <si>
    <t>Cataetyx bruuni</t>
  </si>
  <si>
    <t>DTJ</t>
  </si>
  <si>
    <t>Diplacanthopoma japonicum</t>
  </si>
  <si>
    <t>TLI</t>
  </si>
  <si>
    <t>Thalassobathia pelagica</t>
  </si>
  <si>
    <t>AYV</t>
  </si>
  <si>
    <t>Aphyonus brevidorsalis</t>
  </si>
  <si>
    <t>BTL</t>
  </si>
  <si>
    <t>Barathronus maculatus</t>
  </si>
  <si>
    <t>NYK</t>
  </si>
  <si>
    <t>Nybelinella erikssoni</t>
  </si>
  <si>
    <t>NYE</t>
  </si>
  <si>
    <t>Sciadonus cryptophthalmus</t>
  </si>
  <si>
    <t>PBP</t>
  </si>
  <si>
    <t>Parabrotula plagiophthalma</t>
  </si>
  <si>
    <t>RRB</t>
  </si>
  <si>
    <t>Rondeletia bicolor</t>
  </si>
  <si>
    <t>BBF</t>
  </si>
  <si>
    <t>Barbourisia rufa</t>
  </si>
  <si>
    <t>CJI</t>
  </si>
  <si>
    <t>Cetichthys indagator</t>
  </si>
  <si>
    <t>CJK</t>
  </si>
  <si>
    <t>Cetomimus picklei</t>
  </si>
  <si>
    <t>CJR</t>
  </si>
  <si>
    <t>Cetostoma regani</t>
  </si>
  <si>
    <t>DYG</t>
  </si>
  <si>
    <t>Danacetichthys galathenus</t>
  </si>
  <si>
    <t>DYS</t>
  </si>
  <si>
    <t>Ditropichthys storeri</t>
  </si>
  <si>
    <t>GYD</t>
  </si>
  <si>
    <t>Gyrinomimus andriashevi</t>
  </si>
  <si>
    <t>GFY</t>
  </si>
  <si>
    <t>Gyrinomimus grahami</t>
  </si>
  <si>
    <t>NTV</t>
  </si>
  <si>
    <t>Notocetichthys trunovi</t>
  </si>
  <si>
    <t>PYK</t>
  </si>
  <si>
    <t>Procetichthys kreffti</t>
  </si>
  <si>
    <t>RYS</t>
  </si>
  <si>
    <t>Rhamphocetichthys savagei</t>
  </si>
  <si>
    <t>CWT</t>
  </si>
  <si>
    <t>Cetomimidae</t>
  </si>
  <si>
    <t>PXJ</t>
  </si>
  <si>
    <t>Polymixia japonica</t>
  </si>
  <si>
    <t>PXV</t>
  </si>
  <si>
    <t>Polymixia nobilis</t>
  </si>
  <si>
    <t>QIJ</t>
  </si>
  <si>
    <t>Polymixia berndti</t>
  </si>
  <si>
    <t>BXD</t>
  </si>
  <si>
    <t>Beryx decadactylus</t>
  </si>
  <si>
    <t>BYS</t>
  </si>
  <si>
    <t>Beryx splendens</t>
  </si>
  <si>
    <t>ALF</t>
  </si>
  <si>
    <t>Beryx spp</t>
  </si>
  <si>
    <t>CXF</t>
  </si>
  <si>
    <t>Centroberyx affinis</t>
  </si>
  <si>
    <t>CXZ</t>
  </si>
  <si>
    <t>Centroberyx gerrardi</t>
  </si>
  <si>
    <t>CWB</t>
  </si>
  <si>
    <t>Centroberyx lineatus</t>
  </si>
  <si>
    <t>BRX</t>
  </si>
  <si>
    <t>Berycidae</t>
  </si>
  <si>
    <t>SFN</t>
  </si>
  <si>
    <t>Diretmichthys parini</t>
  </si>
  <si>
    <t>DTV</t>
  </si>
  <si>
    <t>Diretmoides veriginae</t>
  </si>
  <si>
    <t>DTW</t>
  </si>
  <si>
    <t>Diretmoides pauciradiatus</t>
  </si>
  <si>
    <t>DUU</t>
  </si>
  <si>
    <t>Diretmus argenteus</t>
  </si>
  <si>
    <t>QNX</t>
  </si>
  <si>
    <t>Diretmidae</t>
  </si>
  <si>
    <t>GXW</t>
  </si>
  <si>
    <t>Gephyroberyx darwinii</t>
  </si>
  <si>
    <t>HPR</t>
  </si>
  <si>
    <t>Hoplostethus mediterraneus</t>
  </si>
  <si>
    <t>ORY</t>
  </si>
  <si>
    <t>Hoplostethus atlanticus</t>
  </si>
  <si>
    <t>FSZ</t>
  </si>
  <si>
    <t>Hoplostethus melanopus</t>
  </si>
  <si>
    <t>ANZ</t>
  </si>
  <si>
    <t>Aulotrachichthys novaezelandicus</t>
  </si>
  <si>
    <t>OVE</t>
  </si>
  <si>
    <t>Optivus elongatus</t>
  </si>
  <si>
    <t>TCU</t>
  </si>
  <si>
    <t>Trachichthys australis</t>
  </si>
  <si>
    <t>TPT</t>
  </si>
  <si>
    <t>Paratrachichthys trailli</t>
  </si>
  <si>
    <t>TSA</t>
  </si>
  <si>
    <t>Sorosichthys ananassa</t>
  </si>
  <si>
    <t>TRC</t>
  </si>
  <si>
    <t>Trachichthyidae</t>
  </si>
  <si>
    <t>MCJ</t>
  </si>
  <si>
    <t>Cleidopus gloriamaris</t>
  </si>
  <si>
    <t>MMJ</t>
  </si>
  <si>
    <t>Monocentris japonica</t>
  </si>
  <si>
    <t>AKA</t>
  </si>
  <si>
    <t>Anomalops katoptron</t>
  </si>
  <si>
    <t>KYA</t>
  </si>
  <si>
    <t>Kryptophanaron alfredi</t>
  </si>
  <si>
    <t>PBZ</t>
  </si>
  <si>
    <t>Photoblepharon steinitzi</t>
  </si>
  <si>
    <t>PVY</t>
  </si>
  <si>
    <t>Phthanophaneron harveyi</t>
  </si>
  <si>
    <t>GBT</t>
  </si>
  <si>
    <t>Gibberichthys latifrons</t>
  </si>
  <si>
    <t>MMT</t>
  </si>
  <si>
    <t>Melamphaes acanthomus</t>
  </si>
  <si>
    <t>MWM</t>
  </si>
  <si>
    <t>Melamphaes microps</t>
  </si>
  <si>
    <t>JBE</t>
  </si>
  <si>
    <t>Melamphaes leprus</t>
  </si>
  <si>
    <t>PMC</t>
  </si>
  <si>
    <t>Poromitra crassiceps</t>
  </si>
  <si>
    <t>SXM</t>
  </si>
  <si>
    <t>Scopeloberyx microlepis</t>
  </si>
  <si>
    <t>SBN</t>
  </si>
  <si>
    <t>Scopelogadus beanii</t>
  </si>
  <si>
    <t>SIK</t>
  </si>
  <si>
    <t>Sio nordenskjoeldii</t>
  </si>
  <si>
    <t>AGW</t>
  </si>
  <si>
    <t>Anoplogaster cornuta</t>
  </si>
  <si>
    <t>SUK</t>
  </si>
  <si>
    <t>Acanthochaenus lutkeni</t>
  </si>
  <si>
    <t>HXG</t>
  </si>
  <si>
    <t>Hispidoberyx ambagiosus</t>
  </si>
  <si>
    <t>JOD</t>
  </si>
  <si>
    <t>Zeus faber</t>
  </si>
  <si>
    <t>ZCP</t>
  </si>
  <si>
    <t>Zeus capensis</t>
  </si>
  <si>
    <t>ZMX</t>
  </si>
  <si>
    <t>Zeus spp</t>
  </si>
  <si>
    <t>JOS</t>
  </si>
  <si>
    <t>Zenopsis conchifer</t>
  </si>
  <si>
    <t>ZNE</t>
  </si>
  <si>
    <t>Zenopsis nebulosus</t>
  </si>
  <si>
    <t>ZCA</t>
  </si>
  <si>
    <t>Capromimus abbreviatus</t>
  </si>
  <si>
    <t>ZCF</t>
  </si>
  <si>
    <t>Cyttomimus affinis</t>
  </si>
  <si>
    <t>ZCC</t>
  </si>
  <si>
    <t>Cyttopsis cypho</t>
  </si>
  <si>
    <t>ZCD</t>
  </si>
  <si>
    <t>Cyttopsis rosea</t>
  </si>
  <si>
    <t>ZCN</t>
  </si>
  <si>
    <t>Cyttus novaezealandiae</t>
  </si>
  <si>
    <t>ZCT</t>
  </si>
  <si>
    <t>Cyttus traversi</t>
  </si>
  <si>
    <t>ZCU</t>
  </si>
  <si>
    <t>Cyttus australis</t>
  </si>
  <si>
    <t>ZEX</t>
  </si>
  <si>
    <t>Zeidae</t>
  </si>
  <si>
    <t>GMG</t>
  </si>
  <si>
    <t>Grammicolepis brachiusculus</t>
  </si>
  <si>
    <t>XED</t>
  </si>
  <si>
    <t>Xenolepidichthys dalgleishi</t>
  </si>
  <si>
    <t>XJX</t>
  </si>
  <si>
    <t>Grammicolepididae</t>
  </si>
  <si>
    <t>BOC</t>
  </si>
  <si>
    <t>Capros aper</t>
  </si>
  <si>
    <t>ZAC</t>
  </si>
  <si>
    <t>Antigonia capros</t>
  </si>
  <si>
    <t>ZAM</t>
  </si>
  <si>
    <t>Antigonia malayana</t>
  </si>
  <si>
    <t>ZAI</t>
  </si>
  <si>
    <t>Antigonia rubescens</t>
  </si>
  <si>
    <t>BOR</t>
  </si>
  <si>
    <t>Caproidae</t>
  </si>
  <si>
    <t>ONE</t>
  </si>
  <si>
    <t>Neocyttus helgae</t>
  </si>
  <si>
    <t>ONV</t>
  </si>
  <si>
    <t>Neocyttus rhomboidalis</t>
  </si>
  <si>
    <t>SSO</t>
  </si>
  <si>
    <t>Pseudocyttus maculatus</t>
  </si>
  <si>
    <t>OOT</t>
  </si>
  <si>
    <t>Oreosoma atlanticum</t>
  </si>
  <si>
    <t>BOE</t>
  </si>
  <si>
    <t>Allocyttus niger</t>
  </si>
  <si>
    <t>ALL</t>
  </si>
  <si>
    <t>Allocyttus verrucosus</t>
  </si>
  <si>
    <t>DMY</t>
  </si>
  <si>
    <t>Allocyttus guineensis</t>
  </si>
  <si>
    <t>AHX</t>
  </si>
  <si>
    <t>Allocyttus spp</t>
  </si>
  <si>
    <t>ORD</t>
  </si>
  <si>
    <t>Oreosomatidae</t>
  </si>
  <si>
    <t>PZP</t>
  </si>
  <si>
    <t>Parazen pacificus</t>
  </si>
  <si>
    <t>MTY</t>
  </si>
  <si>
    <t>Cyttula macropus</t>
  </si>
  <si>
    <t>MZJ</t>
  </si>
  <si>
    <t>Zenion japonicum</t>
  </si>
  <si>
    <t>JBF</t>
  </si>
  <si>
    <t>Zenion hololepis</t>
  </si>
  <si>
    <t>JBH</t>
  </si>
  <si>
    <t>Zenion longipinnis</t>
  </si>
  <si>
    <t>JER</t>
  </si>
  <si>
    <t>Zenion leptolepis</t>
  </si>
  <si>
    <t>WRF</t>
  </si>
  <si>
    <t>Polyprion americanus</t>
  </si>
  <si>
    <t>WHA</t>
  </si>
  <si>
    <t>Polyprion oxygeneios</t>
  </si>
  <si>
    <t>WME</t>
  </si>
  <si>
    <t>Polyprion moeone</t>
  </si>
  <si>
    <t>HAU</t>
  </si>
  <si>
    <t>Polyprion spp</t>
  </si>
  <si>
    <t>TEL</t>
  </si>
  <si>
    <t>Stereolepis doederleini</t>
  </si>
  <si>
    <t>BFX</t>
  </si>
  <si>
    <t>Bathysphyraenops simplex</t>
  </si>
  <si>
    <t>HWB</t>
  </si>
  <si>
    <t>Howella brodiei</t>
  </si>
  <si>
    <t>AKH</t>
  </si>
  <si>
    <t>Acropoma hanedai</t>
  </si>
  <si>
    <t>DJS</t>
  </si>
  <si>
    <t>Acropoma japonicum</t>
  </si>
  <si>
    <t>OGA</t>
  </si>
  <si>
    <t>Apogonops anomalus</t>
  </si>
  <si>
    <t>OEB</t>
  </si>
  <si>
    <t>Doederleinia berycoides</t>
  </si>
  <si>
    <t>MKW</t>
  </si>
  <si>
    <t>Malakichthys wakiyae</t>
  </si>
  <si>
    <t>NSY</t>
  </si>
  <si>
    <t>Neoscombrops cynodon</t>
  </si>
  <si>
    <t>NSW</t>
  </si>
  <si>
    <t>Neoscombrops pacificus</t>
  </si>
  <si>
    <t>PWN</t>
  </si>
  <si>
    <t>Pseudohowella intermedia</t>
  </si>
  <si>
    <t>SYN</t>
  </si>
  <si>
    <t>Synagrops japonicus</t>
  </si>
  <si>
    <t>SZA</t>
  </si>
  <si>
    <t>Synagrops bellus</t>
  </si>
  <si>
    <t>SZZ</t>
  </si>
  <si>
    <t>Synagrops microlepis</t>
  </si>
  <si>
    <t>QFT</t>
  </si>
  <si>
    <t>Synagrops adeni</t>
  </si>
  <si>
    <t>SYS</t>
  </si>
  <si>
    <t>Synagrops spp</t>
  </si>
  <si>
    <t>VEO</t>
  </si>
  <si>
    <t>Verilus sordidus</t>
  </si>
  <si>
    <t>ACR</t>
  </si>
  <si>
    <t>Acropomatidae</t>
  </si>
  <si>
    <t>ULA</t>
  </si>
  <si>
    <t>Caulolatilus affinis</t>
  </si>
  <si>
    <t>ULM</t>
  </si>
  <si>
    <t>Caulolatilus microps</t>
  </si>
  <si>
    <t>ULP</t>
  </si>
  <si>
    <t>Caulolatilus princeps</t>
  </si>
  <si>
    <t>CKZ</t>
  </si>
  <si>
    <t>Caulolatilus chrysops</t>
  </si>
  <si>
    <t>TIH</t>
  </si>
  <si>
    <t>Branchiostegus japonicus</t>
  </si>
  <si>
    <t>TIZ</t>
  </si>
  <si>
    <t>Branchiostegus wardi</t>
  </si>
  <si>
    <t>UAE</t>
  </si>
  <si>
    <t>Branchiostegus semifasciatus</t>
  </si>
  <si>
    <t>UGY</t>
  </si>
  <si>
    <t>Branchiostegus doliatus</t>
  </si>
  <si>
    <t>FGV</t>
  </si>
  <si>
    <t>Lopholatilus villarii</t>
  </si>
  <si>
    <t>TIL</t>
  </si>
  <si>
    <t>Lopholatilus chamaeleonticeps</t>
  </si>
  <si>
    <t>TIS</t>
  </si>
  <si>
    <t>Branchiostegidae</t>
  </si>
  <si>
    <t>OBS</t>
  </si>
  <si>
    <t>Scombrops boops</t>
  </si>
  <si>
    <t>EMM</t>
  </si>
  <si>
    <t>Emmelichthys nitidus</t>
  </si>
  <si>
    <t>EPC</t>
  </si>
  <si>
    <t>Plagiogeneion macrolepis</t>
  </si>
  <si>
    <t>RYG</t>
  </si>
  <si>
    <t>Plagiogeneion rubiginosum</t>
  </si>
  <si>
    <t>EYO</t>
  </si>
  <si>
    <t>Erythrocles monodi</t>
  </si>
  <si>
    <t>ERY</t>
  </si>
  <si>
    <t>Erythrocles schlegelii</t>
  </si>
  <si>
    <t>ERZ</t>
  </si>
  <si>
    <t>Erythrocles scintillans</t>
  </si>
  <si>
    <t>EMT</t>
  </si>
  <si>
    <t>Emmelichthyidae</t>
  </si>
  <si>
    <t>LOB</t>
  </si>
  <si>
    <t>Lobotes surinamensis</t>
  </si>
  <si>
    <t>LOZ</t>
  </si>
  <si>
    <t>Lobotes pacificus</t>
  </si>
  <si>
    <t>BLG</t>
  </si>
  <si>
    <t>Bathyclupea argentea</t>
  </si>
  <si>
    <t>CFG</t>
  </si>
  <si>
    <t>Caristius groenlandicus</t>
  </si>
  <si>
    <t>CMZ</t>
  </si>
  <si>
    <t>Caristius macropus</t>
  </si>
  <si>
    <t>CWN</t>
  </si>
  <si>
    <t>Caristius spp</t>
  </si>
  <si>
    <t>EVI</t>
  </si>
  <si>
    <t>Evistias acutirostris</t>
  </si>
  <si>
    <t>HIT</t>
  </si>
  <si>
    <t>Histiopterus typus</t>
  </si>
  <si>
    <t>PZH</t>
  </si>
  <si>
    <t>Parazanclistius hutchinsi</t>
  </si>
  <si>
    <t>RIG</t>
  </si>
  <si>
    <t>Paristiopterus gallipavo</t>
  </si>
  <si>
    <t>SWH</t>
  </si>
  <si>
    <t>Paristiopterus labiosus</t>
  </si>
  <si>
    <t>ENV</t>
  </si>
  <si>
    <t>Pentaceropsis recurvirostris</t>
  </si>
  <si>
    <t>ENE</t>
  </si>
  <si>
    <t>Pentaceros capensis</t>
  </si>
  <si>
    <t>EMV</t>
  </si>
  <si>
    <t>Pentaceros decacanthus</t>
  </si>
  <si>
    <t>EDR</t>
  </si>
  <si>
    <t>Pseudopentaceros richardsoni</t>
  </si>
  <si>
    <t>EDQ</t>
  </si>
  <si>
    <t>Pseudopentaceros pectoralis</t>
  </si>
  <si>
    <t>EDJ</t>
  </si>
  <si>
    <t>Pseudopentaceros wheeleri</t>
  </si>
  <si>
    <t>EDW</t>
  </si>
  <si>
    <t>Pseudopentaceros spp</t>
  </si>
  <si>
    <t>ZAL</t>
  </si>
  <si>
    <t>Zanclistius elevatus</t>
  </si>
  <si>
    <t>ACV</t>
  </si>
  <si>
    <t>Acanthocepola abbreviata</t>
  </si>
  <si>
    <t>OWG</t>
  </si>
  <si>
    <t>Owstonia grammodon</t>
  </si>
  <si>
    <t>DOA</t>
  </si>
  <si>
    <t>Pseudocepola taeniosoma</t>
  </si>
  <si>
    <t>CBC</t>
  </si>
  <si>
    <t>Cepola macrophthalma</t>
  </si>
  <si>
    <t>DBI</t>
  </si>
  <si>
    <t>Cepola pauciradiata</t>
  </si>
  <si>
    <t>TLD</t>
  </si>
  <si>
    <t>Acantholatris monodactylus</t>
  </si>
  <si>
    <t>YLN</t>
  </si>
  <si>
    <t>Dactylophora nigricans</t>
  </si>
  <si>
    <t>CTA</t>
  </si>
  <si>
    <t>Cheilodactylus bergi</t>
  </si>
  <si>
    <t>HAW</t>
  </si>
  <si>
    <t>Cheilodactylus variegatus</t>
  </si>
  <si>
    <t>EIS</t>
  </si>
  <si>
    <t>Cheilodactylus spectabilis</t>
  </si>
  <si>
    <t>EII</t>
  </si>
  <si>
    <t>Cheilodactylus vittatus</t>
  </si>
  <si>
    <t>EIZ</t>
  </si>
  <si>
    <t>Cheilodactylus zebra</t>
  </si>
  <si>
    <t>EIN</t>
  </si>
  <si>
    <t>Cheilodactylus zonatus</t>
  </si>
  <si>
    <t>EJZ</t>
  </si>
  <si>
    <t>Cheilodactylus nigripes</t>
  </si>
  <si>
    <t>IEQ</t>
  </si>
  <si>
    <t>Cheilodactylus fasciatus</t>
  </si>
  <si>
    <t>CDD</t>
  </si>
  <si>
    <t>Nemadactylus douglasii</t>
  </si>
  <si>
    <t>TAK</t>
  </si>
  <si>
    <t>Nemadactylus macropterus</t>
  </si>
  <si>
    <t>MOW</t>
  </si>
  <si>
    <t>Nemadactylus spp</t>
  </si>
  <si>
    <t>IRB</t>
  </si>
  <si>
    <t>Chirodactylus brachydactylus</t>
  </si>
  <si>
    <t>IRG</t>
  </si>
  <si>
    <t>Chirodactylus grandis</t>
  </si>
  <si>
    <t>IRJ</t>
  </si>
  <si>
    <t>Chirodactylus jessicalenorum</t>
  </si>
  <si>
    <t>MEI</t>
  </si>
  <si>
    <t>Mendosoma lineatum</t>
  </si>
  <si>
    <t>LRL</t>
  </si>
  <si>
    <t>Latris lineata</t>
  </si>
  <si>
    <t>BMO</t>
  </si>
  <si>
    <t>Latridopsis ciliaris</t>
  </si>
  <si>
    <t>WLF</t>
  </si>
  <si>
    <t>Latridopsis forsteri</t>
  </si>
  <si>
    <t>WLX</t>
  </si>
  <si>
    <t>Latridopsis spp</t>
  </si>
  <si>
    <t>TRU</t>
  </si>
  <si>
    <t>Latridae</t>
  </si>
  <si>
    <t>OXD</t>
  </si>
  <si>
    <t>Ostracoberyx dorygenys</t>
  </si>
  <si>
    <t>YMY</t>
  </si>
  <si>
    <t>Symphysanodon berryi</t>
  </si>
  <si>
    <t>PGR</t>
  </si>
  <si>
    <t>Pogonophryne permitini</t>
  </si>
  <si>
    <t>PGM</t>
  </si>
  <si>
    <t>Pogonophryne marmorata</t>
  </si>
  <si>
    <t>PFW</t>
  </si>
  <si>
    <t>Pogonophryne dewitti</t>
  </si>
  <si>
    <t>BVK</t>
  </si>
  <si>
    <t>Pogonophryne barsukovi</t>
  </si>
  <si>
    <t>DLG</t>
  </si>
  <si>
    <t>Pogonophryne dolichobranchiata</t>
  </si>
  <si>
    <t>PZJ</t>
  </si>
  <si>
    <t>Pogonophryne phyllopogon</t>
  </si>
  <si>
    <t>SZT</t>
  </si>
  <si>
    <t>Pogonophryne scotti</t>
  </si>
  <si>
    <t>YJP</t>
  </si>
  <si>
    <t>Pogonophryne macropogon</t>
  </si>
  <si>
    <t>YJB</t>
  </si>
  <si>
    <t>Pogonophryne albipinna</t>
  </si>
  <si>
    <t>YJC</t>
  </si>
  <si>
    <t>Pogonophryne cerebropogon</t>
  </si>
  <si>
    <t>YJI</t>
  </si>
  <si>
    <t>Pogonophryne immaculata</t>
  </si>
  <si>
    <t>YJO</t>
  </si>
  <si>
    <t>Pogonophryne lanceobarbata</t>
  </si>
  <si>
    <t>YJM</t>
  </si>
  <si>
    <t>Pogonophryne mentella</t>
  </si>
  <si>
    <t>YJV</t>
  </si>
  <si>
    <t>Pogonophryne ventrimaculata</t>
  </si>
  <si>
    <t>POG</t>
  </si>
  <si>
    <t>Pogonophryne spp</t>
  </si>
  <si>
    <t>AZT</t>
  </si>
  <si>
    <t>Artedidraco mirus</t>
  </si>
  <si>
    <t>ADK</t>
  </si>
  <si>
    <t>Artedidraco skottsbergi</t>
  </si>
  <si>
    <t>ADZ</t>
  </si>
  <si>
    <t>Artedidraco glareobarbatus</t>
  </si>
  <si>
    <t>AWN</t>
  </si>
  <si>
    <t>Artedidraco loennbergi</t>
  </si>
  <si>
    <t>AWO</t>
  </si>
  <si>
    <t>Artedidraco orianae</t>
  </si>
  <si>
    <t>AWS</t>
  </si>
  <si>
    <t>Artedidraco shackletoni</t>
  </si>
  <si>
    <t>ART</t>
  </si>
  <si>
    <t>Artedidraco spp</t>
  </si>
  <si>
    <t>DLL</t>
  </si>
  <si>
    <t>Dolloidraco longedorsalis</t>
  </si>
  <si>
    <t>HIV</t>
  </si>
  <si>
    <t>Histiodraco velifer</t>
  </si>
  <si>
    <t>PLF</t>
  </si>
  <si>
    <t>Artedidraconidae</t>
  </si>
  <si>
    <t>AEM</t>
  </si>
  <si>
    <t>Aethotaxis mitopteryx</t>
  </si>
  <si>
    <t>GZV</t>
  </si>
  <si>
    <t>Gvozdarus svetovidovi</t>
  </si>
  <si>
    <t>TOA</t>
  </si>
  <si>
    <t>Dissostichus mawsoni</t>
  </si>
  <si>
    <t>TOP</t>
  </si>
  <si>
    <t>Dissostichus eleginoides</t>
  </si>
  <si>
    <t>TOT</t>
  </si>
  <si>
    <t>Dissostichus spp</t>
  </si>
  <si>
    <t>NOT</t>
  </si>
  <si>
    <t>Patagonotothen brevicauda</t>
  </si>
  <si>
    <t>PAT</t>
  </si>
  <si>
    <t>Patagonotothen ramsayi</t>
  </si>
  <si>
    <t>GTT</t>
  </si>
  <si>
    <t>Patagonotothen tessellata</t>
  </si>
  <si>
    <t>GHP</t>
  </si>
  <si>
    <t>Patagonotothen guntheri</t>
  </si>
  <si>
    <t>GTX</t>
  </si>
  <si>
    <t>Patagonotothen spp</t>
  </si>
  <si>
    <t>AKN</t>
  </si>
  <si>
    <t>Akarotaxis nudiceps</t>
  </si>
  <si>
    <t>BDN</t>
  </si>
  <si>
    <t>Bathydraco antarcticus</t>
  </si>
  <si>
    <t>BDJ</t>
  </si>
  <si>
    <t>Bathydraco marri</t>
  </si>
  <si>
    <t>BDH</t>
  </si>
  <si>
    <t>Bathydraco macrolepis</t>
  </si>
  <si>
    <t>BFD</t>
  </si>
  <si>
    <t>Bathydraco scotiae</t>
  </si>
  <si>
    <t>MDR</t>
  </si>
  <si>
    <t>Cygnodraco mawsoni</t>
  </si>
  <si>
    <t>GEA</t>
  </si>
  <si>
    <t>Gerlachea australis</t>
  </si>
  <si>
    <t>GDR</t>
  </si>
  <si>
    <t>Gymnodraco acuticeps</t>
  </si>
  <si>
    <t>PEV</t>
  </si>
  <si>
    <t>Prionodraco evansii</t>
  </si>
  <si>
    <t>PSR</t>
  </si>
  <si>
    <t>Psilodraco breviceps</t>
  </si>
  <si>
    <t>DWA</t>
  </si>
  <si>
    <t>Acanthodraco dewitti</t>
  </si>
  <si>
    <t>VOI</t>
  </si>
  <si>
    <t>Vomeridens infuscipinnis</t>
  </si>
  <si>
    <t>PGE</t>
  </si>
  <si>
    <t>Parachaenichthys georgianus</t>
  </si>
  <si>
    <t>PCH</t>
  </si>
  <si>
    <t>Parachaenichthys charcoti</t>
  </si>
  <si>
    <t>PWH</t>
  </si>
  <si>
    <t>Parachaenichthys spp</t>
  </si>
  <si>
    <t>RGG</t>
  </si>
  <si>
    <t>Racovitzia glacialis</t>
  </si>
  <si>
    <t>BQY</t>
  </si>
  <si>
    <t>Bathydraconidae</t>
  </si>
  <si>
    <t>CHW</t>
  </si>
  <si>
    <t>Chionobathyscus dewitti</t>
  </si>
  <si>
    <t>FIC</t>
  </si>
  <si>
    <t>Cryodraco antarcticus</t>
  </si>
  <si>
    <t>ICK</t>
  </si>
  <si>
    <t>Cryodraco atkinsoni</t>
  </si>
  <si>
    <t>YDB</t>
  </si>
  <si>
    <t>Cryodraco spp</t>
  </si>
  <si>
    <t>DAH</t>
  </si>
  <si>
    <t>Dacodraco hunteri</t>
  </si>
  <si>
    <t>JIC</t>
  </si>
  <si>
    <t>Neopagetopsis ionah</t>
  </si>
  <si>
    <t>PMA</t>
  </si>
  <si>
    <t>Pagetopsis macropterus</t>
  </si>
  <si>
    <t>PZS</t>
  </si>
  <si>
    <t>Pagetopsis maculatus</t>
  </si>
  <si>
    <t>PZK</t>
  </si>
  <si>
    <t>Pagetopsis spp</t>
  </si>
  <si>
    <t>SSI</t>
  </si>
  <si>
    <t>Chaenocephalus aceratus</t>
  </si>
  <si>
    <t>ANI</t>
  </si>
  <si>
    <t>Champsocephalus gunnari</t>
  </si>
  <si>
    <t>CES</t>
  </si>
  <si>
    <t>Champsocephalus esox</t>
  </si>
  <si>
    <t>SGI</t>
  </si>
  <si>
    <t>Pseudochaenichthys georgianus</t>
  </si>
  <si>
    <t>KIF</t>
  </si>
  <si>
    <t>Chionodraco rastrospinosus</t>
  </si>
  <si>
    <t>TIC</t>
  </si>
  <si>
    <t>Chionodraco hamatus</t>
  </si>
  <si>
    <t>MIC</t>
  </si>
  <si>
    <t>Chionodraco myersi</t>
  </si>
  <si>
    <t>LIC</t>
  </si>
  <si>
    <t>Channichthys rhinoceratus</t>
  </si>
  <si>
    <t>WIC</t>
  </si>
  <si>
    <t>Chaenodraco wilsoni</t>
  </si>
  <si>
    <t>ICX</t>
  </si>
  <si>
    <t>Channichthyidae</t>
  </si>
  <si>
    <t>BFC</t>
  </si>
  <si>
    <t>Brephostoma carpenteri</t>
  </si>
  <si>
    <t>FLB</t>
  </si>
  <si>
    <t>Florenciella lugubris</t>
  </si>
  <si>
    <t>IIC</t>
  </si>
  <si>
    <t>Microichthys coccoi</t>
  </si>
  <si>
    <t>OBU</t>
  </si>
  <si>
    <t>Rosenblattia robusta</t>
  </si>
  <si>
    <t>FYB</t>
  </si>
  <si>
    <t>Sphyraenops bairdianus</t>
  </si>
  <si>
    <t>EPI</t>
  </si>
  <si>
    <t>Epigonus telescopus</t>
  </si>
  <si>
    <t>EGD</t>
  </si>
  <si>
    <t>Epigonus denticulatus</t>
  </si>
  <si>
    <t>EGC</t>
  </si>
  <si>
    <t>Epigonus constanciae</t>
  </si>
  <si>
    <t>EGR</t>
  </si>
  <si>
    <t>Epigonus robustus</t>
  </si>
  <si>
    <t>EGV</t>
  </si>
  <si>
    <t>Epigonus crassicaudus</t>
  </si>
  <si>
    <t>CDL</t>
  </si>
  <si>
    <t>Epigonus spp</t>
  </si>
  <si>
    <t>HGI</t>
  </si>
  <si>
    <t>Harpagifer bispinis</t>
  </si>
  <si>
    <t>HGW</t>
  </si>
  <si>
    <t>Harpagifer antarcticus</t>
  </si>
  <si>
    <t>HBG</t>
  </si>
  <si>
    <t>Harpagifer georgianus</t>
  </si>
  <si>
    <t>HFX</t>
  </si>
  <si>
    <t>Harpagiferidae</t>
  </si>
  <si>
    <t>CAA</t>
  </si>
  <si>
    <t>Anarhichas lupus</t>
  </si>
  <si>
    <t>CAB</t>
  </si>
  <si>
    <t>Anarhichas denticulatus</t>
  </si>
  <si>
    <t>CAS</t>
  </si>
  <si>
    <t>Anarhichas minor</t>
  </si>
  <si>
    <t>CAT</t>
  </si>
  <si>
    <t>Anarhichas spp</t>
  </si>
  <si>
    <t>NAC</t>
  </si>
  <si>
    <t>Anarrhichthys ocellatus</t>
  </si>
  <si>
    <t>AKZ</t>
  </si>
  <si>
    <t>Aiakas zinorum</t>
  </si>
  <si>
    <t>AVP</t>
  </si>
  <si>
    <t>Andriashevia aptera</t>
  </si>
  <si>
    <t>BCF</t>
  </si>
  <si>
    <t>Bothrocarina microcephala</t>
  </si>
  <si>
    <t>DJA</t>
  </si>
  <si>
    <t>Davidijordania abei</t>
  </si>
  <si>
    <t>DEE</t>
  </si>
  <si>
    <t>Derepodichthys alepidotus</t>
  </si>
  <si>
    <t>DYE</t>
  </si>
  <si>
    <t>Dieidolycus leptodermatus</t>
  </si>
  <si>
    <t>EUK</t>
  </si>
  <si>
    <t>Eucryphycus californicus</t>
  </si>
  <si>
    <t>EXD</t>
  </si>
  <si>
    <t>Exechodontes daidaleus</t>
  </si>
  <si>
    <t>HDL</t>
  </si>
  <si>
    <t>Hadropogonichthys lindbergi</t>
  </si>
  <si>
    <t>LEL</t>
  </si>
  <si>
    <t>Letholycus magellanicus</t>
  </si>
  <si>
    <t>LCG</t>
  </si>
  <si>
    <t>Lycodonus flagellicauda</t>
  </si>
  <si>
    <t>LCD</t>
  </si>
  <si>
    <t>Lycodes adolfi</t>
  </si>
  <si>
    <t>LCT</t>
  </si>
  <si>
    <t>Lycodes reticulatus</t>
  </si>
  <si>
    <t>LXK</t>
  </si>
  <si>
    <t>Lycodes esmarkii</t>
  </si>
  <si>
    <t>ELZ</t>
  </si>
  <si>
    <t>Lycodes spp</t>
  </si>
  <si>
    <t>LYV</t>
  </si>
  <si>
    <t>Lycenchelys brevimaxillaris</t>
  </si>
  <si>
    <t>YCV</t>
  </si>
  <si>
    <t>Lycenchelys verrillii</t>
  </si>
  <si>
    <t>LWY</t>
  </si>
  <si>
    <t>Lycenchelys antarctica</t>
  </si>
  <si>
    <t>LWB</t>
  </si>
  <si>
    <t>Lycenchelys bellingshauseni</t>
  </si>
  <si>
    <t>LZY</t>
  </si>
  <si>
    <t>Lycenchelys spp</t>
  </si>
  <si>
    <t>BOL</t>
  </si>
  <si>
    <t>Bothrocara alalongum</t>
  </si>
  <si>
    <t>LYK</t>
  </si>
  <si>
    <t>Lycodapus derjugini</t>
  </si>
  <si>
    <t>LYZ</t>
  </si>
  <si>
    <t>Lycodapus antarcticus</t>
  </si>
  <si>
    <t>LVP</t>
  </si>
  <si>
    <t>Lycodapus pachysoma</t>
  </si>
  <si>
    <t>LXY</t>
  </si>
  <si>
    <t>Lycodapus spp</t>
  </si>
  <si>
    <t>LCJ</t>
  </si>
  <si>
    <t>Lycogrammoides schmidti</t>
  </si>
  <si>
    <t>LNA</t>
  </si>
  <si>
    <t>Lyconema barbatum</t>
  </si>
  <si>
    <t>LZG</t>
  </si>
  <si>
    <t>Lycozoarces regani</t>
  </si>
  <si>
    <t>LCN</t>
  </si>
  <si>
    <t>Lycodichthys antarcticus</t>
  </si>
  <si>
    <t>LZB</t>
  </si>
  <si>
    <t>Lycodichthys dearborni</t>
  </si>
  <si>
    <t>TZL</t>
  </si>
  <si>
    <t>Taranetzella lyoderma</t>
  </si>
  <si>
    <t>MTC</t>
  </si>
  <si>
    <t>Melanostigma atlanticum</t>
  </si>
  <si>
    <t>MWG</t>
  </si>
  <si>
    <t>Melanostigma gelatinosum</t>
  </si>
  <si>
    <t>MEL</t>
  </si>
  <si>
    <t>Melanostigma spp</t>
  </si>
  <si>
    <t>NBE</t>
  </si>
  <si>
    <t>Nalbantichthys elongatus</t>
  </si>
  <si>
    <t>NLS</t>
  </si>
  <si>
    <t>Notolycodes schmidti</t>
  </si>
  <si>
    <t>OIB</t>
  </si>
  <si>
    <t>Oidiphorus brevis</t>
  </si>
  <si>
    <t>OPG</t>
  </si>
  <si>
    <t>Opaeophacus acrogeneius</t>
  </si>
  <si>
    <t>LYA</t>
  </si>
  <si>
    <t>Ophthalmolycus amberensis</t>
  </si>
  <si>
    <t>OHF</t>
  </si>
  <si>
    <t>Ophthalmolycus bothriocephalus</t>
  </si>
  <si>
    <t>OHZ</t>
  </si>
  <si>
    <t>Ophthalmolycus spp</t>
  </si>
  <si>
    <t>PHB</t>
  </si>
  <si>
    <t>Pachycara brachycephalum</t>
  </si>
  <si>
    <t>QBG</t>
  </si>
  <si>
    <t>Pachycara crassiceps</t>
  </si>
  <si>
    <t>QBH</t>
  </si>
  <si>
    <t>Pachycara crossacanthum</t>
  </si>
  <si>
    <t>PWR</t>
  </si>
  <si>
    <t>Pachycara spp</t>
  </si>
  <si>
    <t>HUL</t>
  </si>
  <si>
    <t>Phucocoetes latitans</t>
  </si>
  <si>
    <t>DUR</t>
  </si>
  <si>
    <t>Piedrabuenia ringueleti</t>
  </si>
  <si>
    <t>LSH</t>
  </si>
  <si>
    <t>Plesienchelys stehmanni</t>
  </si>
  <si>
    <t>GOE</t>
  </si>
  <si>
    <t>Pogonolycus elegans</t>
  </si>
  <si>
    <t>PZG</t>
  </si>
  <si>
    <t>Puzanovia virgata</t>
  </si>
  <si>
    <t>EYF</t>
  </si>
  <si>
    <t>Seleniolycus laevifasciatus</t>
  </si>
  <si>
    <t>TES</t>
  </si>
  <si>
    <t>Thermarces cerberus</t>
  </si>
  <si>
    <t>LVD</t>
  </si>
  <si>
    <t>Zoarcidae</t>
  </si>
  <si>
    <t>ZAS</t>
  </si>
  <si>
    <t>Zaprora silenus</t>
  </si>
  <si>
    <t>MPY</t>
  </si>
  <si>
    <t>Champsodon snyderi</t>
  </si>
  <si>
    <t>NBF</t>
  </si>
  <si>
    <t>Champsodon capensis</t>
  </si>
  <si>
    <t>MDG</t>
  </si>
  <si>
    <t>Chiasmodon bolangeri</t>
  </si>
  <si>
    <t>CVN</t>
  </si>
  <si>
    <t>Chiasmodon niger</t>
  </si>
  <si>
    <t>DYK</t>
  </si>
  <si>
    <t>Dysalotus alcocki</t>
  </si>
  <si>
    <t>KAI</t>
  </si>
  <si>
    <t>Kali indica</t>
  </si>
  <si>
    <t>UDI</t>
  </si>
  <si>
    <t>Pseudoscopelus altipinnis</t>
  </si>
  <si>
    <t>UAG</t>
  </si>
  <si>
    <t>Astroscopus guttatus</t>
  </si>
  <si>
    <t>UGM</t>
  </si>
  <si>
    <t>Genyagnus monopterygius</t>
  </si>
  <si>
    <t>UIB</t>
  </si>
  <si>
    <t>Ichthyscopus barbatus</t>
  </si>
  <si>
    <t>UKA</t>
  </si>
  <si>
    <t>Kathetostoma albigutta</t>
  </si>
  <si>
    <t>UPD</t>
  </si>
  <si>
    <t>Pleuroscopus pseudodorsalis</t>
  </si>
  <si>
    <t>USQ</t>
  </si>
  <si>
    <t>Selenoscopus turbisquamatus</t>
  </si>
  <si>
    <t>UXA</t>
  </si>
  <si>
    <t>Xenocephalus armatus</t>
  </si>
  <si>
    <t>UUJ</t>
  </si>
  <si>
    <t>Uranoscopus japonicus</t>
  </si>
  <si>
    <t>UUC</t>
  </si>
  <si>
    <t>Uranoscopus scaber</t>
  </si>
  <si>
    <t>UIZ</t>
  </si>
  <si>
    <t>Uranoscopus albesca</t>
  </si>
  <si>
    <t>UJB</t>
  </si>
  <si>
    <t>Uranoscopus cadenati</t>
  </si>
  <si>
    <t>UJC</t>
  </si>
  <si>
    <t>Uranoscopus polli</t>
  </si>
  <si>
    <t>UCZ</t>
  </si>
  <si>
    <t>Uranoscopus dollfusi</t>
  </si>
  <si>
    <t>UCY</t>
  </si>
  <si>
    <t>Uranoscopus guttatus</t>
  </si>
  <si>
    <t>URA</t>
  </si>
  <si>
    <t>Uranoscopus spp</t>
  </si>
  <si>
    <t>STZ</t>
  </si>
  <si>
    <t>Kathetostoma giganteum</t>
  </si>
  <si>
    <t>VYX</t>
  </si>
  <si>
    <t>Uranoscopidae</t>
  </si>
  <si>
    <t>TDC</t>
  </si>
  <si>
    <t>Trichodon trichodon</t>
  </si>
  <si>
    <t>JAS</t>
  </si>
  <si>
    <t>Arctoscopus japonicus</t>
  </si>
  <si>
    <t>SNK</t>
  </si>
  <si>
    <t>Thyrsites atun</t>
  </si>
  <si>
    <t>WSM</t>
  </si>
  <si>
    <t>Thyrsitops lepidopoides</t>
  </si>
  <si>
    <t>DLT</t>
  </si>
  <si>
    <t>Diplospinus multistriatus</t>
  </si>
  <si>
    <t>NIM</t>
  </si>
  <si>
    <t>Neoepinnula americana</t>
  </si>
  <si>
    <t>SKD</t>
  </si>
  <si>
    <t>Neoepinnula orientalis</t>
  </si>
  <si>
    <t>LEC</t>
  </si>
  <si>
    <t>Lepidocybium flavobrunneum</t>
  </si>
  <si>
    <t>NEN</t>
  </si>
  <si>
    <t>Nesiarchus nasutus</t>
  </si>
  <si>
    <t>OIL</t>
  </si>
  <si>
    <t>Ruvettus pretiosus</t>
  </si>
  <si>
    <t>PDG</t>
  </si>
  <si>
    <t>Paradiplospinus gracilis</t>
  </si>
  <si>
    <t>TEZ</t>
  </si>
  <si>
    <t>Paradiplospinus antarcticus</t>
  </si>
  <si>
    <t>GEM</t>
  </si>
  <si>
    <t>Rexea solandri</t>
  </si>
  <si>
    <t>RXA</t>
  </si>
  <si>
    <t>Rexea antefurcata</t>
  </si>
  <si>
    <t>RXP</t>
  </si>
  <si>
    <t>Rexea prometheoides</t>
  </si>
  <si>
    <t>RQB</t>
  </si>
  <si>
    <t>Rexea bengalensis</t>
  </si>
  <si>
    <t>RBJ</t>
  </si>
  <si>
    <t>Rexea brevilineata</t>
  </si>
  <si>
    <t>RMW</t>
  </si>
  <si>
    <t>Rexea nakamurai</t>
  </si>
  <si>
    <t>RXX</t>
  </si>
  <si>
    <t>Rexea spp</t>
  </si>
  <si>
    <t>RXJ</t>
  </si>
  <si>
    <t>Rexichthys johnpaxtoni</t>
  </si>
  <si>
    <t>THM</t>
  </si>
  <si>
    <t>Thyrsitoides marleyi</t>
  </si>
  <si>
    <t>EMG</t>
  </si>
  <si>
    <t>Epinnula magistralis</t>
  </si>
  <si>
    <t>TBS</t>
  </si>
  <si>
    <t>Tongaichthys robustus</t>
  </si>
  <si>
    <t>NLT</t>
  </si>
  <si>
    <t>Nealotus tripes</t>
  </si>
  <si>
    <t>PRP</t>
  </si>
  <si>
    <t>Promethichthys prometheus</t>
  </si>
  <si>
    <t>GES</t>
  </si>
  <si>
    <t>Gempylus serpens</t>
  </si>
  <si>
    <t>GEP</t>
  </si>
  <si>
    <t>Gempylidae</t>
  </si>
  <si>
    <t>ASZ</t>
  </si>
  <si>
    <t>Assurger anzac</t>
  </si>
  <si>
    <t>BDL</t>
  </si>
  <si>
    <t>Benthodesmus elongatus</t>
  </si>
  <si>
    <t>BDF</t>
  </si>
  <si>
    <t>Benthodesmus macrophthalmus</t>
  </si>
  <si>
    <t>BWN</t>
  </si>
  <si>
    <t>Benthodesmus tenuis</t>
  </si>
  <si>
    <t>BEH</t>
  </si>
  <si>
    <t>Benthodesmus spp</t>
  </si>
  <si>
    <t>LHT</t>
  </si>
  <si>
    <t>Trichiurus lepturus</t>
  </si>
  <si>
    <t>JSU</t>
  </si>
  <si>
    <t>Trichiurus auriga</t>
  </si>
  <si>
    <t>TCW</t>
  </si>
  <si>
    <t>Trichiurus spp</t>
  </si>
  <si>
    <t>EVP</t>
  </si>
  <si>
    <t>Evoxymetopon poeyi</t>
  </si>
  <si>
    <t>SFS</t>
  </si>
  <si>
    <t>Lepidopus caudatus</t>
  </si>
  <si>
    <t>SDF</t>
  </si>
  <si>
    <t>Lepidopus fitchi</t>
  </si>
  <si>
    <t>UEF</t>
  </si>
  <si>
    <t>Lepidopus dubius</t>
  </si>
  <si>
    <t>LKP</t>
  </si>
  <si>
    <t>Lepturacanthus pantului</t>
  </si>
  <si>
    <t>SVH</t>
  </si>
  <si>
    <t>Lepturacanthus savala</t>
  </si>
  <si>
    <t>BSF</t>
  </si>
  <si>
    <t>Aphanopus carbo</t>
  </si>
  <si>
    <t>APH</t>
  </si>
  <si>
    <t>Aphanopus intermedius</t>
  </si>
  <si>
    <t>DDJ</t>
  </si>
  <si>
    <t>Aphanopus microphthalmus</t>
  </si>
  <si>
    <t>BOX</t>
  </si>
  <si>
    <t>Aphanopus spp</t>
  </si>
  <si>
    <t>TKR</t>
  </si>
  <si>
    <t>Tentoriceps cristatus</t>
  </si>
  <si>
    <t>EGM</t>
  </si>
  <si>
    <t>Eupleurogrammus muticus</t>
  </si>
  <si>
    <t>EWK</t>
  </si>
  <si>
    <t>Eupleurogrammus glossodon</t>
  </si>
  <si>
    <t>CUT</t>
  </si>
  <si>
    <t>Trichiuridae</t>
  </si>
  <si>
    <t>DRI</t>
  </si>
  <si>
    <t>Ariomma indica</t>
  </si>
  <si>
    <t>IMB</t>
  </si>
  <si>
    <t>Ariomma bondi</t>
  </si>
  <si>
    <t>DRF</t>
  </si>
  <si>
    <t>Ariomma melanum</t>
  </si>
  <si>
    <t>DRK</t>
  </si>
  <si>
    <t>Ariomma spp</t>
  </si>
  <si>
    <t>CEO</t>
  </si>
  <si>
    <t>Centrolophus niger</t>
  </si>
  <si>
    <t>ICA</t>
  </si>
  <si>
    <t>Icichthys australis</t>
  </si>
  <si>
    <t>HDT</t>
  </si>
  <si>
    <t>Schedophilus huttoni</t>
  </si>
  <si>
    <t>HDV</t>
  </si>
  <si>
    <t>Schedophilus ovalis</t>
  </si>
  <si>
    <t>SEY</t>
  </si>
  <si>
    <t>Schedophilus velaini</t>
  </si>
  <si>
    <t>HDW</t>
  </si>
  <si>
    <t>Schedophilus pemarco</t>
  </si>
  <si>
    <t>HFD</t>
  </si>
  <si>
    <t>Schedophilus maculatus</t>
  </si>
  <si>
    <t>HVU</t>
  </si>
  <si>
    <t>Schedophilus medusophagus</t>
  </si>
  <si>
    <t>SXE</t>
  </si>
  <si>
    <t>Schedophilus spp</t>
  </si>
  <si>
    <t>TUT</t>
  </si>
  <si>
    <t>Tubbia tasmanica</t>
  </si>
  <si>
    <t>SEO</t>
  </si>
  <si>
    <t>Seriolella porosa</t>
  </si>
  <si>
    <t>SEM</t>
  </si>
  <si>
    <t>Seriolella brama</t>
  </si>
  <si>
    <t>SEI</t>
  </si>
  <si>
    <t>Seriolella violacea</t>
  </si>
  <si>
    <t>SEP</t>
  </si>
  <si>
    <t>Seriolella punctata</t>
  </si>
  <si>
    <t>SEU</t>
  </si>
  <si>
    <t>Seriolella caerulea</t>
  </si>
  <si>
    <t>BSP</t>
  </si>
  <si>
    <t>Seriolella spp</t>
  </si>
  <si>
    <t>BWA</t>
  </si>
  <si>
    <t>Hyperoglyphe antarctica</t>
  </si>
  <si>
    <t>HGY</t>
  </si>
  <si>
    <t>Hyperoglyphe bythites</t>
  </si>
  <si>
    <t>HYW</t>
  </si>
  <si>
    <t>Hyperoglyphe perciformis</t>
  </si>
  <si>
    <t>BUP</t>
  </si>
  <si>
    <t>Psenopsis anomala</t>
  </si>
  <si>
    <t>CEN</t>
  </si>
  <si>
    <t>Centrolophidae</t>
  </si>
  <si>
    <t>ICN</t>
  </si>
  <si>
    <t>Icosteus aenigmaticus</t>
  </si>
  <si>
    <t>EDH</t>
  </si>
  <si>
    <t>Centrodraco acanthopoma</t>
  </si>
  <si>
    <t>DRN</t>
  </si>
  <si>
    <t>Draconetta xenica</t>
  </si>
  <si>
    <t>SXH</t>
  </si>
  <si>
    <t>Scombrolabrax heterolepis</t>
  </si>
  <si>
    <t>REG</t>
  </si>
  <si>
    <t>Sebastes marinus</t>
  </si>
  <si>
    <t>SFV</t>
  </si>
  <si>
    <t>Sebastes viviparus</t>
  </si>
  <si>
    <t>WRO</t>
  </si>
  <si>
    <t>Sebastes entomelas</t>
  </si>
  <si>
    <t>YRO</t>
  </si>
  <si>
    <t>Sebastes flavidus</t>
  </si>
  <si>
    <t>SFP</t>
  </si>
  <si>
    <t>Sebastes serriceps</t>
  </si>
  <si>
    <t>SEQ</t>
  </si>
  <si>
    <t>Sebastes rosaceus</t>
  </si>
  <si>
    <t>SED</t>
  </si>
  <si>
    <t>Sebastes serranoides</t>
  </si>
  <si>
    <t>SFY</t>
  </si>
  <si>
    <t>Sebastes mystinus</t>
  </si>
  <si>
    <t>OPP</t>
  </si>
  <si>
    <t>Sebastes alutus</t>
  </si>
  <si>
    <t>SBC</t>
  </si>
  <si>
    <t>Sebastes paucispinis</t>
  </si>
  <si>
    <t>SFW</t>
  </si>
  <si>
    <t>Sebastes miniatus</t>
  </si>
  <si>
    <t>REB</t>
  </si>
  <si>
    <t>Sebastes mentella</t>
  </si>
  <si>
    <t>REC</t>
  </si>
  <si>
    <t>Sebastes capensis</t>
  </si>
  <si>
    <t>REN</t>
  </si>
  <si>
    <t>Sebastes fasciatus</t>
  </si>
  <si>
    <t>SPG</t>
  </si>
  <si>
    <t>Sebastes pinniger</t>
  </si>
  <si>
    <t>SGO</t>
  </si>
  <si>
    <t>Sebastes goodei</t>
  </si>
  <si>
    <t>SFO</t>
  </si>
  <si>
    <t>Sebastes constellatus</t>
  </si>
  <si>
    <t>SFT</t>
  </si>
  <si>
    <t>Sebastes aleutianus</t>
  </si>
  <si>
    <t>SFB</t>
  </si>
  <si>
    <t>Sebastes borealis</t>
  </si>
  <si>
    <t>SFJ</t>
  </si>
  <si>
    <t>Sebastes caurinus</t>
  </si>
  <si>
    <t>SFD</t>
  </si>
  <si>
    <t>Sebastes diploproa</t>
  </si>
  <si>
    <t>SFE</t>
  </si>
  <si>
    <t>Sebastes elongatus</t>
  </si>
  <si>
    <t>SFQ</t>
  </si>
  <si>
    <t>Sebastes inermis</t>
  </si>
  <si>
    <t>SFK</t>
  </si>
  <si>
    <t>Sebastes jordani</t>
  </si>
  <si>
    <t>SFG</t>
  </si>
  <si>
    <t>Sebastes maliger</t>
  </si>
  <si>
    <t>SEJ</t>
  </si>
  <si>
    <t>Sebastes minor</t>
  </si>
  <si>
    <t>SFL</t>
  </si>
  <si>
    <t>Sebastes schlegeli</t>
  </si>
  <si>
    <t>SFZ</t>
  </si>
  <si>
    <t>Sebastes taczanowskii</t>
  </si>
  <si>
    <t>SWD</t>
  </si>
  <si>
    <t>Sebastes reedi</t>
  </si>
  <si>
    <t>SBY</t>
  </si>
  <si>
    <t>Sebastes brevispinis</t>
  </si>
  <si>
    <t>RMG</t>
  </si>
  <si>
    <t>Sebastes melanops</t>
  </si>
  <si>
    <t>RNV</t>
  </si>
  <si>
    <t>Sebastes nigrocinctus</t>
  </si>
  <si>
    <t>RPJ</t>
  </si>
  <si>
    <t>Sebastes proriger</t>
  </si>
  <si>
    <t>RRV</t>
  </si>
  <si>
    <t>Sebastes ruberrimus</t>
  </si>
  <si>
    <t>RVW</t>
  </si>
  <si>
    <t>Sebastes wilsoni</t>
  </si>
  <si>
    <t>RVC</t>
  </si>
  <si>
    <t>Sebastes ciliatus</t>
  </si>
  <si>
    <t>RVT</t>
  </si>
  <si>
    <t>Sebastes saxicola</t>
  </si>
  <si>
    <t>RVU</t>
  </si>
  <si>
    <t>Sebastes variegatus</t>
  </si>
  <si>
    <t>RVP</t>
  </si>
  <si>
    <t>Sebastes polyspinis</t>
  </si>
  <si>
    <t>RVN</t>
  </si>
  <si>
    <t>Sebastes nebulosus</t>
  </si>
  <si>
    <t>RVH</t>
  </si>
  <si>
    <t>Sebastes helvomaculatus</t>
  </si>
  <si>
    <t>RVB</t>
  </si>
  <si>
    <t>Sebastes babcocki</t>
  </si>
  <si>
    <t>RVR</t>
  </si>
  <si>
    <t>Sebastes aurora</t>
  </si>
  <si>
    <t>RVZ</t>
  </si>
  <si>
    <t>Sebastes zacentrus</t>
  </si>
  <si>
    <t>RVM</t>
  </si>
  <si>
    <t>Sebastes melanostomus</t>
  </si>
  <si>
    <t>RFC</t>
  </si>
  <si>
    <t>Sebastes crameri</t>
  </si>
  <si>
    <t>REQ</t>
  </si>
  <si>
    <t>Sebastes oculatus</t>
  </si>
  <si>
    <t>QYR</t>
  </si>
  <si>
    <t>Sebastes chlorostictus</t>
  </si>
  <si>
    <t>QYS</t>
  </si>
  <si>
    <t>Sebastes carnatus</t>
  </si>
  <si>
    <t>QYT</t>
  </si>
  <si>
    <t>Sebastes levis</t>
  </si>
  <si>
    <t>QYV</t>
  </si>
  <si>
    <t>Sebastes rufus</t>
  </si>
  <si>
    <t>RED</t>
  </si>
  <si>
    <t>Sebastes spp</t>
  </si>
  <si>
    <t>BER</t>
  </si>
  <si>
    <t>Brachypterois serrulata</t>
  </si>
  <si>
    <t>EBK</t>
  </si>
  <si>
    <t>Ebosia bleekeri</t>
  </si>
  <si>
    <t>HST</t>
  </si>
  <si>
    <t>Hoplosebastes armatus</t>
  </si>
  <si>
    <t>IKY</t>
  </si>
  <si>
    <t>Idiastion kyphos</t>
  </si>
  <si>
    <t>ICG</t>
  </si>
  <si>
    <t>Iracundus signifer</t>
  </si>
  <si>
    <t>NMA</t>
  </si>
  <si>
    <t>Neomerinthe amplisquamiceps</t>
  </si>
  <si>
    <t>BBS</t>
  </si>
  <si>
    <t>Scorpaena porcus</t>
  </si>
  <si>
    <t>RSE</t>
  </si>
  <si>
    <t>Scorpaena scrofa</t>
  </si>
  <si>
    <t>SBJ</t>
  </si>
  <si>
    <t>Scorpaena brasiliensis</t>
  </si>
  <si>
    <t>SGN</t>
  </si>
  <si>
    <t>Scorpaena grandicornis</t>
  </si>
  <si>
    <t>SGZ</t>
  </si>
  <si>
    <t>Scorpaena guttata</t>
  </si>
  <si>
    <t>SIQ</t>
  </si>
  <si>
    <t>Scorpaena histrio</t>
  </si>
  <si>
    <t>SMW</t>
  </si>
  <si>
    <t>Scorpaena plumieri</t>
  </si>
  <si>
    <t>SOQ</t>
  </si>
  <si>
    <t>Scorpaena sonorae</t>
  </si>
  <si>
    <t>SLQ</t>
  </si>
  <si>
    <t>Scorpaena laevis</t>
  </si>
  <si>
    <t>SNQ</t>
  </si>
  <si>
    <t>Scorpaena notata</t>
  </si>
  <si>
    <t>SSW</t>
  </si>
  <si>
    <t>Scorpaena angolensis</t>
  </si>
  <si>
    <t>EZS</t>
  </si>
  <si>
    <t>Scorpaena elongata</t>
  </si>
  <si>
    <t>MZS</t>
  </si>
  <si>
    <t>Scorpaena maderensis</t>
  </si>
  <si>
    <t>SVV</t>
  </si>
  <si>
    <t>Scorpaena stephanica</t>
  </si>
  <si>
    <t>SCS</t>
  </si>
  <si>
    <t>Scorpaena spp</t>
  </si>
  <si>
    <t>PIH</t>
  </si>
  <si>
    <t>Parapterois heterurus</t>
  </si>
  <si>
    <t>PDW</t>
  </si>
  <si>
    <t>Parascorpaena aurita</t>
  </si>
  <si>
    <t>BRF</t>
  </si>
  <si>
    <t>Helicolenus dactylopterus</t>
  </si>
  <si>
    <t>HFR</t>
  </si>
  <si>
    <t>Helicolenus percoides</t>
  </si>
  <si>
    <t>IJP</t>
  </si>
  <si>
    <t>Helicolenus mouchezi</t>
  </si>
  <si>
    <t>ROK</t>
  </si>
  <si>
    <t>Helicolenus spp</t>
  </si>
  <si>
    <t>PIS</t>
  </si>
  <si>
    <t>Pontinus accraensis</t>
  </si>
  <si>
    <t>POI</t>
  </si>
  <si>
    <t>Pontinus kuhlii</t>
  </si>
  <si>
    <t>PZM</t>
  </si>
  <si>
    <t>Pontinus macrocephalus</t>
  </si>
  <si>
    <t>QBK</t>
  </si>
  <si>
    <t>Pontinus leda</t>
  </si>
  <si>
    <t>QKO</t>
  </si>
  <si>
    <t>Pontinus nigropunctatus</t>
  </si>
  <si>
    <t>ZPS</t>
  </si>
  <si>
    <t>Pontinus sierra</t>
  </si>
  <si>
    <t>PFY</t>
  </si>
  <si>
    <t>Pteroidichthys godfreyi</t>
  </si>
  <si>
    <t>SOF</t>
  </si>
  <si>
    <t>Scorpaenodes africanus</t>
  </si>
  <si>
    <t>SOV</t>
  </si>
  <si>
    <t>Scorpaenodes parvipinnis</t>
  </si>
  <si>
    <t>UAY</t>
  </si>
  <si>
    <t>Scorpaenodes elongatus</t>
  </si>
  <si>
    <t>UBW</t>
  </si>
  <si>
    <t>Scorpaenodes muciparus</t>
  </si>
  <si>
    <t>SJC</t>
  </si>
  <si>
    <t>Scorpaenopsis cacopsis</t>
  </si>
  <si>
    <t>SJG</t>
  </si>
  <si>
    <t>Scorpaenopsis gibbosa</t>
  </si>
  <si>
    <t>SJH</t>
  </si>
  <si>
    <t>Scorpaenopsis cirrhosa</t>
  </si>
  <si>
    <t>QIZ</t>
  </si>
  <si>
    <t>Scorpaenopsis barbata</t>
  </si>
  <si>
    <t>QJA</t>
  </si>
  <si>
    <t>Scorpaenopsis lactomaculata</t>
  </si>
  <si>
    <t>QJB</t>
  </si>
  <si>
    <t>Scorpaenopsis venosa</t>
  </si>
  <si>
    <t>SJB</t>
  </si>
  <si>
    <t>Sebastapistes ballieui</t>
  </si>
  <si>
    <t>SFH</t>
  </si>
  <si>
    <t>Sebastiscus marmoratus</t>
  </si>
  <si>
    <t>BZT</t>
  </si>
  <si>
    <t>Sebastiscus tertius</t>
  </si>
  <si>
    <t>TOH</t>
  </si>
  <si>
    <t>Taenianotus triacanthus</t>
  </si>
  <si>
    <t>TSO</t>
  </si>
  <si>
    <t>Thysanichthys crossotus</t>
  </si>
  <si>
    <t>PZU</t>
  </si>
  <si>
    <t>Pterois russelii</t>
  </si>
  <si>
    <t>PZO</t>
  </si>
  <si>
    <t>Pterois volitans</t>
  </si>
  <si>
    <t>PZT</t>
  </si>
  <si>
    <t>Pterois antennata</t>
  </si>
  <si>
    <t>PZR</t>
  </si>
  <si>
    <t>Pterois radiata</t>
  </si>
  <si>
    <t>PZX</t>
  </si>
  <si>
    <t>Pterois sphex</t>
  </si>
  <si>
    <t>UHQ</t>
  </si>
  <si>
    <t>Pterois miles</t>
  </si>
  <si>
    <t>DDZ</t>
  </si>
  <si>
    <t>Dendrochirus zebra</t>
  </si>
  <si>
    <t>DDI</t>
  </si>
  <si>
    <t>Dendrochirus biocellatus</t>
  </si>
  <si>
    <t>DDY</t>
  </si>
  <si>
    <t>Dendrochirus brachypterus</t>
  </si>
  <si>
    <t>DDB</t>
  </si>
  <si>
    <t>Dendrochirus barberi</t>
  </si>
  <si>
    <t>RIH</t>
  </si>
  <si>
    <t>Rhinopias aphanes</t>
  </si>
  <si>
    <t>PHW</t>
  </si>
  <si>
    <t>Phenacoscorpius adenensis</t>
  </si>
  <si>
    <t>AQL</t>
  </si>
  <si>
    <t>Adelosebastes latens</t>
  </si>
  <si>
    <t>HZE</t>
  </si>
  <si>
    <t>Hozukius emblemarius</t>
  </si>
  <si>
    <t>SJU</t>
  </si>
  <si>
    <t>Sebastolobus alascanus</t>
  </si>
  <si>
    <t>SJZ</t>
  </si>
  <si>
    <t>Sebastolobus altivelis</t>
  </si>
  <si>
    <t>SJW</t>
  </si>
  <si>
    <t>Sebastolobus macrochir</t>
  </si>
  <si>
    <t>TIA</t>
  </si>
  <si>
    <t>Trachyscorpia eschmeyeri</t>
  </si>
  <si>
    <t>TJX</t>
  </si>
  <si>
    <t>Trachyscorpia cristulata</t>
  </si>
  <si>
    <t>TZY</t>
  </si>
  <si>
    <t>Trachyscorpia echinata</t>
  </si>
  <si>
    <t>XTY</t>
  </si>
  <si>
    <t>Trachyscorpia spp</t>
  </si>
  <si>
    <t>ERM</t>
  </si>
  <si>
    <t>Ectreposebastes imus</t>
  </si>
  <si>
    <t>LII</t>
  </si>
  <si>
    <t>Lioscorpius longiceps</t>
  </si>
  <si>
    <t>MXR</t>
  </si>
  <si>
    <t>Maxillicosta raoulensis</t>
  </si>
  <si>
    <t>NNX</t>
  </si>
  <si>
    <t>Neosebastes entaxis</t>
  </si>
  <si>
    <t>SVG</t>
  </si>
  <si>
    <t>Setarches guentheri</t>
  </si>
  <si>
    <t>PBK</t>
  </si>
  <si>
    <t>Plectrogenium barsukovi</t>
  </si>
  <si>
    <t>SCO</t>
  </si>
  <si>
    <t>Scorpaenidae</t>
  </si>
  <si>
    <t>BLY</t>
  </si>
  <si>
    <t>Bellator brachychir</t>
  </si>
  <si>
    <t>GUN</t>
  </si>
  <si>
    <t>Trigla lyra</t>
  </si>
  <si>
    <t>GUY</t>
  </si>
  <si>
    <t>Trigla spp</t>
  </si>
  <si>
    <t>KUG</t>
  </si>
  <si>
    <t>Chelidonichthys kumu</t>
  </si>
  <si>
    <t>GUU</t>
  </si>
  <si>
    <t>Chelidonichthys lucerna</t>
  </si>
  <si>
    <t>CTZ</t>
  </si>
  <si>
    <t>Chelidonichthys lastoviza</t>
  </si>
  <si>
    <t>GUC</t>
  </si>
  <si>
    <t>Chelidonichthys capensis</t>
  </si>
  <si>
    <t>CGY</t>
  </si>
  <si>
    <t>Chelidonichthys gabonensis</t>
  </si>
  <si>
    <t>CZS</t>
  </si>
  <si>
    <t>Chelidonichthys spinosus</t>
  </si>
  <si>
    <t>GUM</t>
  </si>
  <si>
    <t>Chelidonichthys obscurus</t>
  </si>
  <si>
    <t>KSU</t>
  </si>
  <si>
    <t>Chelidonichthys queketti</t>
  </si>
  <si>
    <t>GUI</t>
  </si>
  <si>
    <t>Chelidonichthys spp</t>
  </si>
  <si>
    <t>GUR</t>
  </si>
  <si>
    <t>Aspitrigla cuculus</t>
  </si>
  <si>
    <t>LDM</t>
  </si>
  <si>
    <t>Lepidotrigla microptera</t>
  </si>
  <si>
    <t>LDY</t>
  </si>
  <si>
    <t>Lepidotrigla brachyoptera</t>
  </si>
  <si>
    <t>LDN</t>
  </si>
  <si>
    <t>Lepidotrigla vanessa</t>
  </si>
  <si>
    <t>LDR</t>
  </si>
  <si>
    <t>Lepidotrigla carolae</t>
  </si>
  <si>
    <t>LEP</t>
  </si>
  <si>
    <t>Lepidotrigla dieuzeidei</t>
  </si>
  <si>
    <t>LDV</t>
  </si>
  <si>
    <t>Lepidotrigla cavillone</t>
  </si>
  <si>
    <t>IBK</t>
  </si>
  <si>
    <t>Lepidotrigla cadmani</t>
  </si>
  <si>
    <t>IEE</t>
  </si>
  <si>
    <t>Lepidotrigla bispinosa</t>
  </si>
  <si>
    <t>IEF</t>
  </si>
  <si>
    <t>Lepidotrigla faurei</t>
  </si>
  <si>
    <t>PQA</t>
  </si>
  <si>
    <t>Prionotus alatus</t>
  </si>
  <si>
    <t>PQT</t>
  </si>
  <si>
    <t>Prionotus punctatus</t>
  </si>
  <si>
    <t>PQU</t>
  </si>
  <si>
    <t>Prionotus nudigula</t>
  </si>
  <si>
    <t>PQP</t>
  </si>
  <si>
    <t>Prionotus paralatus</t>
  </si>
  <si>
    <t>PQC</t>
  </si>
  <si>
    <t>Prionotus carolinus</t>
  </si>
  <si>
    <t>SRA</t>
  </si>
  <si>
    <t>Prionotus spp</t>
  </si>
  <si>
    <t>BEG</t>
  </si>
  <si>
    <t>Pterygotrigla polyommata</t>
  </si>
  <si>
    <t>JGU</t>
  </si>
  <si>
    <t>Pterygotrigla picta</t>
  </si>
  <si>
    <t>GUG</t>
  </si>
  <si>
    <t>Eutrigla gurnardus</t>
  </si>
  <si>
    <t>GUX</t>
  </si>
  <si>
    <t>Triglidae</t>
  </si>
  <si>
    <t>ESZ</t>
  </si>
  <si>
    <t>Erilepis zonifer</t>
  </si>
  <si>
    <t>SAB</t>
  </si>
  <si>
    <t>Anoplopoma fimbria</t>
  </si>
  <si>
    <t>HCP</t>
  </si>
  <si>
    <t>Hoplichthys acanthopleurus</t>
  </si>
  <si>
    <t>HBX</t>
  </si>
  <si>
    <t>Hoplichthys spp</t>
  </si>
  <si>
    <t>ZSP</t>
  </si>
  <si>
    <t>Zanclorhynchus spinifer</t>
  </si>
  <si>
    <t>PZE</t>
  </si>
  <si>
    <t>Perryena leucometopon</t>
  </si>
  <si>
    <t>CGP</t>
  </si>
  <si>
    <t>Congiopodus peruvianus</t>
  </si>
  <si>
    <t>AHK</t>
  </si>
  <si>
    <t>Alertichthys blacki</t>
  </si>
  <si>
    <t>CVP</t>
  </si>
  <si>
    <t>Cottunculus microps</t>
  </si>
  <si>
    <t>DYT</t>
  </si>
  <si>
    <t>Dasycottus setiger</t>
  </si>
  <si>
    <t>EBV</t>
  </si>
  <si>
    <t>Ebinania vermiculata</t>
  </si>
  <si>
    <t>EYU</t>
  </si>
  <si>
    <t>Eurymen gyrinus</t>
  </si>
  <si>
    <t>MGV</t>
  </si>
  <si>
    <t>Malacocottus gibber</t>
  </si>
  <si>
    <t>PEF</t>
  </si>
  <si>
    <t>Psychrolutes macrocephalus</t>
  </si>
  <si>
    <t>NEG</t>
  </si>
  <si>
    <t>Neophrynichthys angustus</t>
  </si>
  <si>
    <t>LUM</t>
  </si>
  <si>
    <t>Cyclopterus lumpus</t>
  </si>
  <si>
    <t>CJB</t>
  </si>
  <si>
    <t>Cyclopteropsis lindbergi</t>
  </si>
  <si>
    <t>EUJ</t>
  </si>
  <si>
    <t>Eumicrotremus derjugini</t>
  </si>
  <si>
    <t>EMZ</t>
  </si>
  <si>
    <t>Eumicrotremus taranetzi</t>
  </si>
  <si>
    <t>LTW</t>
  </si>
  <si>
    <t>Lethotremus awae</t>
  </si>
  <si>
    <t>AVN</t>
  </si>
  <si>
    <t>Aptocyclus ventricosus</t>
  </si>
  <si>
    <t>ZLS</t>
  </si>
  <si>
    <t>Cyclopteridae</t>
  </si>
  <si>
    <t>GGI</t>
  </si>
  <si>
    <t>Gargariscus prionocephalus</t>
  </si>
  <si>
    <t>HNJ</t>
  </si>
  <si>
    <t>Heminodus japonicus</t>
  </si>
  <si>
    <t>PJC</t>
  </si>
  <si>
    <t>Peristedion cataphractum</t>
  </si>
  <si>
    <t>PTQ</t>
  </si>
  <si>
    <t>Peristedion liorhynchus</t>
  </si>
  <si>
    <t>PQL</t>
  </si>
  <si>
    <t>Peristedion longispatha</t>
  </si>
  <si>
    <t>PWB</t>
  </si>
  <si>
    <t>Peristedion weberi</t>
  </si>
  <si>
    <t>SRY</t>
  </si>
  <si>
    <t>Satyrichthys adeni</t>
  </si>
  <si>
    <t>SSV</t>
  </si>
  <si>
    <t>Satyrichthys investigatoris</t>
  </si>
  <si>
    <t>SWC</t>
  </si>
  <si>
    <t>Satyrichthys welchi</t>
  </si>
  <si>
    <t>AIO</t>
  </si>
  <si>
    <t>Acantholiparis opercularis</t>
  </si>
  <si>
    <t>CAY</t>
  </si>
  <si>
    <t>Careproctus bathycoetus</t>
  </si>
  <si>
    <t>CFU</t>
  </si>
  <si>
    <t>Careproctus furcellus</t>
  </si>
  <si>
    <t>CJO</t>
  </si>
  <si>
    <t>Careproctus jordani</t>
  </si>
  <si>
    <t>CXM</t>
  </si>
  <si>
    <t>Careproctus melanurus</t>
  </si>
  <si>
    <t>CVG</t>
  </si>
  <si>
    <t>Careproctus georgianus</t>
  </si>
  <si>
    <t>CZC</t>
  </si>
  <si>
    <t>Careproctus continentalis</t>
  </si>
  <si>
    <t>CWQ</t>
  </si>
  <si>
    <t>Careproctus ampliceps</t>
  </si>
  <si>
    <t>CVH</t>
  </si>
  <si>
    <t>Careproctus catherinae</t>
  </si>
  <si>
    <t>CXW</t>
  </si>
  <si>
    <t>Careproctus inflexidens</t>
  </si>
  <si>
    <t>CVR</t>
  </si>
  <si>
    <t>Careproctus polarsterni</t>
  </si>
  <si>
    <t>CWL</t>
  </si>
  <si>
    <t>Careproctus pseudoprofundicola</t>
  </si>
  <si>
    <t>CWV</t>
  </si>
  <si>
    <t>Careproctus vladibeckeri</t>
  </si>
  <si>
    <t>CWS</t>
  </si>
  <si>
    <t>Careproctus spp</t>
  </si>
  <si>
    <t>CZY</t>
  </si>
  <si>
    <t>Crystallichthys cyclospilus</t>
  </si>
  <si>
    <t>LCY</t>
  </si>
  <si>
    <t>Liparis callyodon</t>
  </si>
  <si>
    <t>LIH</t>
  </si>
  <si>
    <t>Liparis coheni</t>
  </si>
  <si>
    <t>LIF</t>
  </si>
  <si>
    <t>Liparis fabricii</t>
  </si>
  <si>
    <t>LIU</t>
  </si>
  <si>
    <t>Liparis gibbus</t>
  </si>
  <si>
    <t>LIL</t>
  </si>
  <si>
    <t>Liparis liparis</t>
  </si>
  <si>
    <t>LIM</t>
  </si>
  <si>
    <t>Liparis montagui</t>
  </si>
  <si>
    <t>LIS</t>
  </si>
  <si>
    <t>Liparis tunicatus</t>
  </si>
  <si>
    <t>TZK</t>
  </si>
  <si>
    <t>Liparis tanakae</t>
  </si>
  <si>
    <t>LIA</t>
  </si>
  <si>
    <t>Lipariscus nanus</t>
  </si>
  <si>
    <t>NCP</t>
  </si>
  <si>
    <t>Nectoliparis pelagicus</t>
  </si>
  <si>
    <t>OSD</t>
  </si>
  <si>
    <t>Osteodiscus cascadiae</t>
  </si>
  <si>
    <t>PPN</t>
  </si>
  <si>
    <t>Paraliparis antarcticus</t>
  </si>
  <si>
    <t>PBY</t>
  </si>
  <si>
    <t>Paraliparis bathybius</t>
  </si>
  <si>
    <t>PCJ</t>
  </si>
  <si>
    <t>Paraliparis copei</t>
  </si>
  <si>
    <t>PLG</t>
  </si>
  <si>
    <t>Paraliparis gracilis</t>
  </si>
  <si>
    <t>PIB</t>
  </si>
  <si>
    <t>Paraliparis meridionalis</t>
  </si>
  <si>
    <t>PIV</t>
  </si>
  <si>
    <t>Paraliparis terraenovae</t>
  </si>
  <si>
    <t>PSQ</t>
  </si>
  <si>
    <t>Paraliparis trilobodon</t>
  </si>
  <si>
    <t>PXD</t>
  </si>
  <si>
    <t>Paraliparis tetrapteryx</t>
  </si>
  <si>
    <t>PVM</t>
  </si>
  <si>
    <t>Paraliparis meganchus</t>
  </si>
  <si>
    <t>PVO</t>
  </si>
  <si>
    <t>Paraliparis devriesi</t>
  </si>
  <si>
    <t>PZD</t>
  </si>
  <si>
    <t>Paraliparis andriashevi</t>
  </si>
  <si>
    <t>PZF</t>
  </si>
  <si>
    <t>Paraliparis fuscolingua</t>
  </si>
  <si>
    <t>PZN</t>
  </si>
  <si>
    <t>Paraliparis macrocephalus</t>
  </si>
  <si>
    <t>PZQ</t>
  </si>
  <si>
    <t>Paraliparis rossi</t>
  </si>
  <si>
    <t>PVZ</t>
  </si>
  <si>
    <t>Paraliparis spp</t>
  </si>
  <si>
    <t>RNN</t>
  </si>
  <si>
    <t>Rhinoliparis attenuatus</t>
  </si>
  <si>
    <t>RIR</t>
  </si>
  <si>
    <t>Rhodichthys regina</t>
  </si>
  <si>
    <t>ZGL</t>
  </si>
  <si>
    <t>Genioliparis lindbergi</t>
  </si>
  <si>
    <t>LPX</t>
  </si>
  <si>
    <t>Liparidae</t>
  </si>
  <si>
    <t>ERG</t>
  </si>
  <si>
    <t>Ereunias grallator</t>
  </si>
  <si>
    <t>MKA</t>
  </si>
  <si>
    <t>Marukawichthys ambulator</t>
  </si>
  <si>
    <t>BMR</t>
  </si>
  <si>
    <t>Bembradium roseum</t>
  </si>
  <si>
    <t>BMJ</t>
  </si>
  <si>
    <t>Bembras japonicus</t>
  </si>
  <si>
    <t>PBU</t>
  </si>
  <si>
    <t>Parabembras curtus</t>
  </si>
  <si>
    <t>BTZ</t>
  </si>
  <si>
    <t>Bathylutichthys taranetzi</t>
  </si>
  <si>
    <t>XSX</t>
  </si>
  <si>
    <t>Scorpaeniformes</t>
  </si>
  <si>
    <t>FCA</t>
  </si>
  <si>
    <t>Atrophacanthus japonicus</t>
  </si>
  <si>
    <t>FXB</t>
  </si>
  <si>
    <t>Bathyphylax bombifrons</t>
  </si>
  <si>
    <t>HHK</t>
  </si>
  <si>
    <t>Halimochirurgus alcocki</t>
  </si>
  <si>
    <t>HDJ</t>
  </si>
  <si>
    <t>Hollardia hollardi</t>
  </si>
  <si>
    <t>JOE</t>
  </si>
  <si>
    <t>Johnsonina eriomma</t>
  </si>
  <si>
    <t>MFP</t>
  </si>
  <si>
    <t>Macrorhamphosodes platycheilus</t>
  </si>
  <si>
    <t>RRE</t>
  </si>
  <si>
    <t>Parahollardia lineata</t>
  </si>
  <si>
    <t>TDH</t>
  </si>
  <si>
    <t>Paratriacanthodes herrei</t>
  </si>
  <si>
    <t>TDM</t>
  </si>
  <si>
    <t>Triacanthodes anomalus</t>
  </si>
  <si>
    <t>TDV</t>
  </si>
  <si>
    <t>Tydemania navigatoris</t>
  </si>
  <si>
    <t>MON</t>
  </si>
  <si>
    <t>Lophius piscatorius</t>
  </si>
  <si>
    <t>ANK</t>
  </si>
  <si>
    <t>Lophius budegassa</t>
  </si>
  <si>
    <t>ANG</t>
  </si>
  <si>
    <t>Lophius americanus</t>
  </si>
  <si>
    <t>MVA</t>
  </si>
  <si>
    <t>Lophius vaillanti</t>
  </si>
  <si>
    <t>MVO</t>
  </si>
  <si>
    <t>Lophius vomerinus</t>
  </si>
  <si>
    <t>MVJ</t>
  </si>
  <si>
    <t>Lophius gastrophysus</t>
  </si>
  <si>
    <t>MVN</t>
  </si>
  <si>
    <t>Lophius litulon</t>
  </si>
  <si>
    <t>MNZ</t>
  </si>
  <si>
    <t>Lophius spp</t>
  </si>
  <si>
    <t>LHS</t>
  </si>
  <si>
    <t>Lophiomus setigerus</t>
  </si>
  <si>
    <t>LHU</t>
  </si>
  <si>
    <t>Lophiodes caulinaris</t>
  </si>
  <si>
    <t>KZZ</t>
  </si>
  <si>
    <t>Lophiodes kempi</t>
  </si>
  <si>
    <t>IDZ</t>
  </si>
  <si>
    <t>Lophiodes mutilus</t>
  </si>
  <si>
    <t>IVV</t>
  </si>
  <si>
    <t>Lophiodes insidiator</t>
  </si>
  <si>
    <t>ANF</t>
  </si>
  <si>
    <t>Lophiidae</t>
  </si>
  <si>
    <t>BTX</t>
  </si>
  <si>
    <t>Bathychaunax coloratus</t>
  </si>
  <si>
    <t>CXE</t>
  </si>
  <si>
    <t>Chaunax abei</t>
  </si>
  <si>
    <t>IIG</t>
  </si>
  <si>
    <t>Chaunax pictus</t>
  </si>
  <si>
    <t>DBA</t>
  </si>
  <si>
    <t>Dibranchus atlanticus</t>
  </si>
  <si>
    <t>HLR</t>
  </si>
  <si>
    <t>Halicmetus reticulatus</t>
  </si>
  <si>
    <t>HLB</t>
  </si>
  <si>
    <t>Halieutaea brevicauda</t>
  </si>
  <si>
    <t>BTF</t>
  </si>
  <si>
    <t>Halieutaea stellata</t>
  </si>
  <si>
    <t>HLA</t>
  </si>
  <si>
    <t>Halieutichthys aculeatus</t>
  </si>
  <si>
    <t>HLM</t>
  </si>
  <si>
    <t>Halieutopsis micropa</t>
  </si>
  <si>
    <t>HVG</t>
  </si>
  <si>
    <t>Halieutopsis galatea</t>
  </si>
  <si>
    <t>MTA</t>
  </si>
  <si>
    <t>Malthopsis annulifera</t>
  </si>
  <si>
    <t>OGO</t>
  </si>
  <si>
    <t>Ogcocephalus corniger</t>
  </si>
  <si>
    <t>ZAE</t>
  </si>
  <si>
    <t>Zalieutes elater</t>
  </si>
  <si>
    <t>CAJ</t>
  </si>
  <si>
    <t>Caulophryne jordani</t>
  </si>
  <si>
    <t>MEJ</t>
  </si>
  <si>
    <t>Melanocetus johnsoni</t>
  </si>
  <si>
    <t>MWR</t>
  </si>
  <si>
    <t>Melanocetus rossi</t>
  </si>
  <si>
    <t>MXN</t>
  </si>
  <si>
    <t>Melanocetidae</t>
  </si>
  <si>
    <t>PWE</t>
  </si>
  <si>
    <t>Phrynichthys wedli</t>
  </si>
  <si>
    <t>ICS</t>
  </si>
  <si>
    <t>Diceratias bispinosus</t>
  </si>
  <si>
    <t>HIE</t>
  </si>
  <si>
    <t>Himantolophus albinares</t>
  </si>
  <si>
    <t>JEX</t>
  </si>
  <si>
    <t>Himantolophus spp</t>
  </si>
  <si>
    <t>BED</t>
  </si>
  <si>
    <t>Bertella idiomorpha</t>
  </si>
  <si>
    <t>OCD</t>
  </si>
  <si>
    <t>Chaenophryne draco</t>
  </si>
  <si>
    <t>CXU</t>
  </si>
  <si>
    <t>Chirophryne xenolophus</t>
  </si>
  <si>
    <t>DYF</t>
  </si>
  <si>
    <t>Danaphryne nigrifilis</t>
  </si>
  <si>
    <t>DPD</t>
  </si>
  <si>
    <t>Dolopichthys danae</t>
  </si>
  <si>
    <t>LHA</t>
  </si>
  <si>
    <t>Lophodolos acanthognathus</t>
  </si>
  <si>
    <t>MPR</t>
  </si>
  <si>
    <t>Microlophichthys microlophus</t>
  </si>
  <si>
    <t>OON</t>
  </si>
  <si>
    <t>Oneirodes acanthias</t>
  </si>
  <si>
    <t>OOV</t>
  </si>
  <si>
    <t>Oneirodes notius</t>
  </si>
  <si>
    <t>PVE</t>
  </si>
  <si>
    <t>Pentherichthys venustus</t>
  </si>
  <si>
    <t>SHF</t>
  </si>
  <si>
    <t>Spiniphryne gladisfenae</t>
  </si>
  <si>
    <t>OKX</t>
  </si>
  <si>
    <t>Oneirodidae</t>
  </si>
  <si>
    <t>GGN</t>
  </si>
  <si>
    <t>Gigantactis elsmani</t>
  </si>
  <si>
    <t>RYO</t>
  </si>
  <si>
    <t>Rhynchactis leptonema</t>
  </si>
  <si>
    <t>NEF</t>
  </si>
  <si>
    <t>Neoceratias spinifer</t>
  </si>
  <si>
    <t>CTQ</t>
  </si>
  <si>
    <t>Cryptopsaras couesii</t>
  </si>
  <si>
    <t>CBO</t>
  </si>
  <si>
    <t>Ceratias holboelli</t>
  </si>
  <si>
    <t>CEQ</t>
  </si>
  <si>
    <t>Ceratias tentaculatus</t>
  </si>
  <si>
    <t>HPL</t>
  </si>
  <si>
    <t>Haplophryne mollis</t>
  </si>
  <si>
    <t>LYT</t>
  </si>
  <si>
    <t>Linophryne algibarbata</t>
  </si>
  <si>
    <t>FCS</t>
  </si>
  <si>
    <t>Photocorynus spiniceps</t>
  </si>
  <si>
    <t>LFB</t>
  </si>
  <si>
    <t>Lophichthys boschmai</t>
  </si>
  <si>
    <t>CFP</t>
  </si>
  <si>
    <t>Centrophryne spinulosa</t>
  </si>
  <si>
    <t>DPX</t>
  </si>
  <si>
    <t>Perciformes</t>
  </si>
  <si>
    <t>HER</t>
  </si>
  <si>
    <t>Clupea harengus</t>
  </si>
  <si>
    <t>HEP</t>
  </si>
  <si>
    <t>Clupea pallasii</t>
  </si>
  <si>
    <t>CBK</t>
  </si>
  <si>
    <t>Chirocentrodon bleekerianus</t>
  </si>
  <si>
    <t>AGC</t>
  </si>
  <si>
    <t>Amblygaster clupeoides</t>
  </si>
  <si>
    <t>AGL</t>
  </si>
  <si>
    <t>Amblygaster leiogaster</t>
  </si>
  <si>
    <t>AGS</t>
  </si>
  <si>
    <t>Amblygaster sirm</t>
  </si>
  <si>
    <t>SDY</t>
  </si>
  <si>
    <t>Sardinella brachysoma</t>
  </si>
  <si>
    <t>TWA</t>
  </si>
  <si>
    <t>Sardinella rouxi</t>
  </si>
  <si>
    <t>SAG</t>
  </si>
  <si>
    <t>Sardinella gibbosa</t>
  </si>
  <si>
    <t>IOS</t>
  </si>
  <si>
    <t>Sardinella longiceps</t>
  </si>
  <si>
    <t>SDM</t>
  </si>
  <si>
    <t>Sardinella melanura</t>
  </si>
  <si>
    <t>FRS</t>
  </si>
  <si>
    <t>Sardinella fimbriata</t>
  </si>
  <si>
    <t>SDI</t>
  </si>
  <si>
    <t>Sardinella sindensis</t>
  </si>
  <si>
    <t>SAA</t>
  </si>
  <si>
    <t>Sardinella aurita</t>
  </si>
  <si>
    <t>SDN</t>
  </si>
  <si>
    <t>Sardinella neglecta</t>
  </si>
  <si>
    <t>SDJ</t>
  </si>
  <si>
    <t>Sardinella jussieui</t>
  </si>
  <si>
    <t>SAE</t>
  </si>
  <si>
    <t>Sardinella maderensis</t>
  </si>
  <si>
    <t>SDB</t>
  </si>
  <si>
    <t>Sardinella albella</t>
  </si>
  <si>
    <t>JSS</t>
  </si>
  <si>
    <t>Sardinella zunasi</t>
  </si>
  <si>
    <t>SAM</t>
  </si>
  <si>
    <t>Sardinella lemuru</t>
  </si>
  <si>
    <t>BSR</t>
  </si>
  <si>
    <t>Sardinella brasiliensis</t>
  </si>
  <si>
    <t>FJS</t>
  </si>
  <si>
    <t>Sardinella fijiense</t>
  </si>
  <si>
    <t>SIX</t>
  </si>
  <si>
    <t>Sardinella spp</t>
  </si>
  <si>
    <t>JAP</t>
  </si>
  <si>
    <t>Sardinops melanostictus</t>
  </si>
  <si>
    <t>CPI</t>
  </si>
  <si>
    <t>Sardinops caeruleus</t>
  </si>
  <si>
    <t>CHP</t>
  </si>
  <si>
    <t>Sardinops sagax</t>
  </si>
  <si>
    <t>PIA</t>
  </si>
  <si>
    <t>Sardinops ocellatus</t>
  </si>
  <si>
    <t>SRP</t>
  </si>
  <si>
    <t>Sardinops neopilchardus</t>
  </si>
  <si>
    <t>JNX</t>
  </si>
  <si>
    <t>Sardinops spp</t>
  </si>
  <si>
    <t>MHS</t>
  </si>
  <si>
    <t>Brevoortia aurea</t>
  </si>
  <si>
    <t>MHP</t>
  </si>
  <si>
    <t>Brevoortia pectinata</t>
  </si>
  <si>
    <t>MHA</t>
  </si>
  <si>
    <t>Brevoortia tyrannus</t>
  </si>
  <si>
    <t>MHG</t>
  </si>
  <si>
    <t>Brevoortia patronus</t>
  </si>
  <si>
    <t>MHT</t>
  </si>
  <si>
    <t>Brevoortia smithi</t>
  </si>
  <si>
    <t>MVX</t>
  </si>
  <si>
    <t>Brevoortia spp</t>
  </si>
  <si>
    <t>RAS</t>
  </si>
  <si>
    <t>Dussumieria acuta</t>
  </si>
  <si>
    <t>RAL</t>
  </si>
  <si>
    <t>Dussumieria elopsoides</t>
  </si>
  <si>
    <t>RWA</t>
  </si>
  <si>
    <t>Dussumieria spp</t>
  </si>
  <si>
    <t>BOA</t>
  </si>
  <si>
    <t>Ethmalosa fimbriata</t>
  </si>
  <si>
    <t>RRH</t>
  </si>
  <si>
    <t>Etrumeus teres</t>
  </si>
  <si>
    <t>WRR</t>
  </si>
  <si>
    <t>Etrumeus whiteheadi</t>
  </si>
  <si>
    <t>HCC</t>
  </si>
  <si>
    <t>Harengula clupeola</t>
  </si>
  <si>
    <t>HCU</t>
  </si>
  <si>
    <t>Harengula humeralis</t>
  </si>
  <si>
    <t>HCT</t>
  </si>
  <si>
    <t>Harengula thrissina</t>
  </si>
  <si>
    <t>HCG</t>
  </si>
  <si>
    <t>Harengula jaguana</t>
  </si>
  <si>
    <t>SAS</t>
  </si>
  <si>
    <t>Harengula spp</t>
  </si>
  <si>
    <t>CJL</t>
  </si>
  <si>
    <t>Jenkinsia lamprotaenia</t>
  </si>
  <si>
    <t>CJS</t>
  </si>
  <si>
    <t>Jenkinsia stolifera</t>
  </si>
  <si>
    <t>THP</t>
  </si>
  <si>
    <t>Opisthonema libertate</t>
  </si>
  <si>
    <t>THA</t>
  </si>
  <si>
    <t>Opisthonema oglinum</t>
  </si>
  <si>
    <t>OPU</t>
  </si>
  <si>
    <t>Opisthonema bulleri</t>
  </si>
  <si>
    <t>OPM</t>
  </si>
  <si>
    <t>Opisthonema medirastre</t>
  </si>
  <si>
    <t>THX</t>
  </si>
  <si>
    <t>Opisthonema spp</t>
  </si>
  <si>
    <t>SRH</t>
  </si>
  <si>
    <t>Spratelloides gracilis</t>
  </si>
  <si>
    <t>SPD</t>
  </si>
  <si>
    <t>Spratelloides delicatulus</t>
  </si>
  <si>
    <t>LCP</t>
  </si>
  <si>
    <t>Lile piquitinga</t>
  </si>
  <si>
    <t>LCS</t>
  </si>
  <si>
    <t>Lile stolifera</t>
  </si>
  <si>
    <t>PIL</t>
  </si>
  <si>
    <t>Sardina pilchardus</t>
  </si>
  <si>
    <t>SPR</t>
  </si>
  <si>
    <t>Sprattus sprattus</t>
  </si>
  <si>
    <t>FAS</t>
  </si>
  <si>
    <t>Sprattus fuegensis</t>
  </si>
  <si>
    <t>MES</t>
  </si>
  <si>
    <t>Ethmidium maculatum</t>
  </si>
  <si>
    <t>HES</t>
  </si>
  <si>
    <t>Herklotsichthys quadrimaculat.</t>
  </si>
  <si>
    <t>HKD</t>
  </si>
  <si>
    <t>Herklotsichthys dispilonotus</t>
  </si>
  <si>
    <t>HKG</t>
  </si>
  <si>
    <t>Herklotsichthys gotoi</t>
  </si>
  <si>
    <t>HKL</t>
  </si>
  <si>
    <t>Herklotsichthys lossei</t>
  </si>
  <si>
    <t>JBL</t>
  </si>
  <si>
    <t>Herklotsichthys punctatus</t>
  </si>
  <si>
    <t>JJF</t>
  </si>
  <si>
    <t>Herklotsichthys spilurus</t>
  </si>
  <si>
    <t>EST</t>
  </si>
  <si>
    <t>Escualosa thoracata</t>
  </si>
  <si>
    <t>CKI</t>
  </si>
  <si>
    <t>Strangomera bentincki</t>
  </si>
  <si>
    <t>RTA</t>
  </si>
  <si>
    <t>Ramnogaster arcuata</t>
  </si>
  <si>
    <t>SRB</t>
  </si>
  <si>
    <t>Spratellomorpha bianalis</t>
  </si>
  <si>
    <t>CDM</t>
  </si>
  <si>
    <t>Dayella malabarica</t>
  </si>
  <si>
    <t>CEF</t>
  </si>
  <si>
    <t>Ehirava fluviatilis</t>
  </si>
  <si>
    <t>HPV</t>
  </si>
  <si>
    <t>Hyperlophus vittatus</t>
  </si>
  <si>
    <t>CLP</t>
  </si>
  <si>
    <t>Clupeidae</t>
  </si>
  <si>
    <t>ANE</t>
  </si>
  <si>
    <t>Engraulis encrasicolus</t>
  </si>
  <si>
    <t>JAN</t>
  </si>
  <si>
    <t>Engraulis japonicus</t>
  </si>
  <si>
    <t>ANA</t>
  </si>
  <si>
    <t>Engraulis anchoita</t>
  </si>
  <si>
    <t>NPA</t>
  </si>
  <si>
    <t>Engraulis mordax</t>
  </si>
  <si>
    <t>VET</t>
  </si>
  <si>
    <t>Engraulis ringens</t>
  </si>
  <si>
    <t>ANC</t>
  </si>
  <si>
    <t>Engraulis capensis</t>
  </si>
  <si>
    <t>ENR</t>
  </si>
  <si>
    <t>Engraulis spp</t>
  </si>
  <si>
    <t>END</t>
  </si>
  <si>
    <t>Encrasicholina devisi</t>
  </si>
  <si>
    <t>ECT</t>
  </si>
  <si>
    <t>Encrasicholina heteroloba</t>
  </si>
  <si>
    <t>STL</t>
  </si>
  <si>
    <t>Encrasicholina punctifer</t>
  </si>
  <si>
    <t>AVA</t>
  </si>
  <si>
    <t>Cetengraulis edentulus</t>
  </si>
  <si>
    <t>VEP</t>
  </si>
  <si>
    <t>Cetengraulis mysticetus</t>
  </si>
  <si>
    <t>EAA</t>
  </si>
  <si>
    <t>Anchoa argentivittata</t>
  </si>
  <si>
    <t>EAR</t>
  </si>
  <si>
    <t>Anchoa curta</t>
  </si>
  <si>
    <t>EAM</t>
  </si>
  <si>
    <t>Anchoa marinii</t>
  </si>
  <si>
    <t>EAC</t>
  </si>
  <si>
    <t>Anchoa choerostoma</t>
  </si>
  <si>
    <t>EAN</t>
  </si>
  <si>
    <t>Anchoa nasus</t>
  </si>
  <si>
    <t>EAE</t>
  </si>
  <si>
    <t>Anchoa eigenmannia</t>
  </si>
  <si>
    <t>EAI</t>
  </si>
  <si>
    <t>Anchoa ischana</t>
  </si>
  <si>
    <t>EAJ</t>
  </si>
  <si>
    <t>Anchoa januaria</t>
  </si>
  <si>
    <t>EAP</t>
  </si>
  <si>
    <t>Anchoa panamensis</t>
  </si>
  <si>
    <t>ENP</t>
  </si>
  <si>
    <t>Anchoa hepsetus</t>
  </si>
  <si>
    <t>EAF</t>
  </si>
  <si>
    <t>Anchoa filifera</t>
  </si>
  <si>
    <t>EAO</t>
  </si>
  <si>
    <t>Anchoa compressa</t>
  </si>
  <si>
    <t>EAT</t>
  </si>
  <si>
    <t>Anchoa pectoralis</t>
  </si>
  <si>
    <t>EAU</t>
  </si>
  <si>
    <t>Anchoa cubana</t>
  </si>
  <si>
    <t>ANB</t>
  </si>
  <si>
    <t>Anchoa mitchilli</t>
  </si>
  <si>
    <t>EAL</t>
  </si>
  <si>
    <t>Anchoa lamprotaenia</t>
  </si>
  <si>
    <t>EAY</t>
  </si>
  <si>
    <t>Anchoa lyolepis</t>
  </si>
  <si>
    <t>EAH</t>
  </si>
  <si>
    <t>Anchoa spinifer</t>
  </si>
  <si>
    <t>EAQ</t>
  </si>
  <si>
    <t>Anchoa tricolor</t>
  </si>
  <si>
    <t>EAK</t>
  </si>
  <si>
    <t>Anchoa trinitatis</t>
  </si>
  <si>
    <t>AHC</t>
  </si>
  <si>
    <t>Anchovia macrolepidota</t>
  </si>
  <si>
    <t>AHU</t>
  </si>
  <si>
    <t>Anchovia clupeoides</t>
  </si>
  <si>
    <t>EVN</t>
  </si>
  <si>
    <t>Anchoviella cayennensis</t>
  </si>
  <si>
    <t>EVE</t>
  </si>
  <si>
    <t>Anchoviella elongata</t>
  </si>
  <si>
    <t>EVB</t>
  </si>
  <si>
    <t>Anchoviella brevirostris</t>
  </si>
  <si>
    <t>ECD</t>
  </si>
  <si>
    <t>Coilia dussumieri</t>
  </si>
  <si>
    <t>ECM</t>
  </si>
  <si>
    <t>Coilia macrognathos</t>
  </si>
  <si>
    <t>RAA</t>
  </si>
  <si>
    <t>Coilia mystus</t>
  </si>
  <si>
    <t>ESB</t>
  </si>
  <si>
    <t>Setipinna breviceps</t>
  </si>
  <si>
    <t>ESY</t>
  </si>
  <si>
    <t>Setipinna taty</t>
  </si>
  <si>
    <t>ESR</t>
  </si>
  <si>
    <t>Stolephorus commersonii</t>
  </si>
  <si>
    <t>ESA</t>
  </si>
  <si>
    <t>Stolephorus baganensis</t>
  </si>
  <si>
    <t>ESC</t>
  </si>
  <si>
    <t>Stolephorus chinensis</t>
  </si>
  <si>
    <t>ESI</t>
  </si>
  <si>
    <t>Stolephorus indicus</t>
  </si>
  <si>
    <t>ESN</t>
  </si>
  <si>
    <t>Stolephorus insularis</t>
  </si>
  <si>
    <t>ESJ</t>
  </si>
  <si>
    <t>Stolephorus tri</t>
  </si>
  <si>
    <t>ESW</t>
  </si>
  <si>
    <t>Stolephorus waitei</t>
  </si>
  <si>
    <t>EAD</t>
  </si>
  <si>
    <t>Stolephorus andhraensis</t>
  </si>
  <si>
    <t>EBF</t>
  </si>
  <si>
    <t>Stolephorus brachycephalus</t>
  </si>
  <si>
    <t>EGP</t>
  </si>
  <si>
    <t>Stolephorus carpentariae</t>
  </si>
  <si>
    <t>STO</t>
  </si>
  <si>
    <t>Stolephorus spp</t>
  </si>
  <si>
    <t>EYH</t>
  </si>
  <si>
    <t>Thryssa hamiltonii</t>
  </si>
  <si>
    <t>EYV</t>
  </si>
  <si>
    <t>Thryssa vitrirostris</t>
  </si>
  <si>
    <t>EYM</t>
  </si>
  <si>
    <t>Thryssa malabarica</t>
  </si>
  <si>
    <t>EYY</t>
  </si>
  <si>
    <t>Thryssa mystax</t>
  </si>
  <si>
    <t>EYP</t>
  </si>
  <si>
    <t>Thryssa purava</t>
  </si>
  <si>
    <t>EYB</t>
  </si>
  <si>
    <t>Thryssa baelama</t>
  </si>
  <si>
    <t>EYT</t>
  </si>
  <si>
    <t>Thryssa setirostris</t>
  </si>
  <si>
    <t>EYD</t>
  </si>
  <si>
    <t>Thryssa dussumieri</t>
  </si>
  <si>
    <t>EYE</t>
  </si>
  <si>
    <t>Thryssa encrasicholoides</t>
  </si>
  <si>
    <t>EYK</t>
  </si>
  <si>
    <t>Thryssa kammalensis</t>
  </si>
  <si>
    <t>EYW</t>
  </si>
  <si>
    <t>Thryssa whiteheadi</t>
  </si>
  <si>
    <t>EYJ</t>
  </si>
  <si>
    <t>Thryssa brevicauda</t>
  </si>
  <si>
    <t>ANX</t>
  </si>
  <si>
    <t>Engraulidae</t>
  </si>
  <si>
    <t>DOB</t>
  </si>
  <si>
    <t>Chirocentrus dorab</t>
  </si>
  <si>
    <t>CNU</t>
  </si>
  <si>
    <t>Chirocentrus nudus</t>
  </si>
  <si>
    <t>DOS</t>
  </si>
  <si>
    <t>Chirocentrus spp</t>
  </si>
  <si>
    <t>CLU</t>
  </si>
  <si>
    <t>BON</t>
  </si>
  <si>
    <t>Sarda sarda</t>
  </si>
  <si>
    <t>BIP</t>
  </si>
  <si>
    <t>Sarda orientalis</t>
  </si>
  <si>
    <t>BEP</t>
  </si>
  <si>
    <t>Sarda chiliensis</t>
  </si>
  <si>
    <t>BAU</t>
  </si>
  <si>
    <t>Sarda australis</t>
  </si>
  <si>
    <t>BZX</t>
  </si>
  <si>
    <t>Sarda spp</t>
  </si>
  <si>
    <t>BOP</t>
  </si>
  <si>
    <t>Orcynopsis unicolor</t>
  </si>
  <si>
    <t>WAH</t>
  </si>
  <si>
    <t>Acanthocybium solandri</t>
  </si>
  <si>
    <t>DOT</t>
  </si>
  <si>
    <t>Gymnosarda unicolor</t>
  </si>
  <si>
    <t>CHY</t>
  </si>
  <si>
    <t>Scomberomorus sinensis</t>
  </si>
  <si>
    <t>COM</t>
  </si>
  <si>
    <t>Scomberomorus commerson</t>
  </si>
  <si>
    <t>GUT</t>
  </si>
  <si>
    <t>Scomberomorus guttatus</t>
  </si>
  <si>
    <t>STS</t>
  </si>
  <si>
    <t>Scomberomorus lineolatus</t>
  </si>
  <si>
    <t>KGM</t>
  </si>
  <si>
    <t>Scomberomorus cavalla</t>
  </si>
  <si>
    <t>SSM</t>
  </si>
  <si>
    <t>Scomberomorus maculatus</t>
  </si>
  <si>
    <t>CER</t>
  </si>
  <si>
    <t>Scomberomorus regalis</t>
  </si>
  <si>
    <t>SIE</t>
  </si>
  <si>
    <t>Scomberomorus sierra</t>
  </si>
  <si>
    <t>QUM</t>
  </si>
  <si>
    <t>Scomberomorus queenslandicus</t>
  </si>
  <si>
    <t>MAW</t>
  </si>
  <si>
    <t>Scomberomorus tritor</t>
  </si>
  <si>
    <t>NPH</t>
  </si>
  <si>
    <t>Scomberomorus niphonius</t>
  </si>
  <si>
    <t>BBM</t>
  </si>
  <si>
    <t>Scomberomorus semifasciatus</t>
  </si>
  <si>
    <t>BRS</t>
  </si>
  <si>
    <t>Scomberomorus brasiliensis</t>
  </si>
  <si>
    <t>KOS</t>
  </si>
  <si>
    <t>Scomberomorus koreanus</t>
  </si>
  <si>
    <t>MOS</t>
  </si>
  <si>
    <t>Scomberomorus concolor</t>
  </si>
  <si>
    <t>PAP</t>
  </si>
  <si>
    <t>Scomberomorus multiradiatus</t>
  </si>
  <si>
    <t>KAK</t>
  </si>
  <si>
    <t>Scomberomorus plurilineatus</t>
  </si>
  <si>
    <t>ASM</t>
  </si>
  <si>
    <t>Scomberomorus munroi</t>
  </si>
  <si>
    <t>KGX</t>
  </si>
  <si>
    <t>Scomberomorus spp</t>
  </si>
  <si>
    <t>BUK</t>
  </si>
  <si>
    <t>Gasterochisma melampus</t>
  </si>
  <si>
    <t>LEB</t>
  </si>
  <si>
    <t>Cybiosarda elegans</t>
  </si>
  <si>
    <t>SHM</t>
  </si>
  <si>
    <t>Grammatorcynus bicarinatus</t>
  </si>
  <si>
    <t>DBM</t>
  </si>
  <si>
    <t>Grammatorcynus bilineatus</t>
  </si>
  <si>
    <t>FRI</t>
  </si>
  <si>
    <t>Auxis thazard</t>
  </si>
  <si>
    <t>BLT</t>
  </si>
  <si>
    <t>Auxis rochei</t>
  </si>
  <si>
    <t>FRZ</t>
  </si>
  <si>
    <t>Auxis thazard, A. rochei</t>
  </si>
  <si>
    <t>LTA</t>
  </si>
  <si>
    <t>Euthynnus alletteratus</t>
  </si>
  <si>
    <t>BKJ</t>
  </si>
  <si>
    <t>Euthynnus lineatus</t>
  </si>
  <si>
    <t>KAW</t>
  </si>
  <si>
    <t>Euthynnus affinis</t>
  </si>
  <si>
    <t>EHZ</t>
  </si>
  <si>
    <t>Euthynnus spp</t>
  </si>
  <si>
    <t>SKJ</t>
  </si>
  <si>
    <t>Katsuwonus pelamis</t>
  </si>
  <si>
    <t>BFT</t>
  </si>
  <si>
    <t>Thunnus thynnus</t>
  </si>
  <si>
    <t>PBF</t>
  </si>
  <si>
    <t>Thunnus orientalis</t>
  </si>
  <si>
    <t>LOT</t>
  </si>
  <si>
    <t>Thunnus tonggol</t>
  </si>
  <si>
    <t>BLF</t>
  </si>
  <si>
    <t>Thunnus atlanticus</t>
  </si>
  <si>
    <t>ALB</t>
  </si>
  <si>
    <t>Thunnus alalunga</t>
  </si>
  <si>
    <t>SBF</t>
  </si>
  <si>
    <t>Thunnus maccoyii</t>
  </si>
  <si>
    <t>YFT</t>
  </si>
  <si>
    <t>Thunnus albacares</t>
  </si>
  <si>
    <t>BET</t>
  </si>
  <si>
    <t>Thunnus obesus</t>
  </si>
  <si>
    <t>TUS</t>
  </si>
  <si>
    <t>Thunnus spp</t>
  </si>
  <si>
    <t>SLT</t>
  </si>
  <si>
    <t>Allothunnus fallai</t>
  </si>
  <si>
    <t>TUN</t>
  </si>
  <si>
    <t>Thunnini</t>
  </si>
  <si>
    <t>SFA</t>
  </si>
  <si>
    <t>Istiophorus platypterus</t>
  </si>
  <si>
    <t>SAI</t>
  </si>
  <si>
    <t>Istiophorus albicans</t>
  </si>
  <si>
    <t>BUM</t>
  </si>
  <si>
    <t>Makaira nigricans</t>
  </si>
  <si>
    <t>BLM</t>
  </si>
  <si>
    <t>Makaira indica</t>
  </si>
  <si>
    <t>BXQ</t>
  </si>
  <si>
    <t>Makaira spp</t>
  </si>
  <si>
    <t>MSP</t>
  </si>
  <si>
    <t>Tetrapturus belone</t>
  </si>
  <si>
    <t>MLS</t>
  </si>
  <si>
    <t>Tetrapturus audax</t>
  </si>
  <si>
    <t>WHM</t>
  </si>
  <si>
    <t>Tetrapturus albidus</t>
  </si>
  <si>
    <t>SSP</t>
  </si>
  <si>
    <t>Tetrapturus angustirostris</t>
  </si>
  <si>
    <t>SPF</t>
  </si>
  <si>
    <t>Tetrapturus pfluegeri</t>
  </si>
  <si>
    <t>RSP</t>
  </si>
  <si>
    <t>Tetrapturus georgii</t>
  </si>
  <si>
    <t>WHH</t>
  </si>
  <si>
    <t>Tetrapturus spp</t>
  </si>
  <si>
    <t>BIL</t>
  </si>
  <si>
    <t>Istiophoridae</t>
  </si>
  <si>
    <t>SWO</t>
  </si>
  <si>
    <t>Xiphias gladius</t>
  </si>
  <si>
    <t>TUX</t>
  </si>
  <si>
    <t>Scombroidei</t>
  </si>
  <si>
    <t>CAP</t>
  </si>
  <si>
    <t>Mallotus villosus</t>
  </si>
  <si>
    <t>GAR</t>
  </si>
  <si>
    <t>Belone belone</t>
  </si>
  <si>
    <t>BES</t>
  </si>
  <si>
    <t>Belone spp</t>
  </si>
  <si>
    <t>PTW</t>
  </si>
  <si>
    <t>Petalichthys capensis</t>
  </si>
  <si>
    <t>PTA</t>
  </si>
  <si>
    <t>Platybelone argalus</t>
  </si>
  <si>
    <t>BAF</t>
  </si>
  <si>
    <t>Ablennes hians</t>
  </si>
  <si>
    <t>SZW</t>
  </si>
  <si>
    <t>Strongylura senegalensis</t>
  </si>
  <si>
    <t>SGY</t>
  </si>
  <si>
    <t>Strongylura strongylura</t>
  </si>
  <si>
    <t>SXY</t>
  </si>
  <si>
    <t>Strongylura exilis</t>
  </si>
  <si>
    <t>SGR</t>
  </si>
  <si>
    <t>Strongylura timucu</t>
  </si>
  <si>
    <t>NFA</t>
  </si>
  <si>
    <t>Strongylura marina</t>
  </si>
  <si>
    <t>SYQ</t>
  </si>
  <si>
    <t>Strongylura leiura</t>
  </si>
  <si>
    <t>AND</t>
  </si>
  <si>
    <t>Tylosurus acus</t>
  </si>
  <si>
    <t>BTS</t>
  </si>
  <si>
    <t>Tylosurus crocodilus</t>
  </si>
  <si>
    <t>TBH</t>
  </si>
  <si>
    <t>Tylosurus choram</t>
  </si>
  <si>
    <t>NED</t>
  </si>
  <si>
    <t>Tylosurus spp</t>
  </si>
  <si>
    <t>BEN</t>
  </si>
  <si>
    <t>Belonidae</t>
  </si>
  <si>
    <t>SAU</t>
  </si>
  <si>
    <t>Scomberesox saurus</t>
  </si>
  <si>
    <t>NYS</t>
  </si>
  <si>
    <t>Scomberesox simulans</t>
  </si>
  <si>
    <t>SAP</t>
  </si>
  <si>
    <t>Cololabis saira</t>
  </si>
  <si>
    <t>SAX</t>
  </si>
  <si>
    <t>Scomberesocidae</t>
  </si>
  <si>
    <t>HCE</t>
  </si>
  <si>
    <t>Chriodorus atherinoides</t>
  </si>
  <si>
    <t>HDY</t>
  </si>
  <si>
    <t>Dermogenys brachynotopterus</t>
  </si>
  <si>
    <t>HHA</t>
  </si>
  <si>
    <t>Hyporhamphus affinis</t>
  </si>
  <si>
    <t>HHG</t>
  </si>
  <si>
    <t>Hyporhamphus gilli</t>
  </si>
  <si>
    <t>HYI</t>
  </si>
  <si>
    <t>Hyporhamphus ihi</t>
  </si>
  <si>
    <t>HHR</t>
  </si>
  <si>
    <t>Hyporhamphus roberti</t>
  </si>
  <si>
    <t>HHY</t>
  </si>
  <si>
    <t>Hyporhamphus snyderi</t>
  </si>
  <si>
    <t>HHU</t>
  </si>
  <si>
    <t>Hyporhamphus unifasciatus</t>
  </si>
  <si>
    <t>HBR</t>
  </si>
  <si>
    <t>Hyporhamphus picarti</t>
  </si>
  <si>
    <t>HAJ</t>
  </si>
  <si>
    <t>Hyporhamphus sajori</t>
  </si>
  <si>
    <t>HVR</t>
  </si>
  <si>
    <t>Hyporhamphus rosae</t>
  </si>
  <si>
    <t>HVI</t>
  </si>
  <si>
    <t>Hyporhamphus intermedius</t>
  </si>
  <si>
    <t>GZQ</t>
  </si>
  <si>
    <t>Hyporhamphus limbatus</t>
  </si>
  <si>
    <t>GZP</t>
  </si>
  <si>
    <t>Hyporhamphus quoyi</t>
  </si>
  <si>
    <t>GZO</t>
  </si>
  <si>
    <t>Hyporhamphus sindensis</t>
  </si>
  <si>
    <t>GZN</t>
  </si>
  <si>
    <t>Hyporhamphus unicuspis</t>
  </si>
  <si>
    <t>HHF</t>
  </si>
  <si>
    <t>Hemiramphus far</t>
  </si>
  <si>
    <t>BAL</t>
  </si>
  <si>
    <t>Hemiramphus brasiliensis</t>
  </si>
  <si>
    <t>HHM</t>
  </si>
  <si>
    <t>Hemiramphus marginatus</t>
  </si>
  <si>
    <t>BHA</t>
  </si>
  <si>
    <t>Hemiramphus balao</t>
  </si>
  <si>
    <t>GZT</t>
  </si>
  <si>
    <t>Hemiramphus archipelagicus</t>
  </si>
  <si>
    <t>HAX</t>
  </si>
  <si>
    <t>Hemiramphus spp</t>
  </si>
  <si>
    <t>HHC</t>
  </si>
  <si>
    <t>Hemirhamphodon chrysopunctatus</t>
  </si>
  <si>
    <t>ERV</t>
  </si>
  <si>
    <t>Euleptorhamphus viridis</t>
  </si>
  <si>
    <t>EXQ</t>
  </si>
  <si>
    <t>Euleptorhamphus velox</t>
  </si>
  <si>
    <t>HMR</t>
  </si>
  <si>
    <t>Melapedalion breve</t>
  </si>
  <si>
    <t>HNV</t>
  </si>
  <si>
    <t>Nomorhamphus ravnaki</t>
  </si>
  <si>
    <t>HRS</t>
  </si>
  <si>
    <t>Arrhamphus sclerolepis</t>
  </si>
  <si>
    <t>HRG</t>
  </si>
  <si>
    <t>Rhynchorhamphus georgii</t>
  </si>
  <si>
    <t>HTK</t>
  </si>
  <si>
    <t>Tondanichthys kottelati</t>
  </si>
  <si>
    <t>HZD</t>
  </si>
  <si>
    <t>Zenarchopterus dispar</t>
  </si>
  <si>
    <t>JKX</t>
  </si>
  <si>
    <t>Hemiramphidae</t>
  </si>
  <si>
    <t>EXV</t>
  </si>
  <si>
    <t>Exocoetus volitans</t>
  </si>
  <si>
    <t>ECL</t>
  </si>
  <si>
    <t>Cypselurus oligolepis</t>
  </si>
  <si>
    <t>JFL</t>
  </si>
  <si>
    <t>Cypselurus agoo</t>
  </si>
  <si>
    <t>XCS</t>
  </si>
  <si>
    <t>Cypselurus simus</t>
  </si>
  <si>
    <t>ECP</t>
  </si>
  <si>
    <t>Cypselurus poecilopterus</t>
  </si>
  <si>
    <t>YPX</t>
  </si>
  <si>
    <t>Cypselurus spp</t>
  </si>
  <si>
    <t>FOA</t>
  </si>
  <si>
    <t>Fodiator acutus</t>
  </si>
  <si>
    <t>PBN</t>
  </si>
  <si>
    <t>Prognichthys brevipinnis</t>
  </si>
  <si>
    <t>QBA</t>
  </si>
  <si>
    <t>Prognichthys gibbifrons</t>
  </si>
  <si>
    <t>PXB</t>
  </si>
  <si>
    <t>Parexocoetus brachypterus</t>
  </si>
  <si>
    <t>OXV</t>
  </si>
  <si>
    <t>Oxyporhamphus convexus</t>
  </si>
  <si>
    <t>OXG</t>
  </si>
  <si>
    <t>Oxyporhamphus micropterus</t>
  </si>
  <si>
    <t>FFV</t>
  </si>
  <si>
    <t>Hirundichthys affinis</t>
  </si>
  <si>
    <t>HDR</t>
  </si>
  <si>
    <t>Hirundichthys rondeletii</t>
  </si>
  <si>
    <t>FFZ</t>
  </si>
  <si>
    <t>Hirundichthys oxycephalus</t>
  </si>
  <si>
    <t>ECF</t>
  </si>
  <si>
    <t>Cheilopogon furcatus</t>
  </si>
  <si>
    <t>ECE</t>
  </si>
  <si>
    <t>Cheilopogon heterurus</t>
  </si>
  <si>
    <t>ECG</t>
  </si>
  <si>
    <t>Cheilopogon nigricans</t>
  </si>
  <si>
    <t>ECS</t>
  </si>
  <si>
    <t>Cheilopogon spilopterus</t>
  </si>
  <si>
    <t>ECJ</t>
  </si>
  <si>
    <t>Cheilopogon suttoni</t>
  </si>
  <si>
    <t>EFZ</t>
  </si>
  <si>
    <t>Cheilopogon cyanopterus</t>
  </si>
  <si>
    <t>EVZ</t>
  </si>
  <si>
    <t>Cheilopogon melanurus</t>
  </si>
  <si>
    <t>EWB</t>
  </si>
  <si>
    <t>Cheilopogon milleri</t>
  </si>
  <si>
    <t>EWD</t>
  </si>
  <si>
    <t>Cheilopogon pinnatibarbatus</t>
  </si>
  <si>
    <t>FLY</t>
  </si>
  <si>
    <t>Exocoetidae</t>
  </si>
  <si>
    <t>LAG</t>
  </si>
  <si>
    <t>Lampris guttatus</t>
  </si>
  <si>
    <t>LAI</t>
  </si>
  <si>
    <t>Lampris immaculatus</t>
  </si>
  <si>
    <t>LAP</t>
  </si>
  <si>
    <t>Lampris spp</t>
  </si>
  <si>
    <t>VMM</t>
  </si>
  <si>
    <t>Metavelifer multiradiatus</t>
  </si>
  <si>
    <t>VVH</t>
  </si>
  <si>
    <t>Velifer hypselopterus</t>
  </si>
  <si>
    <t>LEK</t>
  </si>
  <si>
    <t>Eumecichthys fiski</t>
  </si>
  <si>
    <t>LLL</t>
  </si>
  <si>
    <t>Lophotus lacepede</t>
  </si>
  <si>
    <t>LOP</t>
  </si>
  <si>
    <t>Lophotus capellei</t>
  </si>
  <si>
    <t>DSM</t>
  </si>
  <si>
    <t>Desmodema polystictum</t>
  </si>
  <si>
    <t>TRQ</t>
  </si>
  <si>
    <t>Trachipterus trachypterus</t>
  </si>
  <si>
    <t>TPA</t>
  </si>
  <si>
    <t>Trachipterus arcticus</t>
  </si>
  <si>
    <t>TJZ</t>
  </si>
  <si>
    <t>Trachipterus jacksonensis</t>
  </si>
  <si>
    <t>TWK</t>
  </si>
  <si>
    <t>Trachipterus ishikawae</t>
  </si>
  <si>
    <t>TRP</t>
  </si>
  <si>
    <t>Trachipterus spp</t>
  </si>
  <si>
    <t>ZUE</t>
  </si>
  <si>
    <t>Zu elongatus</t>
  </si>
  <si>
    <t>ZUC</t>
  </si>
  <si>
    <t>Zu cristatus</t>
  </si>
  <si>
    <t>TRX</t>
  </si>
  <si>
    <t>Trachipteridae</t>
  </si>
  <si>
    <t>REL</t>
  </si>
  <si>
    <t>Regalecus glesne</t>
  </si>
  <si>
    <t>AGP</t>
  </si>
  <si>
    <t>Agrostichthys parkeri</t>
  </si>
  <si>
    <t>RGR</t>
  </si>
  <si>
    <t>Gymnetrus russelii</t>
  </si>
  <si>
    <t>RRG</t>
  </si>
  <si>
    <t>Regalecidae</t>
  </si>
  <si>
    <t>LSC</t>
  </si>
  <si>
    <t>Stylephorus chordatus</t>
  </si>
  <si>
    <t>ATI</t>
  </si>
  <si>
    <t>Ateleopus indicus</t>
  </si>
  <si>
    <t>IQI</t>
  </si>
  <si>
    <t>Ateleopus natalensis</t>
  </si>
  <si>
    <t>AGA</t>
  </si>
  <si>
    <t>Guentherus altivela</t>
  </si>
  <si>
    <t>AID</t>
  </si>
  <si>
    <t>Ijimaia dofleini</t>
  </si>
  <si>
    <t>AZI</t>
  </si>
  <si>
    <t>Ijimaia loppei</t>
  </si>
  <si>
    <t>JQX</t>
  </si>
  <si>
    <t>Ateleopodidae</t>
  </si>
  <si>
    <t>MEF</t>
  </si>
  <si>
    <t>Eutaeniophorus festivus</t>
  </si>
  <si>
    <t>LME</t>
  </si>
  <si>
    <t>Mirapinna esau</t>
  </si>
  <si>
    <t>LMB</t>
  </si>
  <si>
    <t>Parataeniophorus brevis</t>
  </si>
  <si>
    <t>LMX</t>
  </si>
  <si>
    <t>Ataxolepis apus</t>
  </si>
  <si>
    <t>LMC</t>
  </si>
  <si>
    <t>Cetomimoides parri</t>
  </si>
  <si>
    <t>LRE</t>
  </si>
  <si>
    <t>Radiicephalus elongatus</t>
  </si>
  <si>
    <t>GUK</t>
  </si>
  <si>
    <t>Gulaphallus bikolanus</t>
  </si>
  <si>
    <t>NSR</t>
  </si>
  <si>
    <t>Neostethus amaricola</t>
  </si>
  <si>
    <t>FDK</t>
  </si>
  <si>
    <t>Phallostethus dunckeri</t>
  </si>
  <si>
    <t>FCT</t>
  </si>
  <si>
    <t>Phenacostethus posthon</t>
  </si>
  <si>
    <t>ALQ</t>
  </si>
  <si>
    <t>Atherinella argentea</t>
  </si>
  <si>
    <t>ODR</t>
  </si>
  <si>
    <t>Odontesthes regia</t>
  </si>
  <si>
    <t>OWM</t>
  </si>
  <si>
    <t>Odontesthes smitti</t>
  </si>
  <si>
    <t>OGW</t>
  </si>
  <si>
    <t>Odontesthes spp</t>
  </si>
  <si>
    <t>ATB</t>
  </si>
  <si>
    <t>Atherina boyeri</t>
  </si>
  <si>
    <t>AHH</t>
  </si>
  <si>
    <t>Atherina hepsetus</t>
  </si>
  <si>
    <t>ATP</t>
  </si>
  <si>
    <t>Atherina presbyter</t>
  </si>
  <si>
    <t>ATQ</t>
  </si>
  <si>
    <t>Atherina breviceps</t>
  </si>
  <si>
    <t>AZV</t>
  </si>
  <si>
    <t>Atherina lopeziana</t>
  </si>
  <si>
    <t>AVX</t>
  </si>
  <si>
    <t>Atherina spp</t>
  </si>
  <si>
    <t>ANQ</t>
  </si>
  <si>
    <t>Atherinomorus balabacensis</t>
  </si>
  <si>
    <t>FCW</t>
  </si>
  <si>
    <t>Atherinomorus lacunosus</t>
  </si>
  <si>
    <t>AON</t>
  </si>
  <si>
    <t>Atherinops affinis</t>
  </si>
  <si>
    <t>AFF</t>
  </si>
  <si>
    <t>Atherion africanus</t>
  </si>
  <si>
    <t>EUI</t>
  </si>
  <si>
    <t>Eurystole eriarcha</t>
  </si>
  <si>
    <t>CBB</t>
  </si>
  <si>
    <t>Coleotropis blackburni</t>
  </si>
  <si>
    <t>LSS</t>
  </si>
  <si>
    <t>Leuresthes sardina</t>
  </si>
  <si>
    <t>CPK</t>
  </si>
  <si>
    <t>Colpichthys hubbsi</t>
  </si>
  <si>
    <t>MNR</t>
  </si>
  <si>
    <t>Menidia beryllina</t>
  </si>
  <si>
    <t>SSA</t>
  </si>
  <si>
    <t>Menidia menidia</t>
  </si>
  <si>
    <t>CFC</t>
  </si>
  <si>
    <t>Craterocephalus capreoli</t>
  </si>
  <si>
    <t>MNY</t>
  </si>
  <si>
    <t>Melaniris pachylepis</t>
  </si>
  <si>
    <t>MLY</t>
  </si>
  <si>
    <t>Melanorhinus cyanellus</t>
  </si>
  <si>
    <t>AEW</t>
  </si>
  <si>
    <t>Atherinosoma wallacei</t>
  </si>
  <si>
    <t>MMN</t>
  </si>
  <si>
    <t>Membras analis</t>
  </si>
  <si>
    <t>SNF</t>
  </si>
  <si>
    <t>Stenatherina panatela</t>
  </si>
  <si>
    <t>HYO</t>
  </si>
  <si>
    <t>Hypoatherina barnesi</t>
  </si>
  <si>
    <t>FQB</t>
  </si>
  <si>
    <t>Hypoatherina temminckii</t>
  </si>
  <si>
    <t>AFC</t>
  </si>
  <si>
    <t>Atherinopsis californiensis</t>
  </si>
  <si>
    <t>TKI</t>
  </si>
  <si>
    <t>Teramulus kieneri</t>
  </si>
  <si>
    <t>SIL</t>
  </si>
  <si>
    <t>Atherinidae</t>
  </si>
  <si>
    <t>IFL</t>
  </si>
  <si>
    <t>Iso flosmaris</t>
  </si>
  <si>
    <t>NCH</t>
  </si>
  <si>
    <t>Notocheirus hubbsi</t>
  </si>
  <si>
    <t>KYH</t>
  </si>
  <si>
    <t>Kalyptatherina helodes</t>
  </si>
  <si>
    <t>PIY</t>
  </si>
  <si>
    <t>Paratherina cyanea</t>
  </si>
  <si>
    <t>QUS</t>
  </si>
  <si>
    <t>Quirichthys stramineus</t>
  </si>
  <si>
    <t>TEB</t>
  </si>
  <si>
    <t>Telmatherina abendanoni</t>
  </si>
  <si>
    <t>TGU</t>
  </si>
  <si>
    <t>Tominanga aurea</t>
  </si>
  <si>
    <t>DTE</t>
  </si>
  <si>
    <t>Dentatherina merceri</t>
  </si>
  <si>
    <t>TRF</t>
  </si>
  <si>
    <t>Lactarius lactarius</t>
  </si>
  <si>
    <t>BLU</t>
  </si>
  <si>
    <t>Pomatomus saltatrix</t>
  </si>
  <si>
    <t>CBA</t>
  </si>
  <si>
    <t>Rachycentron canadum</t>
  </si>
  <si>
    <t>LSJ</t>
  </si>
  <si>
    <t>Alepes djedaba</t>
  </si>
  <si>
    <t>LSN</t>
  </si>
  <si>
    <t>Alepes melanoptera</t>
  </si>
  <si>
    <t>LSV</t>
  </si>
  <si>
    <t>Alepes vari</t>
  </si>
  <si>
    <t>JWY</t>
  </si>
  <si>
    <t>Alepes kleinii</t>
  </si>
  <si>
    <t>LVX</t>
  </si>
  <si>
    <t>Alepes spp</t>
  </si>
  <si>
    <t>TUM</t>
  </si>
  <si>
    <t>Atule mate</t>
  </si>
  <si>
    <t>HOM</t>
  </si>
  <si>
    <t>Trachurus trachurus</t>
  </si>
  <si>
    <t>JAA</t>
  </si>
  <si>
    <t>Trachurus picturatus</t>
  </si>
  <si>
    <t>JJM</t>
  </si>
  <si>
    <t>Trachurus japonicus</t>
  </si>
  <si>
    <t>CJM</t>
  </si>
  <si>
    <t>Trachurus murphyi</t>
  </si>
  <si>
    <t>PJM</t>
  </si>
  <si>
    <t>Trachurus symmetricus</t>
  </si>
  <si>
    <t>HMM</t>
  </si>
  <si>
    <t>Trachurus mediterraneus</t>
  </si>
  <si>
    <t>RSC</t>
  </si>
  <si>
    <t>Trachurus lathami</t>
  </si>
  <si>
    <t>HMC</t>
  </si>
  <si>
    <t>Trachurus capensis</t>
  </si>
  <si>
    <t>HMZ</t>
  </si>
  <si>
    <t>Trachurus trecae</t>
  </si>
  <si>
    <t>HMG</t>
  </si>
  <si>
    <t>Trachurus declivis</t>
  </si>
  <si>
    <t>TUD</t>
  </si>
  <si>
    <t>Trachurus delagoa</t>
  </si>
  <si>
    <t>TUJ</t>
  </si>
  <si>
    <t>Trachurus indicus</t>
  </si>
  <si>
    <t>TUZ</t>
  </si>
  <si>
    <t>Trachurus novaezelandiae</t>
  </si>
  <si>
    <t>JAX</t>
  </si>
  <si>
    <t>Trachurus spp</t>
  </si>
  <si>
    <t>PBD</t>
  </si>
  <si>
    <t>Pantolabus radiatus</t>
  </si>
  <si>
    <t>SXC</t>
  </si>
  <si>
    <t>Pseudocaranx chilensis</t>
  </si>
  <si>
    <t>SXW</t>
  </si>
  <si>
    <t>Pseudocaranx wrighti</t>
  </si>
  <si>
    <t>TRZ</t>
  </si>
  <si>
    <t>Pseudocaranx dentex</t>
  </si>
  <si>
    <t>WEC</t>
  </si>
  <si>
    <t>Decapterus punctatus</t>
  </si>
  <si>
    <t>DCK</t>
  </si>
  <si>
    <t>Decapterus kurroides</t>
  </si>
  <si>
    <t>DCC</t>
  </si>
  <si>
    <t>Decapterus macrosoma</t>
  </si>
  <si>
    <t>DCD</t>
  </si>
  <si>
    <t>Decapterus muroadsi</t>
  </si>
  <si>
    <t>RSA</t>
  </si>
  <si>
    <t>Decapterus maruadsi</t>
  </si>
  <si>
    <t>RUS</t>
  </si>
  <si>
    <t>Decapterus russelli</t>
  </si>
  <si>
    <t>DCT</t>
  </si>
  <si>
    <t>Decapterus tabl</t>
  </si>
  <si>
    <t>MSD</t>
  </si>
  <si>
    <t>Decapterus macarellus</t>
  </si>
  <si>
    <t>SDX</t>
  </si>
  <si>
    <t>Decapterus spp</t>
  </si>
  <si>
    <t>CXT</t>
  </si>
  <si>
    <t>Caranx bucculentus</t>
  </si>
  <si>
    <t>NXC</t>
  </si>
  <si>
    <t>Caranx caballus</t>
  </si>
  <si>
    <t>NXN</t>
  </si>
  <si>
    <t>Caranx caninus</t>
  </si>
  <si>
    <t>NXH</t>
  </si>
  <si>
    <t>Caranx heberi</t>
  </si>
  <si>
    <t>NXI</t>
  </si>
  <si>
    <t>Caranx ignobilis</t>
  </si>
  <si>
    <t>NXL</t>
  </si>
  <si>
    <t>Caranx latus</t>
  </si>
  <si>
    <t>NXU</t>
  </si>
  <si>
    <t>Caranx lugubris</t>
  </si>
  <si>
    <t>NXM</t>
  </si>
  <si>
    <t>Caranx melampygus</t>
  </si>
  <si>
    <t>NXP</t>
  </si>
  <si>
    <t>Caranx papuensis</t>
  </si>
  <si>
    <t>NXS</t>
  </si>
  <si>
    <t>Caranx senegallus</t>
  </si>
  <si>
    <t>CXS</t>
  </si>
  <si>
    <t>Caranx sexfasciatus</t>
  </si>
  <si>
    <t>NXT</t>
  </si>
  <si>
    <t>Caranx tille</t>
  </si>
  <si>
    <t>RUB</t>
  </si>
  <si>
    <t>Caranx crysos</t>
  </si>
  <si>
    <t>CVJ</t>
  </si>
  <si>
    <t>Caranx hippos</t>
  </si>
  <si>
    <t>CXR</t>
  </si>
  <si>
    <t>Caranx ruber</t>
  </si>
  <si>
    <t>VNT</t>
  </si>
  <si>
    <t>Caranx vinctus</t>
  </si>
  <si>
    <t>HMY</t>
  </si>
  <si>
    <t>Caranx rhonchus</t>
  </si>
  <si>
    <t>NBR</t>
  </si>
  <si>
    <t>Caranx bartholomaei</t>
  </si>
  <si>
    <t>WFF</t>
  </si>
  <si>
    <t>Caranx fischeri</t>
  </si>
  <si>
    <t>TRE</t>
  </si>
  <si>
    <t>Caranx spp</t>
  </si>
  <si>
    <t>MOA</t>
  </si>
  <si>
    <t>Selene setapinnis</t>
  </si>
  <si>
    <t>LUK</t>
  </si>
  <si>
    <t>Selene dorsalis</t>
  </si>
  <si>
    <t>LNV</t>
  </si>
  <si>
    <t>Selene brevoortii</t>
  </si>
  <si>
    <t>LNW</t>
  </si>
  <si>
    <t>Selene browni</t>
  </si>
  <si>
    <t>LNO</t>
  </si>
  <si>
    <t>Selene orstedii</t>
  </si>
  <si>
    <t>LNP</t>
  </si>
  <si>
    <t>Selene peruviana</t>
  </si>
  <si>
    <t>LNM</t>
  </si>
  <si>
    <t>Selene vomer</t>
  </si>
  <si>
    <t>NXJ</t>
  </si>
  <si>
    <t>Selene spp</t>
  </si>
  <si>
    <t>POO</t>
  </si>
  <si>
    <t>Trachinotus blochii</t>
  </si>
  <si>
    <t>POM</t>
  </si>
  <si>
    <t>Trachinotus carolinus</t>
  </si>
  <si>
    <t>POP</t>
  </si>
  <si>
    <t>Trachinotus ovatus</t>
  </si>
  <si>
    <t>PPL</t>
  </si>
  <si>
    <t>Trachinotus goodei</t>
  </si>
  <si>
    <t>TCI</t>
  </si>
  <si>
    <t>Trachinotus africanus</t>
  </si>
  <si>
    <t>TCK</t>
  </si>
  <si>
    <t>Trachinotus anak</t>
  </si>
  <si>
    <t>TBA</t>
  </si>
  <si>
    <t>Trachinotus baillonii</t>
  </si>
  <si>
    <t>TCO</t>
  </si>
  <si>
    <t>Trachinotus botla</t>
  </si>
  <si>
    <t>TCN</t>
  </si>
  <si>
    <t>Trachinotus cayennensis</t>
  </si>
  <si>
    <t>TCP</t>
  </si>
  <si>
    <t>Trachinotus coppingeri</t>
  </si>
  <si>
    <t>TNF</t>
  </si>
  <si>
    <t>Trachinotus falcatus</t>
  </si>
  <si>
    <t>TOG</t>
  </si>
  <si>
    <t>Trachinotus goreensis</t>
  </si>
  <si>
    <t>TON</t>
  </si>
  <si>
    <t>Trachinotus kennedyi</t>
  </si>
  <si>
    <t>TOI</t>
  </si>
  <si>
    <t>Trachinotus marginatus</t>
  </si>
  <si>
    <t>TOO</t>
  </si>
  <si>
    <t>Trachinotus maxillosus</t>
  </si>
  <si>
    <t>TUK</t>
  </si>
  <si>
    <t>Trachinotus mookalee</t>
  </si>
  <si>
    <t>TAP</t>
  </si>
  <si>
    <t>Trachinotus paitensis</t>
  </si>
  <si>
    <t>TUH</t>
  </si>
  <si>
    <t>Trachinotus rhodopus</t>
  </si>
  <si>
    <t>TUE</t>
  </si>
  <si>
    <t>Trachinotus stilbe</t>
  </si>
  <si>
    <t>TIE</t>
  </si>
  <si>
    <t>Trachinotus teraia</t>
  </si>
  <si>
    <t>POX</t>
  </si>
  <si>
    <t>Trachinotus spp</t>
  </si>
  <si>
    <t>AMB</t>
  </si>
  <si>
    <t>Seriola dumerili</t>
  </si>
  <si>
    <t>AMJ</t>
  </si>
  <si>
    <t>Seriola quinqueradiata</t>
  </si>
  <si>
    <t>YTC</t>
  </si>
  <si>
    <t>Seriola lalandi</t>
  </si>
  <si>
    <t>RLR</t>
  </si>
  <si>
    <t>Seriola carpenteri</t>
  </si>
  <si>
    <t>RLF</t>
  </si>
  <si>
    <t>Seriola fasciata</t>
  </si>
  <si>
    <t>RLH</t>
  </si>
  <si>
    <t>Seriola hippos</t>
  </si>
  <si>
    <t>RLN</t>
  </si>
  <si>
    <t>Seriola peruana</t>
  </si>
  <si>
    <t>YTL</t>
  </si>
  <si>
    <t>Seriola rivoliana</t>
  </si>
  <si>
    <t>RLZ</t>
  </si>
  <si>
    <t>Seriola zonata</t>
  </si>
  <si>
    <t>AMX</t>
  </si>
  <si>
    <t>Seriola spp</t>
  </si>
  <si>
    <t>OLT</t>
  </si>
  <si>
    <t>Oligoplites altus</t>
  </si>
  <si>
    <t>OLP</t>
  </si>
  <si>
    <t>Oligoplites palometa</t>
  </si>
  <si>
    <t>OLG</t>
  </si>
  <si>
    <t>Oligoplites refulgens</t>
  </si>
  <si>
    <t>OLS</t>
  </si>
  <si>
    <t>Oligoplites saliens</t>
  </si>
  <si>
    <t>OLI</t>
  </si>
  <si>
    <t>Oligoplites saurus</t>
  </si>
  <si>
    <t>OXQ</t>
  </si>
  <si>
    <t>Oligoplites spp</t>
  </si>
  <si>
    <t>NAU</t>
  </si>
  <si>
    <t>Naucrates ductor</t>
  </si>
  <si>
    <t>ULU</t>
  </si>
  <si>
    <t>Ulua aurochs</t>
  </si>
  <si>
    <t>ULE</t>
  </si>
  <si>
    <t>Ulua mentalis</t>
  </si>
  <si>
    <t>LEE</t>
  </si>
  <si>
    <t>Lichia amia</t>
  </si>
  <si>
    <t>ALA</t>
  </si>
  <si>
    <t>Alectis alexandrinus</t>
  </si>
  <si>
    <t>LIJ</t>
  </si>
  <si>
    <t>Alectis ciliaris</t>
  </si>
  <si>
    <t>LTD</t>
  </si>
  <si>
    <t>Alectis indicus</t>
  </si>
  <si>
    <t>POB</t>
  </si>
  <si>
    <t>Parastromateus niger</t>
  </si>
  <si>
    <t>TUP</t>
  </si>
  <si>
    <t>Atropus atropos</t>
  </si>
  <si>
    <t>NGR</t>
  </si>
  <si>
    <t>Carangoides armatus</t>
  </si>
  <si>
    <t>NGJ</t>
  </si>
  <si>
    <t>Carangoides bajad</t>
  </si>
  <si>
    <t>NGC</t>
  </si>
  <si>
    <t>Carangoides caeruleopinnatus</t>
  </si>
  <si>
    <t>NGH</t>
  </si>
  <si>
    <t>Carangoides chrysophrys</t>
  </si>
  <si>
    <t>NGD</t>
  </si>
  <si>
    <t>Carangoides dinema</t>
  </si>
  <si>
    <t>NGQ</t>
  </si>
  <si>
    <t>Carangoides equula</t>
  </si>
  <si>
    <t>CRF</t>
  </si>
  <si>
    <t>Carangoides ferdau</t>
  </si>
  <si>
    <t>NGU</t>
  </si>
  <si>
    <t>Carangoides fulvoguttatus</t>
  </si>
  <si>
    <t>NGY</t>
  </si>
  <si>
    <t>Carangoides gymnostethus</t>
  </si>
  <si>
    <t>NGE</t>
  </si>
  <si>
    <t>Carangoides hedlandensis</t>
  </si>
  <si>
    <t>NGM</t>
  </si>
  <si>
    <t>Carangoides humerosus</t>
  </si>
  <si>
    <t>NGS</t>
  </si>
  <si>
    <t>Carangoides malabaricus</t>
  </si>
  <si>
    <t>NGO</t>
  </si>
  <si>
    <t>Carangoides oblongus</t>
  </si>
  <si>
    <t>NGT</t>
  </si>
  <si>
    <t>Carangoides orthogrammus</t>
  </si>
  <si>
    <t>NGN</t>
  </si>
  <si>
    <t>Carangoides otrynter</t>
  </si>
  <si>
    <t>GSP</t>
  </si>
  <si>
    <t>Carangoides plagiotaenia</t>
  </si>
  <si>
    <t>GSA</t>
  </si>
  <si>
    <t>Carangoides praeustus</t>
  </si>
  <si>
    <t>GST</t>
  </si>
  <si>
    <t>Carangoides talamparoides</t>
  </si>
  <si>
    <t>NGX</t>
  </si>
  <si>
    <t>Carangoides spp</t>
  </si>
  <si>
    <t>RRU</t>
  </si>
  <si>
    <t>Elagatis bipinnulata</t>
  </si>
  <si>
    <t>GLT</t>
  </si>
  <si>
    <t>Gnathanodon speciosus</t>
  </si>
  <si>
    <t>HAS</t>
  </si>
  <si>
    <t>Megalaspis cordyla</t>
  </si>
  <si>
    <t>OBM</t>
  </si>
  <si>
    <t>Scomberoides commersonnianus</t>
  </si>
  <si>
    <t>OBY</t>
  </si>
  <si>
    <t>Scomberoides lysan</t>
  </si>
  <si>
    <t>OBT</t>
  </si>
  <si>
    <t>Scomberoides tala</t>
  </si>
  <si>
    <t>OBJ</t>
  </si>
  <si>
    <t>Scomberoides tol</t>
  </si>
  <si>
    <t>QUE</t>
  </si>
  <si>
    <t>Scomberoides spp</t>
  </si>
  <si>
    <t>BUA</t>
  </si>
  <si>
    <t>Chloroscombrus chrysurus</t>
  </si>
  <si>
    <t>HSO</t>
  </si>
  <si>
    <t>Chloroscombrus orqueta</t>
  </si>
  <si>
    <t>BUZ</t>
  </si>
  <si>
    <t>Chloroscombrus spp</t>
  </si>
  <si>
    <t>PAO</t>
  </si>
  <si>
    <t>Parona signata</t>
  </si>
  <si>
    <t>BIS</t>
  </si>
  <si>
    <t>Selar crumenophthalmus</t>
  </si>
  <si>
    <t>LRO</t>
  </si>
  <si>
    <t>Selar boops</t>
  </si>
  <si>
    <t>HXM</t>
  </si>
  <si>
    <t>Hemicaranx amblyrhynchus</t>
  </si>
  <si>
    <t>HXB</t>
  </si>
  <si>
    <t>Hemicaranx bicolor</t>
  </si>
  <si>
    <t>HXL</t>
  </si>
  <si>
    <t>Hemicaranx leucurus</t>
  </si>
  <si>
    <t>HXZ</t>
  </si>
  <si>
    <t>Hemicaranx zelotes</t>
  </si>
  <si>
    <t>TRY</t>
  </si>
  <si>
    <t>Selaroides leptolepis</t>
  </si>
  <si>
    <t>RNJ</t>
  </si>
  <si>
    <t>Seriolina nigrofasciata</t>
  </si>
  <si>
    <t>USE</t>
  </si>
  <si>
    <t>Uraspis secunda</t>
  </si>
  <si>
    <t>URU</t>
  </si>
  <si>
    <t>Uraspis uraspis</t>
  </si>
  <si>
    <t>UDD</t>
  </si>
  <si>
    <t>Uraspis helvola</t>
  </si>
  <si>
    <t>UKK</t>
  </si>
  <si>
    <t>Uraspis spp</t>
  </si>
  <si>
    <t>VAD</t>
  </si>
  <si>
    <t>Campogramma glaycos</t>
  </si>
  <si>
    <t>CGX</t>
  </si>
  <si>
    <t>Carangidae</t>
  </si>
  <si>
    <t>LYE</t>
  </si>
  <si>
    <t>Collybus drachme</t>
  </si>
  <si>
    <t>POA</t>
  </si>
  <si>
    <t>Brama brama</t>
  </si>
  <si>
    <t>BRU</t>
  </si>
  <si>
    <t>Brama australis</t>
  </si>
  <si>
    <t>BPQ</t>
  </si>
  <si>
    <t>Brama japonica</t>
  </si>
  <si>
    <t>IQV</t>
  </si>
  <si>
    <t>Brama orcini</t>
  </si>
  <si>
    <t>IJO</t>
  </si>
  <si>
    <t>Brama dussumieri</t>
  </si>
  <si>
    <t>BRA</t>
  </si>
  <si>
    <t>Brama spp</t>
  </si>
  <si>
    <t>TAL</t>
  </si>
  <si>
    <t>Taractichthys longipinnis</t>
  </si>
  <si>
    <t>TST</t>
  </si>
  <si>
    <t>Taractichthys steindachneri</t>
  </si>
  <si>
    <t>BPB</t>
  </si>
  <si>
    <t>Pterycombus brama</t>
  </si>
  <si>
    <t>BPY</t>
  </si>
  <si>
    <t>Pterycombus petersii</t>
  </si>
  <si>
    <t>TEE</t>
  </si>
  <si>
    <t>Pteraclis aesticola</t>
  </si>
  <si>
    <t>TVE</t>
  </si>
  <si>
    <t>Pteraclis velifera</t>
  </si>
  <si>
    <t>EBR</t>
  </si>
  <si>
    <t>Eumegistus brevorti</t>
  </si>
  <si>
    <t>EBS</t>
  </si>
  <si>
    <t>Eumegistus illustris</t>
  </si>
  <si>
    <t>TCR</t>
  </si>
  <si>
    <t>Taractes rubescens</t>
  </si>
  <si>
    <t>TAS</t>
  </si>
  <si>
    <t>Taractes asper</t>
  </si>
  <si>
    <t>BRZ</t>
  </si>
  <si>
    <t>Bramidae</t>
  </si>
  <si>
    <t>DOL</t>
  </si>
  <si>
    <t>Coryphaena hippurus</t>
  </si>
  <si>
    <t>CFW</t>
  </si>
  <si>
    <t>Coryphaena equiselis</t>
  </si>
  <si>
    <t>DOX</t>
  </si>
  <si>
    <t>Coryphaenidae</t>
  </si>
  <si>
    <t>EHN</t>
  </si>
  <si>
    <t>Echeneis naucrates</t>
  </si>
  <si>
    <t>HTL</t>
  </si>
  <si>
    <t>Phtheirichthys lineatus</t>
  </si>
  <si>
    <t>REY</t>
  </si>
  <si>
    <t>Remora brachyptera</t>
  </si>
  <si>
    <t>REO</t>
  </si>
  <si>
    <t>Remora remora</t>
  </si>
  <si>
    <t>REZ</t>
  </si>
  <si>
    <t>Remora osteochir</t>
  </si>
  <si>
    <t>REM</t>
  </si>
  <si>
    <t>Remora spp</t>
  </si>
  <si>
    <t>RRL</t>
  </si>
  <si>
    <t>Remorina albescens</t>
  </si>
  <si>
    <t>ECN</t>
  </si>
  <si>
    <t>Echeneidae</t>
  </si>
  <si>
    <t>MAS</t>
  </si>
  <si>
    <t>Scomber japonicus</t>
  </si>
  <si>
    <t>MAC</t>
  </si>
  <si>
    <t>Scomber scombrus</t>
  </si>
  <si>
    <t>MAA</t>
  </si>
  <si>
    <t>Scomber australasicus</t>
  </si>
  <si>
    <t>VMA</t>
  </si>
  <si>
    <t>Scomber colias</t>
  </si>
  <si>
    <t>MAZ</t>
  </si>
  <si>
    <t>Scomber spp</t>
  </si>
  <si>
    <t>RAB</t>
  </si>
  <si>
    <t>Rastrelliger brachysoma</t>
  </si>
  <si>
    <t>RAG</t>
  </si>
  <si>
    <t>Rastrelliger kanagurta</t>
  </si>
  <si>
    <t>RAF</t>
  </si>
  <si>
    <t>Rastrelliger faughni</t>
  </si>
  <si>
    <t>RAX</t>
  </si>
  <si>
    <t>Rastrelliger spp</t>
  </si>
  <si>
    <t>MAX</t>
  </si>
  <si>
    <t>Scombridae</t>
  </si>
  <si>
    <t>TGV</t>
  </si>
  <si>
    <t>Tetragonurus cuvieri</t>
  </si>
  <si>
    <t>QJX</t>
  </si>
  <si>
    <t>Tetragonurus spp</t>
  </si>
  <si>
    <t>BLB</t>
  </si>
  <si>
    <t>Stromateus fiatola</t>
  </si>
  <si>
    <t>TMB</t>
  </si>
  <si>
    <t>Stromateus brasiliensis</t>
  </si>
  <si>
    <t>BWB</t>
  </si>
  <si>
    <t>Stromateus stellatus</t>
  </si>
  <si>
    <t>BQX</t>
  </si>
  <si>
    <t>Stromateus spp</t>
  </si>
  <si>
    <t>SIP</t>
  </si>
  <si>
    <t>Pampus argenteus</t>
  </si>
  <si>
    <t>CPO</t>
  </si>
  <si>
    <t>Pampus chinensis</t>
  </si>
  <si>
    <t>XPO</t>
  </si>
  <si>
    <t>Pampus spp</t>
  </si>
  <si>
    <t>ERP</t>
  </si>
  <si>
    <t>Peprilus paru</t>
  </si>
  <si>
    <t>BUT</t>
  </si>
  <si>
    <t>Peprilus triacanthus</t>
  </si>
  <si>
    <t>PPO</t>
  </si>
  <si>
    <t>Peprilus simillimus</t>
  </si>
  <si>
    <t>WPM</t>
  </si>
  <si>
    <t>Peprilus medius</t>
  </si>
  <si>
    <t>YQP</t>
  </si>
  <si>
    <t>Peprilus snyderi</t>
  </si>
  <si>
    <t>BTG</t>
  </si>
  <si>
    <t>Peprilus spp</t>
  </si>
  <si>
    <t>BUX</t>
  </si>
  <si>
    <t>Stromateidae</t>
  </si>
  <si>
    <t>CBG</t>
  </si>
  <si>
    <t>Cubiceps gracilis</t>
  </si>
  <si>
    <t>UBB</t>
  </si>
  <si>
    <t>Cubiceps baxteri</t>
  </si>
  <si>
    <t>UBA</t>
  </si>
  <si>
    <t>Cubiceps caeruleus</t>
  </si>
  <si>
    <t>UBP</t>
  </si>
  <si>
    <t>Cubiceps capensis</t>
  </si>
  <si>
    <t>UBO</t>
  </si>
  <si>
    <t>Cubiceps kotlyari</t>
  </si>
  <si>
    <t>UBU</t>
  </si>
  <si>
    <t>Cubiceps pauciradiatus</t>
  </si>
  <si>
    <t>UJI</t>
  </si>
  <si>
    <t>Cubiceps whiteleggii</t>
  </si>
  <si>
    <t>CUP</t>
  </si>
  <si>
    <t>Cubiceps spp</t>
  </si>
  <si>
    <t>NMG</t>
  </si>
  <si>
    <t>Nomeus gronovii</t>
  </si>
  <si>
    <t>NMW</t>
  </si>
  <si>
    <t>Nomeus spp</t>
  </si>
  <si>
    <t>PSC</t>
  </si>
  <si>
    <t>Psenes cyanophrys</t>
  </si>
  <si>
    <t>VTX</t>
  </si>
  <si>
    <t>Nomeidae</t>
  </si>
  <si>
    <t>YRS</t>
  </si>
  <si>
    <t>Sphyraena sphyraena</t>
  </si>
  <si>
    <t>YRA</t>
  </si>
  <si>
    <t>Sphyraena acutipinnis</t>
  </si>
  <si>
    <t>BAC</t>
  </si>
  <si>
    <t>Sphyraena jello</t>
  </si>
  <si>
    <t>YRB</t>
  </si>
  <si>
    <t>Sphyraena obtusata</t>
  </si>
  <si>
    <t>YRN</t>
  </si>
  <si>
    <t>Sphyraena pinguis</t>
  </si>
  <si>
    <t>YRG</t>
  </si>
  <si>
    <t>Sphyraena argentea</t>
  </si>
  <si>
    <t>GBA</t>
  </si>
  <si>
    <t>Sphyraena barracuda</t>
  </si>
  <si>
    <t>YRE</t>
  </si>
  <si>
    <t>Sphyraena ensis</t>
  </si>
  <si>
    <t>YRU</t>
  </si>
  <si>
    <t>Sphyraena guachancho</t>
  </si>
  <si>
    <t>YRI</t>
  </si>
  <si>
    <t>Sphyraena idiastes</t>
  </si>
  <si>
    <t>YRP</t>
  </si>
  <si>
    <t>Sphyraena picudilla</t>
  </si>
  <si>
    <t>YRH</t>
  </si>
  <si>
    <t>Sphyraena helleri</t>
  </si>
  <si>
    <t>YRJ</t>
  </si>
  <si>
    <t>Sphyraena japonica</t>
  </si>
  <si>
    <t>YRC</t>
  </si>
  <si>
    <t>Sphyraena chrysotaenia</t>
  </si>
  <si>
    <t>BAG</t>
  </si>
  <si>
    <t>Sphyraena afra</t>
  </si>
  <si>
    <t>BAB</t>
  </si>
  <si>
    <t>Sphyraena qenie</t>
  </si>
  <si>
    <t>BAN</t>
  </si>
  <si>
    <t>Sphyraena putnamae</t>
  </si>
  <si>
    <t>BAQ</t>
  </si>
  <si>
    <t>Sphyraena flavicauda</t>
  </si>
  <si>
    <t>YBS</t>
  </si>
  <si>
    <t>Sphyraena forsteri</t>
  </si>
  <si>
    <t>BVV</t>
  </si>
  <si>
    <t>Sphyraena viridensis</t>
  </si>
  <si>
    <t>BAR</t>
  </si>
  <si>
    <t>Sphyraena spp</t>
  </si>
  <si>
    <t>BAZ</t>
  </si>
  <si>
    <t>Sphyraenidae</t>
  </si>
  <si>
    <t>RZV</t>
  </si>
  <si>
    <t>Ranzania laevis</t>
  </si>
  <si>
    <t>MOX</t>
  </si>
  <si>
    <t>Mola mola</t>
  </si>
  <si>
    <t>MOP</t>
  </si>
  <si>
    <t>Mola spp</t>
  </si>
  <si>
    <t>MRW</t>
  </si>
  <si>
    <t>Masturus lanceolatus</t>
  </si>
  <si>
    <t>JHX</t>
  </si>
  <si>
    <t>Molidae</t>
  </si>
  <si>
    <t>PPX</t>
  </si>
  <si>
    <t>HEF</t>
  </si>
  <si>
    <t>Heterodontus francisci</t>
  </si>
  <si>
    <t>HEG</t>
  </si>
  <si>
    <t>Heterodontus galeatus</t>
  </si>
  <si>
    <t>HEJ</t>
  </si>
  <si>
    <t>Heterodontus japonicus</t>
  </si>
  <si>
    <t>HEM</t>
  </si>
  <si>
    <t>Heterodontus mexicanus</t>
  </si>
  <si>
    <t>HEK</t>
  </si>
  <si>
    <t>Heterodontus portusjacksoni</t>
  </si>
  <si>
    <t>HEQ</t>
  </si>
  <si>
    <t>Heterodontus quoyi</t>
  </si>
  <si>
    <t>HEA</t>
  </si>
  <si>
    <t>Heterodontus ramalheira</t>
  </si>
  <si>
    <t>HEZ</t>
  </si>
  <si>
    <t>Heterodontus zebra</t>
  </si>
  <si>
    <t>HDQ</t>
  </si>
  <si>
    <t>Heterodontiformes</t>
  </si>
  <si>
    <t>HXC</t>
  </si>
  <si>
    <t>Chlamydoselachus anguineus</t>
  </si>
  <si>
    <t>HWR</t>
  </si>
  <si>
    <t>Chlamydoselachus africana</t>
  </si>
  <si>
    <t>SBL</t>
  </si>
  <si>
    <t>Hexanchus griseus</t>
  </si>
  <si>
    <t>HXN</t>
  </si>
  <si>
    <t>Hexanchus nakamurai</t>
  </si>
  <si>
    <t>HXT</t>
  </si>
  <si>
    <t>Heptranchias perlo</t>
  </si>
  <si>
    <t>NTC</t>
  </si>
  <si>
    <t>Notorynchus cepedianus</t>
  </si>
  <si>
    <t>HXW</t>
  </si>
  <si>
    <t>Hexanchiformes</t>
  </si>
  <si>
    <t>BSK</t>
  </si>
  <si>
    <t>Cetorhinus maximus</t>
  </si>
  <si>
    <t>CCT</t>
  </si>
  <si>
    <t>Carcharias taurus</t>
  </si>
  <si>
    <t>LOU</t>
  </si>
  <si>
    <t>Carcharias tricuspidatus</t>
  </si>
  <si>
    <t>LOO</t>
  </si>
  <si>
    <t>Odontaspis ferox</t>
  </si>
  <si>
    <t>ODH</t>
  </si>
  <si>
    <t>Odontaspis noronhai</t>
  </si>
  <si>
    <t>LMO</t>
  </si>
  <si>
    <t>Mitsukurina owstoni</t>
  </si>
  <si>
    <t>PSK</t>
  </si>
  <si>
    <t>Pseudocarcharias kamoharai</t>
  </si>
  <si>
    <t>LMP</t>
  </si>
  <si>
    <t>Megachasma pelagios</t>
  </si>
  <si>
    <t>ALV</t>
  </si>
  <si>
    <t>Alopias vulpinus</t>
  </si>
  <si>
    <t>PTH</t>
  </si>
  <si>
    <t>Alopias pelagicus</t>
  </si>
  <si>
    <t>BTH</t>
  </si>
  <si>
    <t>Alopias superciliosus</t>
  </si>
  <si>
    <t>THR</t>
  </si>
  <si>
    <t>Alopias spp</t>
  </si>
  <si>
    <t>SMA</t>
  </si>
  <si>
    <t>Isurus oxyrinchus</t>
  </si>
  <si>
    <t>LMA</t>
  </si>
  <si>
    <t>Isurus paucus</t>
  </si>
  <si>
    <t>MAK</t>
  </si>
  <si>
    <t>Isurus spp</t>
  </si>
  <si>
    <t>POR</t>
  </si>
  <si>
    <t>Lamna nasus</t>
  </si>
  <si>
    <t>LMD</t>
  </si>
  <si>
    <t>Lamna ditropis</t>
  </si>
  <si>
    <t>WSH</t>
  </si>
  <si>
    <t>Carcharodon carcharias</t>
  </si>
  <si>
    <t>MSK</t>
  </si>
  <si>
    <t>Lamnidae</t>
  </si>
  <si>
    <t>LMZ</t>
  </si>
  <si>
    <t>Lamniformes</t>
  </si>
  <si>
    <t>OSF</t>
  </si>
  <si>
    <t>Stegostoma fasciatum</t>
  </si>
  <si>
    <t>ORE</t>
  </si>
  <si>
    <t>Eucrossorhinus dasypogon</t>
  </si>
  <si>
    <t>ORJ</t>
  </si>
  <si>
    <t>Orectolobus japonicus</t>
  </si>
  <si>
    <t>ORT</t>
  </si>
  <si>
    <t>Orectolobus maculatus</t>
  </si>
  <si>
    <t>ORO</t>
  </si>
  <si>
    <t>Orectolobus ornatus</t>
  </si>
  <si>
    <t>ORV</t>
  </si>
  <si>
    <t>Orectolobus wardi</t>
  </si>
  <si>
    <t>ORS</t>
  </si>
  <si>
    <t>Sutorectus tentaculatus</t>
  </si>
  <si>
    <t>GNC</t>
  </si>
  <si>
    <t>Ginglymostoma cirratum</t>
  </si>
  <si>
    <t>ORX</t>
  </si>
  <si>
    <t>Ginglymostoma brevicaudatum</t>
  </si>
  <si>
    <t>GNG</t>
  </si>
  <si>
    <t>Ginglymostoma spp</t>
  </si>
  <si>
    <t>ORZ</t>
  </si>
  <si>
    <t>Nebrius ferrugineus</t>
  </si>
  <si>
    <t>ORF</t>
  </si>
  <si>
    <t>Hemiscyllium freycineti</t>
  </si>
  <si>
    <t>ORK</t>
  </si>
  <si>
    <t>Hemiscyllium hallstromi</t>
  </si>
  <si>
    <t>ORN</t>
  </si>
  <si>
    <t>Hemiscyllium ocellatum</t>
  </si>
  <si>
    <t>ORQ</t>
  </si>
  <si>
    <t>Hemiscyllium strahani</t>
  </si>
  <si>
    <t>ORW</t>
  </si>
  <si>
    <t>Hemiscyllium trispeculare</t>
  </si>
  <si>
    <t>ORA</t>
  </si>
  <si>
    <t>Chiloscyllium arabicum</t>
  </si>
  <si>
    <t>ORP</t>
  </si>
  <si>
    <t>Chiloscyllium caerulopunctatum</t>
  </si>
  <si>
    <t>ORR</t>
  </si>
  <si>
    <t>Chiloscyllium griseum</t>
  </si>
  <si>
    <t>ORI</t>
  </si>
  <si>
    <t>Chiloscyllium indicum</t>
  </si>
  <si>
    <t>ORH</t>
  </si>
  <si>
    <t>Chiloscyllium plagiosum</t>
  </si>
  <si>
    <t>ORB</t>
  </si>
  <si>
    <t>Chiloscyllium punctatum</t>
  </si>
  <si>
    <t>KYL</t>
  </si>
  <si>
    <t>Chiloscyllium burmensis</t>
  </si>
  <si>
    <t>YYL</t>
  </si>
  <si>
    <t>Chiloscyllium hasselti</t>
  </si>
  <si>
    <t>OQX</t>
  </si>
  <si>
    <t>Chiloscyllium spp</t>
  </si>
  <si>
    <t>RHN</t>
  </si>
  <si>
    <t>Rhincodon typus</t>
  </si>
  <si>
    <t>OBW</t>
  </si>
  <si>
    <t>Brachaelurus waddi</t>
  </si>
  <si>
    <t>OBH</t>
  </si>
  <si>
    <t>Heteroscyllium colcloughi</t>
  </si>
  <si>
    <t>OPC</t>
  </si>
  <si>
    <t>Cirrhoscyllium expolitum</t>
  </si>
  <si>
    <t>OPF</t>
  </si>
  <si>
    <t>Cirrhoscyllium formosanum</t>
  </si>
  <si>
    <t>OPJ</t>
  </si>
  <si>
    <t>Cirrhoscyllium japonicum</t>
  </si>
  <si>
    <t>OPY</t>
  </si>
  <si>
    <t>Parascyllium collare</t>
  </si>
  <si>
    <t>OPE</t>
  </si>
  <si>
    <t>Parascyllium ferrugineum</t>
  </si>
  <si>
    <t>OPV</t>
  </si>
  <si>
    <t>Parascyllium variolatum</t>
  </si>
  <si>
    <t>OCX</t>
  </si>
  <si>
    <t>Orectolobiformes</t>
  </si>
  <si>
    <t>GAA</t>
  </si>
  <si>
    <t>Galeus arae</t>
  </si>
  <si>
    <t>GAB</t>
  </si>
  <si>
    <t>Galeus boardmani</t>
  </si>
  <si>
    <t>GAE</t>
  </si>
  <si>
    <t>Galeus eastmani</t>
  </si>
  <si>
    <t>SHO</t>
  </si>
  <si>
    <t>Galeus melastomus</t>
  </si>
  <si>
    <t>GAO</t>
  </si>
  <si>
    <t>Galeus longirostris</t>
  </si>
  <si>
    <t>GAM</t>
  </si>
  <si>
    <t>Galeus murinus</t>
  </si>
  <si>
    <t>GAN</t>
  </si>
  <si>
    <t>Galeus nipponensis</t>
  </si>
  <si>
    <t>GAP</t>
  </si>
  <si>
    <t>Galeus piperatus</t>
  </si>
  <si>
    <t>GAQ</t>
  </si>
  <si>
    <t>Galeus polli</t>
  </si>
  <si>
    <t>GAI</t>
  </si>
  <si>
    <t>Galeus sauteri</t>
  </si>
  <si>
    <t>GAH</t>
  </si>
  <si>
    <t>Galeus schultzi</t>
  </si>
  <si>
    <t>GHA</t>
  </si>
  <si>
    <t>Galeus atlanticus</t>
  </si>
  <si>
    <t>GAU</t>
  </si>
  <si>
    <t>Galeus spp</t>
  </si>
  <si>
    <t>SYC</t>
  </si>
  <si>
    <t>Scyliorhinus canicula</t>
  </si>
  <si>
    <t>SYT</t>
  </si>
  <si>
    <t>Scyliorhinus stellaris</t>
  </si>
  <si>
    <t>SYB</t>
  </si>
  <si>
    <t>Scyliorhinus besnardi</t>
  </si>
  <si>
    <t>SYA</t>
  </si>
  <si>
    <t>Scyliorhinus boa</t>
  </si>
  <si>
    <t>SYP</t>
  </si>
  <si>
    <t>Scyliorhinus capensis</t>
  </si>
  <si>
    <t>SYE</t>
  </si>
  <si>
    <t>Scyliorhinus cervigoni</t>
  </si>
  <si>
    <t>SYG</t>
  </si>
  <si>
    <t>Scyliorhinus garmani</t>
  </si>
  <si>
    <t>SYH</t>
  </si>
  <si>
    <t>Scyliorhinus haeckelii</t>
  </si>
  <si>
    <t>SYU</t>
  </si>
  <si>
    <t>Scyliorhinus hesperius</t>
  </si>
  <si>
    <t>SYM</t>
  </si>
  <si>
    <t>Scyliorhinus meadi</t>
  </si>
  <si>
    <t>SYF</t>
  </si>
  <si>
    <t>Scyliorhinus retifer</t>
  </si>
  <si>
    <t>SYK</t>
  </si>
  <si>
    <t>Scyliorhinus tokubee</t>
  </si>
  <si>
    <t>SYZ</t>
  </si>
  <si>
    <t>Scyliorhinus torazame</t>
  </si>
  <si>
    <t>SYI</t>
  </si>
  <si>
    <t>Scyliorhinus torrei</t>
  </si>
  <si>
    <t>SCL</t>
  </si>
  <si>
    <t>Scyliorhinus spp</t>
  </si>
  <si>
    <t>SHV</t>
  </si>
  <si>
    <t>Schroederichthys bivius</t>
  </si>
  <si>
    <t>SHY</t>
  </si>
  <si>
    <t>Schroederichthys chilensis</t>
  </si>
  <si>
    <t>SHU</t>
  </si>
  <si>
    <t>Schroederichthys maculatus</t>
  </si>
  <si>
    <t>SHN</t>
  </si>
  <si>
    <t>Schroederichthys tenuis</t>
  </si>
  <si>
    <t>ASY</t>
  </si>
  <si>
    <t>Asymbolus analis</t>
  </si>
  <si>
    <t>ASV</t>
  </si>
  <si>
    <t>Asymbolus vincenti</t>
  </si>
  <si>
    <t>AXM</t>
  </si>
  <si>
    <t>Asymbolus spp</t>
  </si>
  <si>
    <t>ATM</t>
  </si>
  <si>
    <t>Atelomycterus macleayi</t>
  </si>
  <si>
    <t>ATY</t>
  </si>
  <si>
    <t>Atelomycterus marmoratus</t>
  </si>
  <si>
    <t>HPE</t>
  </si>
  <si>
    <t>Haploblepharus edwardsii</t>
  </si>
  <si>
    <t>HPF</t>
  </si>
  <si>
    <t>Haploblepharus fuscus</t>
  </si>
  <si>
    <t>HPP</t>
  </si>
  <si>
    <t>Haploblepharus pictus</t>
  </si>
  <si>
    <t>HOP</t>
  </si>
  <si>
    <t>Holohalaelurus punctatus</t>
  </si>
  <si>
    <t>HOR</t>
  </si>
  <si>
    <t>Holohalaelurus regani</t>
  </si>
  <si>
    <t>PAH</t>
  </si>
  <si>
    <t>Parmaturus campechiensis</t>
  </si>
  <si>
    <t>PAE</t>
  </si>
  <si>
    <t>Parmaturus macmillani</t>
  </si>
  <si>
    <t>PAV</t>
  </si>
  <si>
    <t>Parmaturus melanobranchius</t>
  </si>
  <si>
    <t>PAW</t>
  </si>
  <si>
    <t>Parmaturus pilosus</t>
  </si>
  <si>
    <t>PAY</t>
  </si>
  <si>
    <t>Parmaturus xaniurus</t>
  </si>
  <si>
    <t>CSA</t>
  </si>
  <si>
    <t>Apristurus acanutus</t>
  </si>
  <si>
    <t>CSU</t>
  </si>
  <si>
    <t>Apristurus atlanticus</t>
  </si>
  <si>
    <t>CSN</t>
  </si>
  <si>
    <t>Apristurus brunneus</t>
  </si>
  <si>
    <t>CSQ</t>
  </si>
  <si>
    <t>Apristurus canutus</t>
  </si>
  <si>
    <t>CSG</t>
  </si>
  <si>
    <t>Apristurus gibbosus</t>
  </si>
  <si>
    <t>CSW</t>
  </si>
  <si>
    <t>Apristurus herklotsi</t>
  </si>
  <si>
    <t>APD</t>
  </si>
  <si>
    <t>Apristurus indicus</t>
  </si>
  <si>
    <t>APV</t>
  </si>
  <si>
    <t>Apristurus investigatoris</t>
  </si>
  <si>
    <t>CSJ</t>
  </si>
  <si>
    <t>Apristurus japonicus</t>
  </si>
  <si>
    <t>CSZ</t>
  </si>
  <si>
    <t>Apristurus kampae</t>
  </si>
  <si>
    <t>APQ</t>
  </si>
  <si>
    <t>Apristurus laurussonii</t>
  </si>
  <si>
    <t>CSF</t>
  </si>
  <si>
    <t>Apristurus longicephalus</t>
  </si>
  <si>
    <t>CSX</t>
  </si>
  <si>
    <t>Apristurus macrorhynchus</t>
  </si>
  <si>
    <t>APM</t>
  </si>
  <si>
    <t>Apristurus macrostomus</t>
  </si>
  <si>
    <t>APF</t>
  </si>
  <si>
    <t>Apristurus maderensis</t>
  </si>
  <si>
    <t>APA</t>
  </si>
  <si>
    <t>Apristurus manis</t>
  </si>
  <si>
    <t>APX</t>
  </si>
  <si>
    <t>Apristurus microps</t>
  </si>
  <si>
    <t>APY</t>
  </si>
  <si>
    <t>Apristurus micropterygeus</t>
  </si>
  <si>
    <t>APW</t>
  </si>
  <si>
    <t>Apristurus nasutus</t>
  </si>
  <si>
    <t>APK</t>
  </si>
  <si>
    <t>Apristurus parvipinnis</t>
  </si>
  <si>
    <t>APZ</t>
  </si>
  <si>
    <t>Apristurus platyrhynchus</t>
  </si>
  <si>
    <t>APP</t>
  </si>
  <si>
    <t>Apristurus profundorum</t>
  </si>
  <si>
    <t>CSV</t>
  </si>
  <si>
    <t>Apristurus riveri</t>
  </si>
  <si>
    <t>APC</t>
  </si>
  <si>
    <t>Apristurus saldanha</t>
  </si>
  <si>
    <t>APJ</t>
  </si>
  <si>
    <t>Apristurus sibogae</t>
  </si>
  <si>
    <t>ASI</t>
  </si>
  <si>
    <t>Apristurus sinensis</t>
  </si>
  <si>
    <t>ASO</t>
  </si>
  <si>
    <t>Apristurus spongiceps</t>
  </si>
  <si>
    <t>ASE</t>
  </si>
  <si>
    <t>Apristurus stenseni</t>
  </si>
  <si>
    <t>ASW</t>
  </si>
  <si>
    <t>Apristurus verweyi</t>
  </si>
  <si>
    <t>API</t>
  </si>
  <si>
    <t>Apristurus spp</t>
  </si>
  <si>
    <t>AUK</t>
  </si>
  <si>
    <t>Aulohalaelurus kanakorum</t>
  </si>
  <si>
    <t>AUL</t>
  </si>
  <si>
    <t>Aulohalaelurus labiosus</t>
  </si>
  <si>
    <t>HAA</t>
  </si>
  <si>
    <t>Halaelurus alcocki</t>
  </si>
  <si>
    <t>HAB</t>
  </si>
  <si>
    <t>Halaelurus boesemani</t>
  </si>
  <si>
    <t>HAE</t>
  </si>
  <si>
    <t>Halaelurus buergeri</t>
  </si>
  <si>
    <t>HAN</t>
  </si>
  <si>
    <t>Halaelurus canescens</t>
  </si>
  <si>
    <t>HAO</t>
  </si>
  <si>
    <t>Halaelurus dawsoni</t>
  </si>
  <si>
    <t>HAH</t>
  </si>
  <si>
    <t>Halaelurus hispidus</t>
  </si>
  <si>
    <t>HAV</t>
  </si>
  <si>
    <t>Halaelurus immaculatus</t>
  </si>
  <si>
    <t>HAY</t>
  </si>
  <si>
    <t>Halaelurus lineatus</t>
  </si>
  <si>
    <t>HAG</t>
  </si>
  <si>
    <t>Halaelurus lutarius</t>
  </si>
  <si>
    <t>HAK</t>
  </si>
  <si>
    <t>Halaelurus natalensis</t>
  </si>
  <si>
    <t>HAQ</t>
  </si>
  <si>
    <t>Halaelurus quagga</t>
  </si>
  <si>
    <t>PEU</t>
  </si>
  <si>
    <t>Pentanchus profundicolus</t>
  </si>
  <si>
    <t>CPF</t>
  </si>
  <si>
    <t>Cephaloscyllium fasciatum</t>
  </si>
  <si>
    <t>CPS</t>
  </si>
  <si>
    <t>Cephaloscyllium isabellum</t>
  </si>
  <si>
    <t>CPT</t>
  </si>
  <si>
    <t>Cephaloscyllium laticeps</t>
  </si>
  <si>
    <t>CPN</t>
  </si>
  <si>
    <t>Cephaloscyllium nascione</t>
  </si>
  <si>
    <t>CPA</t>
  </si>
  <si>
    <t>Cephaloscyllium silasi</t>
  </si>
  <si>
    <t>CPH</t>
  </si>
  <si>
    <t>Cephaloscyllium sufflans</t>
  </si>
  <si>
    <t>CPB</t>
  </si>
  <si>
    <t>Cephaloscyllium umbratile</t>
  </si>
  <si>
    <t>CPV</t>
  </si>
  <si>
    <t>Cephaloscyllium ventriosum</t>
  </si>
  <si>
    <t>CPC</t>
  </si>
  <si>
    <t>Cephalurus cephalus</t>
  </si>
  <si>
    <t>POU</t>
  </si>
  <si>
    <t>Poroderma africanum</t>
  </si>
  <si>
    <t>POE</t>
  </si>
  <si>
    <t>Poroderma marleyi</t>
  </si>
  <si>
    <t>POH</t>
  </si>
  <si>
    <t>Poroderma pantherinum</t>
  </si>
  <si>
    <t>SYX</t>
  </si>
  <si>
    <t>Scyliorhinidae</t>
  </si>
  <si>
    <t>BSH</t>
  </si>
  <si>
    <t>Prionace glauca</t>
  </si>
  <si>
    <t>CIO</t>
  </si>
  <si>
    <t>Isogomphodon oxyrhynchus</t>
  </si>
  <si>
    <t>LMT</t>
  </si>
  <si>
    <t>Lamiopsis temmincki</t>
  </si>
  <si>
    <t>CNX</t>
  </si>
  <si>
    <t>Nasolamia velox</t>
  </si>
  <si>
    <t>CCP</t>
  </si>
  <si>
    <t>Carcharhinus plumbeus</t>
  </si>
  <si>
    <t>CCY</t>
  </si>
  <si>
    <t>Carcharhinus amblyrhynchoides</t>
  </si>
  <si>
    <t>CCL</t>
  </si>
  <si>
    <t>Carcharhinus limbatus</t>
  </si>
  <si>
    <t>BLR</t>
  </si>
  <si>
    <t>Carcharhinus melanopterus</t>
  </si>
  <si>
    <t>AML</t>
  </si>
  <si>
    <t>Carcharhinus amblyrhynchos</t>
  </si>
  <si>
    <t>CCF</t>
  </si>
  <si>
    <t>Carcharhinus amboinensis</t>
  </si>
  <si>
    <t>CCX</t>
  </si>
  <si>
    <t>Carcharhinus borneensis</t>
  </si>
  <si>
    <t>CCN</t>
  </si>
  <si>
    <t>Carcharhinus acronotus</t>
  </si>
  <si>
    <t>CCC</t>
  </si>
  <si>
    <t>Carcharhinus cautus</t>
  </si>
  <si>
    <t>OCS</t>
  </si>
  <si>
    <t>Carcharhinus longimanus</t>
  </si>
  <si>
    <t>CCR</t>
  </si>
  <si>
    <t>Carcharhinus porosus</t>
  </si>
  <si>
    <t>CCD</t>
  </si>
  <si>
    <t>Carcharhinus dussumieri</t>
  </si>
  <si>
    <t>CCZ</t>
  </si>
  <si>
    <t>Carcharhinus fitzroyensis</t>
  </si>
  <si>
    <t>DUS</t>
  </si>
  <si>
    <t>Carcharhinus obscurus</t>
  </si>
  <si>
    <t>FAL</t>
  </si>
  <si>
    <t>Carcharhinus falciformis</t>
  </si>
  <si>
    <t>CCE</t>
  </si>
  <si>
    <t>Carcharhinus leucas</t>
  </si>
  <si>
    <t>ALS</t>
  </si>
  <si>
    <t>Carcharhinus albimarginatus</t>
  </si>
  <si>
    <t>BRO</t>
  </si>
  <si>
    <t>Carcharhinus brachyurus</t>
  </si>
  <si>
    <t>CCB</t>
  </si>
  <si>
    <t>Carcharhinus brevipinna</t>
  </si>
  <si>
    <t>CCI</t>
  </si>
  <si>
    <t>Carcharhinus sealei</t>
  </si>
  <si>
    <t>CCS</t>
  </si>
  <si>
    <t>Carcharhinus signatus</t>
  </si>
  <si>
    <t>CCM</t>
  </si>
  <si>
    <t>Carcharhinus macloti</t>
  </si>
  <si>
    <t>CCO</t>
  </si>
  <si>
    <t>Carcharhinus isodon</t>
  </si>
  <si>
    <t>CCA</t>
  </si>
  <si>
    <t>Carcharhinus altimus</t>
  </si>
  <si>
    <t>CCG</t>
  </si>
  <si>
    <t>Carcharhinus galapagensis</t>
  </si>
  <si>
    <t>CCK</t>
  </si>
  <si>
    <t>Carcharhinus hemiodon</t>
  </si>
  <si>
    <t>CCJ</t>
  </si>
  <si>
    <t>Carcharhinus leiodon</t>
  </si>
  <si>
    <t>CCV</t>
  </si>
  <si>
    <t>Carcharhinus perezi</t>
  </si>
  <si>
    <t>CCQ</t>
  </si>
  <si>
    <t>Carcharhinus sorrah</t>
  </si>
  <si>
    <t>CCU</t>
  </si>
  <si>
    <t>Carcharhinus tilstoni</t>
  </si>
  <si>
    <t>CCW</t>
  </si>
  <si>
    <t>Carcharhinus wheeleri</t>
  </si>
  <si>
    <t>CWZ</t>
  </si>
  <si>
    <t>Carcharhinus spp</t>
  </si>
  <si>
    <t>TIG</t>
  </si>
  <si>
    <t>Galeocerdo cuvier</t>
  </si>
  <si>
    <t>SLA</t>
  </si>
  <si>
    <t>Scoliodon laticaudus</t>
  </si>
  <si>
    <t>TRB</t>
  </si>
  <si>
    <t>Triaenodon obesus</t>
  </si>
  <si>
    <t>NGB</t>
  </si>
  <si>
    <t>Negaprion brevirostris</t>
  </si>
  <si>
    <t>NGA</t>
  </si>
  <si>
    <t>Negaprion acutidens</t>
  </si>
  <si>
    <t>Loxodon macrorhinus</t>
  </si>
  <si>
    <t>CGA</t>
  </si>
  <si>
    <t>Glyphis gangeticus</t>
  </si>
  <si>
    <t>CGG</t>
  </si>
  <si>
    <t>Glyphis glyphis</t>
  </si>
  <si>
    <t>RHT</t>
  </si>
  <si>
    <t>Rhizoprionodon terraenovae</t>
  </si>
  <si>
    <t>RHA</t>
  </si>
  <si>
    <t>Rhizoprionodon acutus</t>
  </si>
  <si>
    <t>RHL</t>
  </si>
  <si>
    <t>Rhizoprionodon lalandii</t>
  </si>
  <si>
    <t>RHU</t>
  </si>
  <si>
    <t>Rhizoprionodon longurio</t>
  </si>
  <si>
    <t>RHX</t>
  </si>
  <si>
    <t>Rhizoprionodon oligolinx</t>
  </si>
  <si>
    <t>RHR</t>
  </si>
  <si>
    <t>Rhizoprionodon porosus</t>
  </si>
  <si>
    <t>RHY</t>
  </si>
  <si>
    <t>Rhizoprionodon taylori</t>
  </si>
  <si>
    <t>RHZ</t>
  </si>
  <si>
    <t>Rhizoprionodon spp</t>
  </si>
  <si>
    <t>RSK</t>
  </si>
  <si>
    <t>Carcharhinidae</t>
  </si>
  <si>
    <t>EUB</t>
  </si>
  <si>
    <t>Eusphyra blochii</t>
  </si>
  <si>
    <t>SPZ</t>
  </si>
  <si>
    <t>Sphyrna zygaena</t>
  </si>
  <si>
    <t>SSN</t>
  </si>
  <si>
    <t>Sphyrna corona</t>
  </si>
  <si>
    <t>SPV</t>
  </si>
  <si>
    <t>Sphyrna couardi</t>
  </si>
  <si>
    <t>SPL</t>
  </si>
  <si>
    <t>Sphyrna lewini</t>
  </si>
  <si>
    <t>SPE</t>
  </si>
  <si>
    <t>Sphyrna media</t>
  </si>
  <si>
    <t>SPQ</t>
  </si>
  <si>
    <t>Sphyrna tudes</t>
  </si>
  <si>
    <t>SPJ</t>
  </si>
  <si>
    <t>Sphyrna tiburo</t>
  </si>
  <si>
    <t>SPK</t>
  </si>
  <si>
    <t>Sphyrna mokarran</t>
  </si>
  <si>
    <t>SPN</t>
  </si>
  <si>
    <t>Sphyrna spp</t>
  </si>
  <si>
    <t>SPY</t>
  </si>
  <si>
    <t>Sphyrnidae</t>
  </si>
  <si>
    <t>CTU</t>
  </si>
  <si>
    <t>Mustelus antarcticus</t>
  </si>
  <si>
    <t>CTN</t>
  </si>
  <si>
    <t>Mustelus californicus</t>
  </si>
  <si>
    <t>CTI</t>
  </si>
  <si>
    <t>Mustelus canis</t>
  </si>
  <si>
    <t>CTD</t>
  </si>
  <si>
    <t>Mustelus dorsalis</t>
  </si>
  <si>
    <t>CTF</t>
  </si>
  <si>
    <t>Mustelus fasciatus</t>
  </si>
  <si>
    <t>CTE</t>
  </si>
  <si>
    <t>Mustelus griseus</t>
  </si>
  <si>
    <t>CTK</t>
  </si>
  <si>
    <t>Mustelus henlei</t>
  </si>
  <si>
    <t>CTJ</t>
  </si>
  <si>
    <t>Mustelus higmani</t>
  </si>
  <si>
    <t>MTL</t>
  </si>
  <si>
    <t>Mustelus lenticulatus</t>
  </si>
  <si>
    <t>MUU</t>
  </si>
  <si>
    <t>Mustelus lunulatus</t>
  </si>
  <si>
    <t>MTZ</t>
  </si>
  <si>
    <t>Mustelus manazo</t>
  </si>
  <si>
    <t>SDP</t>
  </si>
  <si>
    <t>Mustelus schmitti</t>
  </si>
  <si>
    <t>SMD</t>
  </si>
  <si>
    <t>Mustelus mustelus</t>
  </si>
  <si>
    <t>MTR</t>
  </si>
  <si>
    <t>Mustelus norrisi</t>
  </si>
  <si>
    <t>SDS</t>
  </si>
  <si>
    <t>Mustelus asterias</t>
  </si>
  <si>
    <t>MTE</t>
  </si>
  <si>
    <t>Mustelus mento</t>
  </si>
  <si>
    <t>MTM</t>
  </si>
  <si>
    <t>Mustelus mosis</t>
  </si>
  <si>
    <t>MUP</t>
  </si>
  <si>
    <t>Mustelus palumbes</t>
  </si>
  <si>
    <t>MPT</t>
  </si>
  <si>
    <t>Mustelus punctulatus</t>
  </si>
  <si>
    <t>MUW</t>
  </si>
  <si>
    <t>Mustelus whitneyi</t>
  </si>
  <si>
    <t>SDV</t>
  </si>
  <si>
    <t>Mustelus spp</t>
  </si>
  <si>
    <t>GAG</t>
  </si>
  <si>
    <t>Galeorhinus galeus</t>
  </si>
  <si>
    <t>TTA</t>
  </si>
  <si>
    <t>Triakis acutipinna</t>
  </si>
  <si>
    <t>LES</t>
  </si>
  <si>
    <t>Triakis semifasciata</t>
  </si>
  <si>
    <t>TTM</t>
  </si>
  <si>
    <t>Triakis maculata</t>
  </si>
  <si>
    <t>TTE</t>
  </si>
  <si>
    <t>Triakis megalopterus</t>
  </si>
  <si>
    <t>TTY</t>
  </si>
  <si>
    <t>Triakis scyllium</t>
  </si>
  <si>
    <t>TIK</t>
  </si>
  <si>
    <t>Iago garricki</t>
  </si>
  <si>
    <t>TIO</t>
  </si>
  <si>
    <t>Iago omanensis</t>
  </si>
  <si>
    <t>TGF</t>
  </si>
  <si>
    <t>Gogolia filewoodi</t>
  </si>
  <si>
    <t>THH</t>
  </si>
  <si>
    <t>Hypogaleus hyugaensis</t>
  </si>
  <si>
    <t>TFM</t>
  </si>
  <si>
    <t>Furgaleus macki</t>
  </si>
  <si>
    <t>THJ</t>
  </si>
  <si>
    <t>Hemitriakis japanica</t>
  </si>
  <si>
    <t>THL</t>
  </si>
  <si>
    <t>Hemitriakis leucoperiptera</t>
  </si>
  <si>
    <t>TSK</t>
  </si>
  <si>
    <t>Scylliogaleus quecketti</t>
  </si>
  <si>
    <t>TRK</t>
  </si>
  <si>
    <t>Triakidae</t>
  </si>
  <si>
    <t>PTM</t>
  </si>
  <si>
    <t>Pseudotriakis microdon</t>
  </si>
  <si>
    <t>HCM</t>
  </si>
  <si>
    <t>Chaenogaleus macrostoma</t>
  </si>
  <si>
    <t>HEE</t>
  </si>
  <si>
    <t>Hemipristis elongata</t>
  </si>
  <si>
    <t>HEC</t>
  </si>
  <si>
    <t>Paragaleus leucolomatus</t>
  </si>
  <si>
    <t>HEI</t>
  </si>
  <si>
    <t>Paragaleus pectoralis</t>
  </si>
  <si>
    <t>HEN</t>
  </si>
  <si>
    <t>Paragaleus tengi</t>
  </si>
  <si>
    <t>IEI</t>
  </si>
  <si>
    <t>Paragaleus randalli</t>
  </si>
  <si>
    <t>HEH</t>
  </si>
  <si>
    <t>Hemigaleus microstoma</t>
  </si>
  <si>
    <t>CLL</t>
  </si>
  <si>
    <t>Leptocharias smithii</t>
  </si>
  <si>
    <t>CPE</t>
  </si>
  <si>
    <t>Ctenacis fehlmanni</t>
  </si>
  <si>
    <t>PEB</t>
  </si>
  <si>
    <t>Eridacnis barbouri</t>
  </si>
  <si>
    <t>PEA</t>
  </si>
  <si>
    <t>Eridacnis radcliffei</t>
  </si>
  <si>
    <t>PED</t>
  </si>
  <si>
    <t>Eridacnis sinuans</t>
  </si>
  <si>
    <t>CPG</t>
  </si>
  <si>
    <t>Gollum attenuatus</t>
  </si>
  <si>
    <t>CPY</t>
  </si>
  <si>
    <t>Proscyllium habereri</t>
  </si>
  <si>
    <t>CVX</t>
  </si>
  <si>
    <t>Carcharhiniformes</t>
  </si>
  <si>
    <t>GSK</t>
  </si>
  <si>
    <t>Somniosus microcephalus</t>
  </si>
  <si>
    <t>SOR</t>
  </si>
  <si>
    <t>Somniosus rostratus</t>
  </si>
  <si>
    <t>SON</t>
  </si>
  <si>
    <t>Somniosus pacificus</t>
  </si>
  <si>
    <t>CHZ</t>
  </si>
  <si>
    <t>Cirrhigaleus asper</t>
  </si>
  <si>
    <t>CHF</t>
  </si>
  <si>
    <t>Cirrhigaleus barbifer</t>
  </si>
  <si>
    <t>EUZ</t>
  </si>
  <si>
    <t>Euprotomicroides zantedeschia</t>
  </si>
  <si>
    <t>HYY</t>
  </si>
  <si>
    <t>Heteroscymnoides marleyi</t>
  </si>
  <si>
    <t>QUB</t>
  </si>
  <si>
    <t>Squalus blainville</t>
  </si>
  <si>
    <t>QUC</t>
  </si>
  <si>
    <t>Squalus cubensis</t>
  </si>
  <si>
    <t>QUJ</t>
  </si>
  <si>
    <t>Squalus japonicus</t>
  </si>
  <si>
    <t>DGS</t>
  </si>
  <si>
    <t>Squalus acanthias</t>
  </si>
  <si>
    <t>QUK</t>
  </si>
  <si>
    <t>Squalus mitsukurii</t>
  </si>
  <si>
    <t>QUR</t>
  </si>
  <si>
    <t>Squalus rancureli</t>
  </si>
  <si>
    <t>QUN</t>
  </si>
  <si>
    <t>Squalus melanurus</t>
  </si>
  <si>
    <t>DOP</t>
  </si>
  <si>
    <t>Squalus megalops</t>
  </si>
  <si>
    <t>QYW</t>
  </si>
  <si>
    <t>Squalus suckleyi</t>
  </si>
  <si>
    <t>DGZ</t>
  </si>
  <si>
    <t>Squalus spp</t>
  </si>
  <si>
    <t>GUP</t>
  </si>
  <si>
    <t>Centrophorus granulosus</t>
  </si>
  <si>
    <t>CPU</t>
  </si>
  <si>
    <t>Centrophorus uyato</t>
  </si>
  <si>
    <t>GUQ</t>
  </si>
  <si>
    <t>Centrophorus squamosus</t>
  </si>
  <si>
    <t>CPL</t>
  </si>
  <si>
    <t>Centrophorus lusitanicus</t>
  </si>
  <si>
    <t>CEA</t>
  </si>
  <si>
    <t>Centrophorus acus</t>
  </si>
  <si>
    <t>CEU</t>
  </si>
  <si>
    <t>Centrophorus harrissoni</t>
  </si>
  <si>
    <t>CEM</t>
  </si>
  <si>
    <t>Centrophorus moluccensis</t>
  </si>
  <si>
    <t>CEK</t>
  </si>
  <si>
    <t>Centrophorus niaukang</t>
  </si>
  <si>
    <t>CEE</t>
  </si>
  <si>
    <t>Centrophorus tessellatus</t>
  </si>
  <si>
    <t>GVA</t>
  </si>
  <si>
    <t>Centrophorus atromarginatus</t>
  </si>
  <si>
    <t>GVI</t>
  </si>
  <si>
    <t>Centrophorus isodon</t>
  </si>
  <si>
    <t>CWO</t>
  </si>
  <si>
    <t>Centrophorus spp</t>
  </si>
  <si>
    <t>ETX</t>
  </si>
  <si>
    <t>Etmopterus spinax</t>
  </si>
  <si>
    <t>ETB</t>
  </si>
  <si>
    <t>Etmopterus bigelowi</t>
  </si>
  <si>
    <t>ETH</t>
  </si>
  <si>
    <t>Etmopterus brachyurus</t>
  </si>
  <si>
    <t>ETU</t>
  </si>
  <si>
    <t>Etmopterus bullisi</t>
  </si>
  <si>
    <t>ETR</t>
  </si>
  <si>
    <t>Etmopterus princeps</t>
  </si>
  <si>
    <t>ETP</t>
  </si>
  <si>
    <t>Etmopterus pusillus</t>
  </si>
  <si>
    <t>ETI</t>
  </si>
  <si>
    <t>Etmopterus gracilispinis</t>
  </si>
  <si>
    <t>ETM</t>
  </si>
  <si>
    <t>Etmopterus granulosus</t>
  </si>
  <si>
    <t>ETN</t>
  </si>
  <si>
    <t>Etmopterus hillianus</t>
  </si>
  <si>
    <t>ETF</t>
  </si>
  <si>
    <t>Etmopterus lucifer</t>
  </si>
  <si>
    <t>ETL</t>
  </si>
  <si>
    <t>Etmopterus molleri</t>
  </si>
  <si>
    <t>ETT</t>
  </si>
  <si>
    <t>Etmopterus polli</t>
  </si>
  <si>
    <t>ETZ</t>
  </si>
  <si>
    <t>Etmopterus schultzi</t>
  </si>
  <si>
    <t>ETQ</t>
  </si>
  <si>
    <t>Etmopterus sentosus</t>
  </si>
  <si>
    <t>ETK</t>
  </si>
  <si>
    <t>Etmopterus splendidus</t>
  </si>
  <si>
    <t>ETJ</t>
  </si>
  <si>
    <t>Etmopterus unicolor</t>
  </si>
  <si>
    <t>ETV</t>
  </si>
  <si>
    <t>Etmopterus villosus</t>
  </si>
  <si>
    <t>ETW</t>
  </si>
  <si>
    <t>Etmopterus virens</t>
  </si>
  <si>
    <t>ETE</t>
  </si>
  <si>
    <t>Etmopterus compagnoi</t>
  </si>
  <si>
    <t>ETO</t>
  </si>
  <si>
    <t>Etmopterus decacuspidatus</t>
  </si>
  <si>
    <t>SHL</t>
  </si>
  <si>
    <t>Etmopterus spp</t>
  </si>
  <si>
    <t>ISB</t>
  </si>
  <si>
    <t>Isistius brasiliensis</t>
  </si>
  <si>
    <t>ISP</t>
  </si>
  <si>
    <t>Isistius plutodus</t>
  </si>
  <si>
    <t>EUP</t>
  </si>
  <si>
    <t>Euprotomicrus bispinatus</t>
  </si>
  <si>
    <t>DCA</t>
  </si>
  <si>
    <t>Deania calcea</t>
  </si>
  <si>
    <t>SDH</t>
  </si>
  <si>
    <t>Deania hystricosa</t>
  </si>
  <si>
    <t>SDU</t>
  </si>
  <si>
    <t>Deania profundorum</t>
  </si>
  <si>
    <t>SDQ</t>
  </si>
  <si>
    <t>Deania quadrispinosa</t>
  </si>
  <si>
    <t>DNA</t>
  </si>
  <si>
    <t>Deania spp</t>
  </si>
  <si>
    <t>YSA</t>
  </si>
  <si>
    <t>Scymnodalatias albicauda</t>
  </si>
  <si>
    <t>YSS</t>
  </si>
  <si>
    <t>Scymnodalatias sherwoodi</t>
  </si>
  <si>
    <t>CYO</t>
  </si>
  <si>
    <t>Centroscymnus coelolepis</t>
  </si>
  <si>
    <t>CYP</t>
  </si>
  <si>
    <t>Centroscymnus crepidater</t>
  </si>
  <si>
    <t>CYY</t>
  </si>
  <si>
    <t>Centroscymnus cryptacanthus</t>
  </si>
  <si>
    <t>CYW</t>
  </si>
  <si>
    <t>Centroscymnus owstoni</t>
  </si>
  <si>
    <t>CYU</t>
  </si>
  <si>
    <t>Centroscymnus plunketi</t>
  </si>
  <si>
    <t>CZI</t>
  </si>
  <si>
    <t>Centroscymnus spp</t>
  </si>
  <si>
    <t>SYO</t>
  </si>
  <si>
    <t>Scymnodon obscurus</t>
  </si>
  <si>
    <t>SYR</t>
  </si>
  <si>
    <t>Scymnodon ringens</t>
  </si>
  <si>
    <t>YSM</t>
  </si>
  <si>
    <t>Scymnodon macracanthus</t>
  </si>
  <si>
    <t>SSQ</t>
  </si>
  <si>
    <t>Scymnodon squamulosus</t>
  </si>
  <si>
    <t>QUX</t>
  </si>
  <si>
    <t>Scymnodon spp</t>
  </si>
  <si>
    <t>SCK</t>
  </si>
  <si>
    <t>Dalatias licha</t>
  </si>
  <si>
    <t>CFB</t>
  </si>
  <si>
    <t>Centroscyllium fabricii</t>
  </si>
  <si>
    <t>CYG</t>
  </si>
  <si>
    <t>Centroscyllium granulatum</t>
  </si>
  <si>
    <t>CYK</t>
  </si>
  <si>
    <t>Centroscyllium kamoharai</t>
  </si>
  <si>
    <t>CYN</t>
  </si>
  <si>
    <t>Centroscyllium nigrum</t>
  </si>
  <si>
    <t>CYT</t>
  </si>
  <si>
    <t>Centroscyllium ornatum</t>
  </si>
  <si>
    <t>CYR</t>
  </si>
  <si>
    <t>Centroscyllium ritteri</t>
  </si>
  <si>
    <t>YCX</t>
  </si>
  <si>
    <t>Centroscyllium spp</t>
  </si>
  <si>
    <t>ACN</t>
  </si>
  <si>
    <t>Aculeola nigra</t>
  </si>
  <si>
    <t>QUA</t>
  </si>
  <si>
    <t>Squaliolus aliae</t>
  </si>
  <si>
    <t>QUL</t>
  </si>
  <si>
    <t>Squaliolus laticaudus</t>
  </si>
  <si>
    <t>DGX</t>
  </si>
  <si>
    <t>Squalidae</t>
  </si>
  <si>
    <t>DGH</t>
  </si>
  <si>
    <t>Squalidae, Scyliorhinidae</t>
  </si>
  <si>
    <t>PPC</t>
  </si>
  <si>
    <t>Pristiophorus cirratus</t>
  </si>
  <si>
    <t>PPJ</t>
  </si>
  <si>
    <t>Pristiophorus japonicus</t>
  </si>
  <si>
    <t>PPU</t>
  </si>
  <si>
    <t>Pristiophorus nudipinnis</t>
  </si>
  <si>
    <t>PPH</t>
  </si>
  <si>
    <t>Pristiophorus schroederi</t>
  </si>
  <si>
    <t>PPW</t>
  </si>
  <si>
    <t>Pliotrema warreni</t>
  </si>
  <si>
    <t>PWS</t>
  </si>
  <si>
    <t>Pristiophorus spp</t>
  </si>
  <si>
    <t>AGN</t>
  </si>
  <si>
    <t>Squatina squatina</t>
  </si>
  <si>
    <t>SUA</t>
  </si>
  <si>
    <t>Squatina aculeata</t>
  </si>
  <si>
    <t>SUF</t>
  </si>
  <si>
    <t>Squatina africana</t>
  </si>
  <si>
    <t>SUG</t>
  </si>
  <si>
    <t>Squatina argentina</t>
  </si>
  <si>
    <t>SUU</t>
  </si>
  <si>
    <t>Squatina australis</t>
  </si>
  <si>
    <t>SUC</t>
  </si>
  <si>
    <t>Squatina californica</t>
  </si>
  <si>
    <t>SUD</t>
  </si>
  <si>
    <t>Squatina dumeril</t>
  </si>
  <si>
    <t>SUO</t>
  </si>
  <si>
    <t>Squatina formosa</t>
  </si>
  <si>
    <t>SUJ</t>
  </si>
  <si>
    <t>Squatina japonica</t>
  </si>
  <si>
    <t>SUL</t>
  </si>
  <si>
    <t>Squatina nebulosa</t>
  </si>
  <si>
    <t>SUT</t>
  </si>
  <si>
    <t>Squatina oculata</t>
  </si>
  <si>
    <t>SUE</t>
  </si>
  <si>
    <t>Squatina tergocellata</t>
  </si>
  <si>
    <t>SUN</t>
  </si>
  <si>
    <t>Squatina tergocellatoides</t>
  </si>
  <si>
    <t>SWV</t>
  </si>
  <si>
    <t>Squatina guggenheim</t>
  </si>
  <si>
    <t>SZJ</t>
  </si>
  <si>
    <t>Squatina occulta</t>
  </si>
  <si>
    <t>ASK</t>
  </si>
  <si>
    <t>Squatinidae</t>
  </si>
  <si>
    <t>OXY</t>
  </si>
  <si>
    <t>Oxynotus centrina</t>
  </si>
  <si>
    <t>OXN</t>
  </si>
  <si>
    <t>Oxynotus paradoxus</t>
  </si>
  <si>
    <t>OXB</t>
  </si>
  <si>
    <t>Oxynotus bruniensis</t>
  </si>
  <si>
    <t>OXC</t>
  </si>
  <si>
    <t>Oxynotus caribbaeus</t>
  </si>
  <si>
    <t>OXZ</t>
  </si>
  <si>
    <t>Oxynotus japonicus</t>
  </si>
  <si>
    <t>SHB</t>
  </si>
  <si>
    <t>Echinorhinus brucus</t>
  </si>
  <si>
    <t>ECK</t>
  </si>
  <si>
    <t>Echinorhinus cookei</t>
  </si>
  <si>
    <t>SHX</t>
  </si>
  <si>
    <t>Squaliformes</t>
  </si>
  <si>
    <t>RRA</t>
  </si>
  <si>
    <t>Aptychotrema bougainvillii</t>
  </si>
  <si>
    <t>RAR</t>
  </si>
  <si>
    <t>Aptychotrema rostrata</t>
  </si>
  <si>
    <t>RAV</t>
  </si>
  <si>
    <t>Aptychotrema vincentiana</t>
  </si>
  <si>
    <t>RPS</t>
  </si>
  <si>
    <t>Platyrhina sinensis</t>
  </si>
  <si>
    <t>RPT</t>
  </si>
  <si>
    <t>Platyrhinoidis triseriata</t>
  </si>
  <si>
    <t>RCA</t>
  </si>
  <si>
    <t>Rhynchobatus australiae</t>
  </si>
  <si>
    <t>RCD</t>
  </si>
  <si>
    <t>Rhynchobatus djiddensis</t>
  </si>
  <si>
    <t>RCL</t>
  </si>
  <si>
    <t>Rhynchobatus luebberti</t>
  </si>
  <si>
    <t>RHD</t>
  </si>
  <si>
    <t>Rhinobatos annandalei</t>
  </si>
  <si>
    <t>RBA</t>
  </si>
  <si>
    <t>Rhinobatos annulatus</t>
  </si>
  <si>
    <t>RBB</t>
  </si>
  <si>
    <t>Rhinobatos batillum</t>
  </si>
  <si>
    <t>RHH</t>
  </si>
  <si>
    <t>Rhinobatos blochii</t>
  </si>
  <si>
    <t>RBE</t>
  </si>
  <si>
    <t>Rhinobatos brevirostris</t>
  </si>
  <si>
    <t>RBC</t>
  </si>
  <si>
    <t>Rhinobatos cemiculus</t>
  </si>
  <si>
    <t>RHF</t>
  </si>
  <si>
    <t>Rhinobatos formosensis</t>
  </si>
  <si>
    <t>GUD</t>
  </si>
  <si>
    <t>Rhinobatos percellens</t>
  </si>
  <si>
    <t>GUF</t>
  </si>
  <si>
    <t>Rhinobatos planiceps</t>
  </si>
  <si>
    <t>RBH</t>
  </si>
  <si>
    <t>Rhinobatos halavi</t>
  </si>
  <si>
    <t>RBO</t>
  </si>
  <si>
    <t>Rhinobatos holcorhynchus</t>
  </si>
  <si>
    <t>RBN</t>
  </si>
  <si>
    <t>Rhinobatos hynnicephalus</t>
  </si>
  <si>
    <t>RBI</t>
  </si>
  <si>
    <t>Rhinobatos irvinei</t>
  </si>
  <si>
    <t>GUB</t>
  </si>
  <si>
    <t>Rhinobatos albomaculatus</t>
  </si>
  <si>
    <t>RBU</t>
  </si>
  <si>
    <t>Rhinobatos leucorhynchus</t>
  </si>
  <si>
    <t>RBS</t>
  </si>
  <si>
    <t>Rhinobatos leucospilus</t>
  </si>
  <si>
    <t>RBD</t>
  </si>
  <si>
    <t>Rhinobatos lionotus</t>
  </si>
  <si>
    <t>RBM</t>
  </si>
  <si>
    <t>Rhinobatos obtusus</t>
  </si>
  <si>
    <t>RBL</t>
  </si>
  <si>
    <t>Rhinobatos glaucostigma</t>
  </si>
  <si>
    <t>RHO</t>
  </si>
  <si>
    <t>Rhinobatos ocellatus</t>
  </si>
  <si>
    <t>RBP</t>
  </si>
  <si>
    <t>Rhinobatos productus</t>
  </si>
  <si>
    <t>RBF</t>
  </si>
  <si>
    <t>Rhinobatos punctifer</t>
  </si>
  <si>
    <t>RBX</t>
  </si>
  <si>
    <t>Rhinobatos rhinobatos</t>
  </si>
  <si>
    <t>RBW</t>
  </si>
  <si>
    <t>Rhinobatos salalah</t>
  </si>
  <si>
    <t>RBZ</t>
  </si>
  <si>
    <t>Rhinobatos schlegelii</t>
  </si>
  <si>
    <t>RBV</t>
  </si>
  <si>
    <t>Rhinobatos thouin</t>
  </si>
  <si>
    <t>RBQ</t>
  </si>
  <si>
    <t>Rhinobatos typus</t>
  </si>
  <si>
    <t>RBK</t>
  </si>
  <si>
    <t>Rhinobatos horkelii</t>
  </si>
  <si>
    <t>RBR</t>
  </si>
  <si>
    <t>Rhinobatos granulatus</t>
  </si>
  <si>
    <t>RBT</t>
  </si>
  <si>
    <t>Rhinobatos lentiginosus</t>
  </si>
  <si>
    <t>GUZ</t>
  </si>
  <si>
    <t>Rhinobatos spp</t>
  </si>
  <si>
    <t>RZS</t>
  </si>
  <si>
    <t>Zanobatus schoenleinii</t>
  </si>
  <si>
    <t>RZE</t>
  </si>
  <si>
    <t>Zapteryx exasperata</t>
  </si>
  <si>
    <t>RRY</t>
  </si>
  <si>
    <t>Rhina ancylostoma</t>
  </si>
  <si>
    <t>RTF</t>
  </si>
  <si>
    <t>Trygonorrhina fasciata</t>
  </si>
  <si>
    <t>RTG</t>
  </si>
  <si>
    <t>Trygonorrhina guaneria</t>
  </si>
  <si>
    <t>RTM</t>
  </si>
  <si>
    <t>Trygonorrhina melaleuca</t>
  </si>
  <si>
    <t>GTF</t>
  </si>
  <si>
    <t>Rhinobatidae</t>
  </si>
  <si>
    <t>RPA</t>
  </si>
  <si>
    <t>Anoxypristis cuspidata</t>
  </si>
  <si>
    <t>RPC</t>
  </si>
  <si>
    <t>Pristis clavata</t>
  </si>
  <si>
    <t>RPM</t>
  </si>
  <si>
    <t>Pristis microdon</t>
  </si>
  <si>
    <t>RPP</t>
  </si>
  <si>
    <t>Pristis pectinata</t>
  </si>
  <si>
    <t>RPR</t>
  </si>
  <si>
    <t>Pristis pristis</t>
  </si>
  <si>
    <t>RPZ</t>
  </si>
  <si>
    <t>Pristis zijsron</t>
  </si>
  <si>
    <t>SAW</t>
  </si>
  <si>
    <t>Pristidae</t>
  </si>
  <si>
    <t>RJB</t>
  </si>
  <si>
    <t>Raja batis</t>
  </si>
  <si>
    <t>RJC</t>
  </si>
  <si>
    <t>Raja clavata</t>
  </si>
  <si>
    <t>RJR</t>
  </si>
  <si>
    <t>Raja radiata</t>
  </si>
  <si>
    <t>RJM</t>
  </si>
  <si>
    <t>Raja montagui</t>
  </si>
  <si>
    <t>RJH</t>
  </si>
  <si>
    <t>Raja brachyura</t>
  </si>
  <si>
    <t>RJI</t>
  </si>
  <si>
    <t>Raja circularis</t>
  </si>
  <si>
    <t>RJF</t>
  </si>
  <si>
    <t>Raja fullonica</t>
  </si>
  <si>
    <t>JAK</t>
  </si>
  <si>
    <t>Raja wallacei</t>
  </si>
  <si>
    <t>RJE</t>
  </si>
  <si>
    <t>Raja microocellata</t>
  </si>
  <si>
    <t>RJN</t>
  </si>
  <si>
    <t>Raja naevus</t>
  </si>
  <si>
    <t>RJO</t>
  </si>
  <si>
    <t>Raja oxyrinchus</t>
  </si>
  <si>
    <t>RJU</t>
  </si>
  <si>
    <t>Raja undulata</t>
  </si>
  <si>
    <t>RFS</t>
  </si>
  <si>
    <t>Raja springeri</t>
  </si>
  <si>
    <t>RFT</t>
  </si>
  <si>
    <t>Raja stellulata</t>
  </si>
  <si>
    <t>RFY</t>
  </si>
  <si>
    <t>Raja stenorhynchus</t>
  </si>
  <si>
    <t>RFL</t>
  </si>
  <si>
    <t>Raja straeleni</t>
  </si>
  <si>
    <t>RFA</t>
  </si>
  <si>
    <t>Raja taaf</t>
  </si>
  <si>
    <t>JAB</t>
  </si>
  <si>
    <t>Raja teevani</t>
  </si>
  <si>
    <t>JAE</t>
  </si>
  <si>
    <t>Raja tengu</t>
  </si>
  <si>
    <t>JAF</t>
  </si>
  <si>
    <t>Raja texana</t>
  </si>
  <si>
    <t>JAZ</t>
  </si>
  <si>
    <t>Raja whitleyi</t>
  </si>
  <si>
    <t>JAG</t>
  </si>
  <si>
    <t>Raja velezi</t>
  </si>
  <si>
    <t>RJA</t>
  </si>
  <si>
    <t>Raja alba</t>
  </si>
  <si>
    <t>JAH</t>
  </si>
  <si>
    <t>Raja rhina</t>
  </si>
  <si>
    <t>JFB</t>
  </si>
  <si>
    <t>Raja robertsi</t>
  </si>
  <si>
    <t>RFO</t>
  </si>
  <si>
    <t>Raja rondeleti</t>
  </si>
  <si>
    <t>RFX</t>
  </si>
  <si>
    <t>Raja rouxi</t>
  </si>
  <si>
    <t>JFC</t>
  </si>
  <si>
    <t>Raja schmidti</t>
  </si>
  <si>
    <t>RJY</t>
  </si>
  <si>
    <t>Raja fyllae</t>
  </si>
  <si>
    <t>SRR</t>
  </si>
  <si>
    <t>Raja georgiana</t>
  </si>
  <si>
    <t>JRK</t>
  </si>
  <si>
    <t>Raja ackleyi</t>
  </si>
  <si>
    <t>JRA</t>
  </si>
  <si>
    <t>Raja acutispina</t>
  </si>
  <si>
    <t>JRF</t>
  </si>
  <si>
    <t>Raja africana</t>
  </si>
  <si>
    <t>JRN</t>
  </si>
  <si>
    <t>Raja annandalei</t>
  </si>
  <si>
    <t>JRS</t>
  </si>
  <si>
    <t>Raja asterias</t>
  </si>
  <si>
    <t>JRU</t>
  </si>
  <si>
    <t>Raja australis</t>
  </si>
  <si>
    <t>JRB</t>
  </si>
  <si>
    <t>Raja badia</t>
  </si>
  <si>
    <t>JRH</t>
  </si>
  <si>
    <t>Raja bathyphila</t>
  </si>
  <si>
    <t>JRW</t>
  </si>
  <si>
    <t>Raja bigelowi</t>
  </si>
  <si>
    <t>JRI</t>
  </si>
  <si>
    <t>Raja binoculata</t>
  </si>
  <si>
    <t>JRO</t>
  </si>
  <si>
    <t>Raja boesemani</t>
  </si>
  <si>
    <t>JRL</t>
  </si>
  <si>
    <t>Raja bullisi</t>
  </si>
  <si>
    <t>JRM</t>
  </si>
  <si>
    <t>Raja campbelli</t>
  </si>
  <si>
    <t>JRT</t>
  </si>
  <si>
    <t>Raja castelnaui</t>
  </si>
  <si>
    <t>JRD</t>
  </si>
  <si>
    <t>Raja caudaspinosa</t>
  </si>
  <si>
    <t>JRV</t>
  </si>
  <si>
    <t>Raja cerva</t>
  </si>
  <si>
    <t>JRG</t>
  </si>
  <si>
    <t>Raja cervigoni</t>
  </si>
  <si>
    <t>JRR</t>
  </si>
  <si>
    <t>Raja clarkii</t>
  </si>
  <si>
    <t>JRJ</t>
  </si>
  <si>
    <t>Raja compagnoi</t>
  </si>
  <si>
    <t>JRZ</t>
  </si>
  <si>
    <t>Raja cortezensis</t>
  </si>
  <si>
    <t>JRY</t>
  </si>
  <si>
    <t>Raja cyclophora</t>
  </si>
  <si>
    <t>JRX</t>
  </si>
  <si>
    <t>Raja dageti</t>
  </si>
  <si>
    <t>JRQ</t>
  </si>
  <si>
    <t>Raja dissimilis</t>
  </si>
  <si>
    <t>JFD</t>
  </si>
  <si>
    <t>Raja doutrei</t>
  </si>
  <si>
    <t>JFE</t>
  </si>
  <si>
    <t>Raja eglanteria</t>
  </si>
  <si>
    <t>JFQ</t>
  </si>
  <si>
    <t>Raja equatorialis</t>
  </si>
  <si>
    <t>RJD</t>
  </si>
  <si>
    <t>Raja erinacea</t>
  </si>
  <si>
    <t>JFF</t>
  </si>
  <si>
    <t>Raja fuliginea</t>
  </si>
  <si>
    <t>JFG</t>
  </si>
  <si>
    <t>Raja garmani</t>
  </si>
  <si>
    <t>JFI</t>
  </si>
  <si>
    <t>Raja gigas</t>
  </si>
  <si>
    <t>JFU</t>
  </si>
  <si>
    <t>Raja gudgeri</t>
  </si>
  <si>
    <t>JFH</t>
  </si>
  <si>
    <t>Raja heemstrai</t>
  </si>
  <si>
    <t>JFW</t>
  </si>
  <si>
    <t>Raja herwigi</t>
  </si>
  <si>
    <t>JFO</t>
  </si>
  <si>
    <t>Raja hollandi</t>
  </si>
  <si>
    <t>RJG</t>
  </si>
  <si>
    <t>Raja hyperborea</t>
  </si>
  <si>
    <t>JFN</t>
  </si>
  <si>
    <t>Raja innominata</t>
  </si>
  <si>
    <t>JFR</t>
  </si>
  <si>
    <t>Raja inornata</t>
  </si>
  <si>
    <t>RJJ</t>
  </si>
  <si>
    <t>Raja jenseni</t>
  </si>
  <si>
    <t>JFJ</t>
  </si>
  <si>
    <t>Raja johannisdavisi</t>
  </si>
  <si>
    <t>JFK</t>
  </si>
  <si>
    <t>Raja kenojei</t>
  </si>
  <si>
    <t>RJL</t>
  </si>
  <si>
    <t>Raja laevis</t>
  </si>
  <si>
    <t>JFA</t>
  </si>
  <si>
    <t>Raja lanceorostrata</t>
  </si>
  <si>
    <t>JFM</t>
  </si>
  <si>
    <t>Raja lemprieri</t>
  </si>
  <si>
    <t>JFS</t>
  </si>
  <si>
    <t>Raja lentiginosa</t>
  </si>
  <si>
    <t>JFV</t>
  </si>
  <si>
    <t>Raja leopardus</t>
  </si>
  <si>
    <t>JFX</t>
  </si>
  <si>
    <t>Raja leucosticta</t>
  </si>
  <si>
    <t>RJK</t>
  </si>
  <si>
    <t>Raja lintea</t>
  </si>
  <si>
    <t>JRC</t>
  </si>
  <si>
    <t>Raja macrocauda</t>
  </si>
  <si>
    <t>JFY</t>
  </si>
  <si>
    <t>Raja maderensis</t>
  </si>
  <si>
    <t>JFZ</t>
  </si>
  <si>
    <t>Raja meerdervoortii</t>
  </si>
  <si>
    <t>JAM</t>
  </si>
  <si>
    <t>Raja melitensis</t>
  </si>
  <si>
    <t>JAI</t>
  </si>
  <si>
    <t>Raja miraletus</t>
  </si>
  <si>
    <t>JAT</t>
  </si>
  <si>
    <t>Raja nasuta</t>
  </si>
  <si>
    <t>JAD</t>
  </si>
  <si>
    <t>Raja nidarosiensis</t>
  </si>
  <si>
    <t>RJT</t>
  </si>
  <si>
    <t>Raja ocellata</t>
  </si>
  <si>
    <t>JAO</t>
  </si>
  <si>
    <t>Raja olseni</t>
  </si>
  <si>
    <t>JRP</t>
  </si>
  <si>
    <t>Raja pita</t>
  </si>
  <si>
    <t>JFP</t>
  </si>
  <si>
    <t>Raja polyommata</t>
  </si>
  <si>
    <t>JAY</t>
  </si>
  <si>
    <t>Raja polystigma</t>
  </si>
  <si>
    <t>JAW</t>
  </si>
  <si>
    <t>Raja powelli</t>
  </si>
  <si>
    <t>JAU</t>
  </si>
  <si>
    <t>Raja pulchra</t>
  </si>
  <si>
    <t>JAL</t>
  </si>
  <si>
    <t>Raja pullopunctata</t>
  </si>
  <si>
    <t>JAV</t>
  </si>
  <si>
    <t>Raja purpuriventralis</t>
  </si>
  <si>
    <t>JAR</t>
  </si>
  <si>
    <t>Raja radula</t>
  </si>
  <si>
    <t>RFV</t>
  </si>
  <si>
    <t>Raja ravidula</t>
  </si>
  <si>
    <t>SKA</t>
  </si>
  <si>
    <t>Raja spp</t>
  </si>
  <si>
    <t>BEA</t>
  </si>
  <si>
    <t>Bathyraja eatonii</t>
  </si>
  <si>
    <t>BAM</t>
  </si>
  <si>
    <t>Bathyraja maccaini</t>
  </si>
  <si>
    <t>BMU</t>
  </si>
  <si>
    <t>Bathyraja murrayi</t>
  </si>
  <si>
    <t>BYC</t>
  </si>
  <si>
    <t>Bathyraja caeluronigricans</t>
  </si>
  <si>
    <t>BYD</t>
  </si>
  <si>
    <t>Bathyraja diplotaenia</t>
  </si>
  <si>
    <t>BYY</t>
  </si>
  <si>
    <t>Bathyraja abyssicola</t>
  </si>
  <si>
    <t>BYA</t>
  </si>
  <si>
    <t>Bathyraja aleutica</t>
  </si>
  <si>
    <t>BYV</t>
  </si>
  <si>
    <t>Bathyraja andriashevi</t>
  </si>
  <si>
    <t>BYG</t>
  </si>
  <si>
    <t>Bathyraja griseocauda</t>
  </si>
  <si>
    <t>BYH</t>
  </si>
  <si>
    <t>Bathyraja hesperafricana</t>
  </si>
  <si>
    <t>BYI</t>
  </si>
  <si>
    <t>Bathyraja interrupta</t>
  </si>
  <si>
    <t>BYR</t>
  </si>
  <si>
    <t>Bathyraja irrasa</t>
  </si>
  <si>
    <t>BYT</t>
  </si>
  <si>
    <t>Bathyraja isotrachys</t>
  </si>
  <si>
    <t>BYL</t>
  </si>
  <si>
    <t>Bathyraja lindbergi</t>
  </si>
  <si>
    <t>BYM</t>
  </si>
  <si>
    <t>Bathyraja matsubarai</t>
  </si>
  <si>
    <t>BYE</t>
  </si>
  <si>
    <t>Bathyraja meridionalis</t>
  </si>
  <si>
    <t>BYN</t>
  </si>
  <si>
    <t>Bathyraja minispinosa</t>
  </si>
  <si>
    <t>BYO</t>
  </si>
  <si>
    <t>Bathyraja notoroensis</t>
  </si>
  <si>
    <t>BYP</t>
  </si>
  <si>
    <t>Bathyraja pallida</t>
  </si>
  <si>
    <t>Bathyraja parmifera</t>
  </si>
  <si>
    <t>BYQ</t>
  </si>
  <si>
    <t>Bathyraja richardsoni</t>
  </si>
  <si>
    <t>BYJ</t>
  </si>
  <si>
    <t>Bathyraja rosispinis</t>
  </si>
  <si>
    <t>BYU</t>
  </si>
  <si>
    <t>Bathyraja shuntovi</t>
  </si>
  <si>
    <t>BYK</t>
  </si>
  <si>
    <t>Bathyraja simoterus</t>
  </si>
  <si>
    <t>BYX</t>
  </si>
  <si>
    <t>Bathyraja smirnovi</t>
  </si>
  <si>
    <t>BYZ</t>
  </si>
  <si>
    <t>Bathyraja smithii</t>
  </si>
  <si>
    <t>RJQ</t>
  </si>
  <si>
    <t>Bathyraja spinicauda</t>
  </si>
  <si>
    <t>BJS</t>
  </si>
  <si>
    <t>Bathyraja spinosissima</t>
  </si>
  <si>
    <t>BJT</t>
  </si>
  <si>
    <t>Bathyraja trachouros</t>
  </si>
  <si>
    <t>BJR</t>
  </si>
  <si>
    <t>Bathyraja trachura</t>
  </si>
  <si>
    <t>BJZ</t>
  </si>
  <si>
    <t>Bathyraja tzinovskii</t>
  </si>
  <si>
    <t>BJV</t>
  </si>
  <si>
    <t>Bathyraja violacea</t>
  </si>
  <si>
    <t>BZB</t>
  </si>
  <si>
    <t>Bathyraja brachyurops</t>
  </si>
  <si>
    <t>BZM</t>
  </si>
  <si>
    <t>Bathyraja macloviana</t>
  </si>
  <si>
    <t>BZS</t>
  </si>
  <si>
    <t>Bathyraja scaphiops</t>
  </si>
  <si>
    <t>BHY</t>
  </si>
  <si>
    <t>Bathyraja spp</t>
  </si>
  <si>
    <t>RAY</t>
  </si>
  <si>
    <t>Arhynchobatis asperrimus</t>
  </si>
  <si>
    <t>CJA</t>
  </si>
  <si>
    <t>Cruriraja atlantis</t>
  </si>
  <si>
    <t>CJD</t>
  </si>
  <si>
    <t>Cruriraja durbanensis</t>
  </si>
  <si>
    <t>CJP</t>
  </si>
  <si>
    <t>Cruriraja parcomaculata</t>
  </si>
  <si>
    <t>CJY</t>
  </si>
  <si>
    <t>Cruriraja poeyi</t>
  </si>
  <si>
    <t>CJT</t>
  </si>
  <si>
    <t>Cruriraja triangularis</t>
  </si>
  <si>
    <t>RGA</t>
  </si>
  <si>
    <t>Gurgesiella atlantica</t>
  </si>
  <si>
    <t>RGS</t>
  </si>
  <si>
    <t>Gurgesiella sibogae</t>
  </si>
  <si>
    <t>RIW</t>
  </si>
  <si>
    <t>Irolita waitii</t>
  </si>
  <si>
    <t>RJP</t>
  </si>
  <si>
    <t>Malacoraja spinacidermis</t>
  </si>
  <si>
    <t>RJS</t>
  </si>
  <si>
    <t>Malacoraja senta</t>
  </si>
  <si>
    <t>JFT</t>
  </si>
  <si>
    <t>Malacoraja kreffti</t>
  </si>
  <si>
    <t>RNA</t>
  </si>
  <si>
    <t>Neoraja africana</t>
  </si>
  <si>
    <t>RNS</t>
  </si>
  <si>
    <t>Neoraja stehmanni</t>
  </si>
  <si>
    <t>RNO</t>
  </si>
  <si>
    <t>Notoraja ochroderma</t>
  </si>
  <si>
    <t>RNU</t>
  </si>
  <si>
    <t>Notoraja subtilispinosa</t>
  </si>
  <si>
    <t>RNT</t>
  </si>
  <si>
    <t>Notoraja tobitukai</t>
  </si>
  <si>
    <t>PJA</t>
  </si>
  <si>
    <t>Pavoraja alleni</t>
  </si>
  <si>
    <t>PJS</t>
  </si>
  <si>
    <t>Pavoraja asperula</t>
  </si>
  <si>
    <t>PJX</t>
  </si>
  <si>
    <t>Pavoraja laxipella</t>
  </si>
  <si>
    <t>PJN</t>
  </si>
  <si>
    <t>Pavoraja nitida</t>
  </si>
  <si>
    <t>PJF</t>
  </si>
  <si>
    <t>Pavoraja spinifera</t>
  </si>
  <si>
    <t>RHK</t>
  </si>
  <si>
    <t>Rhinoraja kujiensis</t>
  </si>
  <si>
    <t>RHJ</t>
  </si>
  <si>
    <t>Rhinoraja longicauda</t>
  </si>
  <si>
    <t>RHE</t>
  </si>
  <si>
    <t>Rhinoraja odai</t>
  </si>
  <si>
    <t>DPQ</t>
  </si>
  <si>
    <t>Dipturus innominatus</t>
  </si>
  <si>
    <t>ZRN</t>
  </si>
  <si>
    <t>Zearaja nasuta</t>
  </si>
  <si>
    <t>DPV</t>
  </si>
  <si>
    <t>Zearaja chilensis</t>
  </si>
  <si>
    <t>RRW</t>
  </si>
  <si>
    <t>Rioraja agassizi</t>
  </si>
  <si>
    <t>QMB</t>
  </si>
  <si>
    <t>Psammobatis bergi</t>
  </si>
  <si>
    <t>QMT</t>
  </si>
  <si>
    <t>Psammobatis normani</t>
  </si>
  <si>
    <t>XMB</t>
  </si>
  <si>
    <t>Psammobatis spp</t>
  </si>
  <si>
    <t>YBQ</t>
  </si>
  <si>
    <t>Sympterygia bonapartii</t>
  </si>
  <si>
    <t>YAW</t>
  </si>
  <si>
    <t>Sympterygia acuta</t>
  </si>
  <si>
    <t>BVA</t>
  </si>
  <si>
    <t>Breviraja atripinna</t>
  </si>
  <si>
    <t>BVC</t>
  </si>
  <si>
    <t>Breviraja caerulea</t>
  </si>
  <si>
    <t>BVO</t>
  </si>
  <si>
    <t>Breviraja colesi</t>
  </si>
  <si>
    <t>BVU</t>
  </si>
  <si>
    <t>Breviraja cubensis</t>
  </si>
  <si>
    <t>BVS</t>
  </si>
  <si>
    <t>Breviraja spinosa</t>
  </si>
  <si>
    <t>JRE</t>
  </si>
  <si>
    <t>Rajella barnardi</t>
  </si>
  <si>
    <t>RJV</t>
  </si>
  <si>
    <t>Rajella kukujevi</t>
  </si>
  <si>
    <t>RAJ</t>
  </si>
  <si>
    <t>Rajidae</t>
  </si>
  <si>
    <t>WST</t>
  </si>
  <si>
    <t>Dasyatis akajei</t>
  </si>
  <si>
    <t>RDA</t>
  </si>
  <si>
    <t>Dasyatis americana</t>
  </si>
  <si>
    <t>RDN</t>
  </si>
  <si>
    <t>Dasyatis annotata</t>
  </si>
  <si>
    <t>RDB</t>
  </si>
  <si>
    <t>Dasyatis bennetti</t>
  </si>
  <si>
    <t>RDR</t>
  </si>
  <si>
    <t>Dasyatis brevicaudata</t>
  </si>
  <si>
    <t>RDV</t>
  </si>
  <si>
    <t>Dasyatis brevis</t>
  </si>
  <si>
    <t>RDC</t>
  </si>
  <si>
    <t>Dasyatis centroura</t>
  </si>
  <si>
    <t>RDH</t>
  </si>
  <si>
    <t>Dasyatis chrysonota</t>
  </si>
  <si>
    <t>RDD</t>
  </si>
  <si>
    <t>Dasyatis dipterura</t>
  </si>
  <si>
    <t>RDF</t>
  </si>
  <si>
    <t>Dasyatis fluviorum</t>
  </si>
  <si>
    <t>RDG</t>
  </si>
  <si>
    <t>Dasyatis garouaensis</t>
  </si>
  <si>
    <t>RDJ</t>
  </si>
  <si>
    <t>Dasyatis geijskesi</t>
  </si>
  <si>
    <t>RDI</t>
  </si>
  <si>
    <t>Dasyatis giganteus</t>
  </si>
  <si>
    <t>RDU</t>
  </si>
  <si>
    <t>Dasyatis guttata</t>
  </si>
  <si>
    <t>RDK</t>
  </si>
  <si>
    <t>Dasyatis kuhlii</t>
  </si>
  <si>
    <t>PLS</t>
  </si>
  <si>
    <t>Dasyatis violacea</t>
  </si>
  <si>
    <t>RDO</t>
  </si>
  <si>
    <t>Dasyatis laosensis</t>
  </si>
  <si>
    <t>RDT</t>
  </si>
  <si>
    <t>Dasyatis latus</t>
  </si>
  <si>
    <t>RDY</t>
  </si>
  <si>
    <t>Dasyatis leylandi</t>
  </si>
  <si>
    <t>RDL</t>
  </si>
  <si>
    <t>Dasyatis longa</t>
  </si>
  <si>
    <t>RDS</t>
  </si>
  <si>
    <t>Dasyatis margarita</t>
  </si>
  <si>
    <t>RDE</t>
  </si>
  <si>
    <t>Dasyatis margaritella</t>
  </si>
  <si>
    <t>RDQ</t>
  </si>
  <si>
    <t>Dasyatis marmorata</t>
  </si>
  <si>
    <t>JDM</t>
  </si>
  <si>
    <t>Dasyatis matsubarai</t>
  </si>
  <si>
    <t>RDP</t>
  </si>
  <si>
    <t>Dasyatis microps</t>
  </si>
  <si>
    <t>JDP</t>
  </si>
  <si>
    <t>Dasyatis pastinaca</t>
  </si>
  <si>
    <t>JDR</t>
  </si>
  <si>
    <t>Dasyatis rudis</t>
  </si>
  <si>
    <t>JDS</t>
  </si>
  <si>
    <t>Dasyatis sabina</t>
  </si>
  <si>
    <t>JDY</t>
  </si>
  <si>
    <t>Dasyatis say</t>
  </si>
  <si>
    <t>JDT</t>
  </si>
  <si>
    <t>Dasyatis thetidis</t>
  </si>
  <si>
    <t>JDO</t>
  </si>
  <si>
    <t>Dasyatis tortonesei</t>
  </si>
  <si>
    <t>RDW</t>
  </si>
  <si>
    <t>Dasyatis ukpam</t>
  </si>
  <si>
    <t>RDX</t>
  </si>
  <si>
    <t>Dasyatis ushiei</t>
  </si>
  <si>
    <t>RDZ</t>
  </si>
  <si>
    <t>Dasyatis zugei</t>
  </si>
  <si>
    <t>STI</t>
  </si>
  <si>
    <t>Dasyatis spp</t>
  </si>
  <si>
    <t>DYP</t>
  </si>
  <si>
    <t>Pastinachus sephen</t>
  </si>
  <si>
    <t>RTB</t>
  </si>
  <si>
    <t>Taeniura grabata</t>
  </si>
  <si>
    <t>RTY</t>
  </si>
  <si>
    <t>Taeniura lymma</t>
  </si>
  <si>
    <t>RTE</t>
  </si>
  <si>
    <t>Taeniura meyeni</t>
  </si>
  <si>
    <t>RUA</t>
  </si>
  <si>
    <t>Urogymnus asperrimus</t>
  </si>
  <si>
    <t>RUN</t>
  </si>
  <si>
    <t>Urogymnus natalensis</t>
  </si>
  <si>
    <t>DHK</t>
  </si>
  <si>
    <t>Himantura alcockii</t>
  </si>
  <si>
    <t>DHB</t>
  </si>
  <si>
    <t>Himantura bleekeri</t>
  </si>
  <si>
    <t>DHC</t>
  </si>
  <si>
    <t>Himantura chaophraya</t>
  </si>
  <si>
    <t>DHD</t>
  </si>
  <si>
    <t>Himantura draco</t>
  </si>
  <si>
    <t>DHF</t>
  </si>
  <si>
    <t>Himantura fai</t>
  </si>
  <si>
    <t>DHU</t>
  </si>
  <si>
    <t>Himantura fluviatilis</t>
  </si>
  <si>
    <t>DHG</t>
  </si>
  <si>
    <t>Himantura gerrardi</t>
  </si>
  <si>
    <t>DHR</t>
  </si>
  <si>
    <t>Himantura granulata</t>
  </si>
  <si>
    <t>DHM</t>
  </si>
  <si>
    <t>Himantura imbricata</t>
  </si>
  <si>
    <t>DHJ</t>
  </si>
  <si>
    <t>Himantura jenkinsii</t>
  </si>
  <si>
    <t>DHE</t>
  </si>
  <si>
    <t>Himantura krempfi</t>
  </si>
  <si>
    <t>DHN</t>
  </si>
  <si>
    <t>Himantura marginata</t>
  </si>
  <si>
    <t>DHX</t>
  </si>
  <si>
    <t>Himantura oxyrhynchus</t>
  </si>
  <si>
    <t>DHP</t>
  </si>
  <si>
    <t>Himantura pacifica</t>
  </si>
  <si>
    <t>DHH</t>
  </si>
  <si>
    <t>Himantura schmardae</t>
  </si>
  <si>
    <t>DHS</t>
  </si>
  <si>
    <t>Himantura signifer</t>
  </si>
  <si>
    <t>DHT</t>
  </si>
  <si>
    <t>Himantura toshi</t>
  </si>
  <si>
    <t>DHV</t>
  </si>
  <si>
    <t>Himantura uarnak</t>
  </si>
  <si>
    <t>DHL</t>
  </si>
  <si>
    <t>Himantura undulata</t>
  </si>
  <si>
    <t>DHW</t>
  </si>
  <si>
    <t>Himantura walga</t>
  </si>
  <si>
    <t>DKL</t>
  </si>
  <si>
    <t>Himantura leoparda</t>
  </si>
  <si>
    <t>STT</t>
  </si>
  <si>
    <t>Dasyatidae</t>
  </si>
  <si>
    <t>PPT</t>
  </si>
  <si>
    <t>Potamotrygon constellata</t>
  </si>
  <si>
    <t>PPY</t>
  </si>
  <si>
    <t>Potamotrygon hystrix</t>
  </si>
  <si>
    <t>PPE</t>
  </si>
  <si>
    <t>Potamotrygon laticeps</t>
  </si>
  <si>
    <t>PPM</t>
  </si>
  <si>
    <t>Potamotrygon magdalenae</t>
  </si>
  <si>
    <t>PPR</t>
  </si>
  <si>
    <t>Potamotrygon motoro</t>
  </si>
  <si>
    <t>PPI</t>
  </si>
  <si>
    <t>Potamotrygon scobina</t>
  </si>
  <si>
    <t>PPP</t>
  </si>
  <si>
    <t>Potamotrygon yepezi</t>
  </si>
  <si>
    <t>QEX</t>
  </si>
  <si>
    <t>Potamotrygon spp</t>
  </si>
  <si>
    <t>MAF</t>
  </si>
  <si>
    <t>Aetobatus flagellum</t>
  </si>
  <si>
    <t>MAE</t>
  </si>
  <si>
    <t>Aetobatus narinari</t>
  </si>
  <si>
    <t>MAO</t>
  </si>
  <si>
    <t>Aetobatus ocellatus</t>
  </si>
  <si>
    <t>AQX</t>
  </si>
  <si>
    <t>Aetobatus spp</t>
  </si>
  <si>
    <t>MYL</t>
  </si>
  <si>
    <t>Myliobatis aquila</t>
  </si>
  <si>
    <t>MYR</t>
  </si>
  <si>
    <t>Myliobatis australis</t>
  </si>
  <si>
    <t>MYF</t>
  </si>
  <si>
    <t>Myliobatis californica</t>
  </si>
  <si>
    <t>MYH</t>
  </si>
  <si>
    <t>Myliobatis chilensis</t>
  </si>
  <si>
    <t>MYM</t>
  </si>
  <si>
    <t>Myliobatis freminvillei</t>
  </si>
  <si>
    <t>MYO</t>
  </si>
  <si>
    <t>Myliobatis goodei</t>
  </si>
  <si>
    <t>MYY</t>
  </si>
  <si>
    <t>Myliobatis hamlyni</t>
  </si>
  <si>
    <t>MYT</t>
  </si>
  <si>
    <t>Myliobatis longirostris</t>
  </si>
  <si>
    <t>MYD</t>
  </si>
  <si>
    <t>Myliobatis tenuicaudatus</t>
  </si>
  <si>
    <t>MYJ</t>
  </si>
  <si>
    <t>Myliobatis tobijei</t>
  </si>
  <si>
    <t>MWX</t>
  </si>
  <si>
    <t>Myliobatis spp</t>
  </si>
  <si>
    <t>MPA</t>
  </si>
  <si>
    <t>Pteromylaeus asperrimus</t>
  </si>
  <si>
    <t>MPO</t>
  </si>
  <si>
    <t>Pteromylaeus bovinus</t>
  </si>
  <si>
    <t>MRA</t>
  </si>
  <si>
    <t>Rhinoptera adspersa</t>
  </si>
  <si>
    <t>MRB</t>
  </si>
  <si>
    <t>Rhinoptera bonasus</t>
  </si>
  <si>
    <t>MRR</t>
  </si>
  <si>
    <t>Rhinoptera brasiliensis</t>
  </si>
  <si>
    <t>MRJ</t>
  </si>
  <si>
    <t>Rhinoptera javanica</t>
  </si>
  <si>
    <t>MRY</t>
  </si>
  <si>
    <t>Rhinoptera jayakari</t>
  </si>
  <si>
    <t>MRM</t>
  </si>
  <si>
    <t>Rhinoptera marginata</t>
  </si>
  <si>
    <t>MRN</t>
  </si>
  <si>
    <t>Rhinoptera neglecta</t>
  </si>
  <si>
    <t>MRS</t>
  </si>
  <si>
    <t>Rhinoptera steindachneri</t>
  </si>
  <si>
    <t>NZX</t>
  </si>
  <si>
    <t>Rhinoptera spp</t>
  </si>
  <si>
    <t>RYM</t>
  </si>
  <si>
    <t>Aetomylaeus maculatus</t>
  </si>
  <si>
    <t>RYV</t>
  </si>
  <si>
    <t>Aetomylaeus milvus</t>
  </si>
  <si>
    <t>RYH</t>
  </si>
  <si>
    <t>Aetomylaeus niehofii</t>
  </si>
  <si>
    <t>RYE</t>
  </si>
  <si>
    <t>Aetomylaeus vespertilio</t>
  </si>
  <si>
    <t>RJX</t>
  </si>
  <si>
    <t>Aetomylaeus spp</t>
  </si>
  <si>
    <t>EAG</t>
  </si>
  <si>
    <t>Myliobatidae</t>
  </si>
  <si>
    <t>RMA</t>
  </si>
  <si>
    <t>Manta alfredi</t>
  </si>
  <si>
    <t>RMB</t>
  </si>
  <si>
    <t>Manta birostris</t>
  </si>
  <si>
    <t>MNT</t>
  </si>
  <si>
    <t>Manta spp</t>
  </si>
  <si>
    <t>RMC</t>
  </si>
  <si>
    <t>Mobula coilloti</t>
  </si>
  <si>
    <t>RME</t>
  </si>
  <si>
    <t>Mobula eregoodootenkee</t>
  </si>
  <si>
    <t>RMH</t>
  </si>
  <si>
    <t>Mobula hypostoma</t>
  </si>
  <si>
    <t>RMJ</t>
  </si>
  <si>
    <t>Mobula japanica</t>
  </si>
  <si>
    <t>RMK</t>
  </si>
  <si>
    <t>Mobula kuhlii</t>
  </si>
  <si>
    <t>RMM</t>
  </si>
  <si>
    <t>Mobula mobular</t>
  </si>
  <si>
    <t>RMU</t>
  </si>
  <si>
    <t>Mobula munkiana</t>
  </si>
  <si>
    <t>RMR</t>
  </si>
  <si>
    <t>Mobula robertsi</t>
  </si>
  <si>
    <t>RMN</t>
  </si>
  <si>
    <t>Mobula rochebrunei</t>
  </si>
  <si>
    <t>RMT</t>
  </si>
  <si>
    <t>Mobula tarapacana</t>
  </si>
  <si>
    <t>RMO</t>
  </si>
  <si>
    <t>Mobula thurstoni</t>
  </si>
  <si>
    <t>RMV</t>
  </si>
  <si>
    <t>Mobula spp</t>
  </si>
  <si>
    <t>MAN</t>
  </si>
  <si>
    <t>Mobulidae</t>
  </si>
  <si>
    <t>RGL</t>
  </si>
  <si>
    <t>Gymnura altavela</t>
  </si>
  <si>
    <t>RGU</t>
  </si>
  <si>
    <t>Gymnura australis</t>
  </si>
  <si>
    <t>RGC</t>
  </si>
  <si>
    <t>Gymnura crebripunctata</t>
  </si>
  <si>
    <t>RGJ</t>
  </si>
  <si>
    <t>Gymnura japonica</t>
  </si>
  <si>
    <t>RGM</t>
  </si>
  <si>
    <t>Gymnura marmorata</t>
  </si>
  <si>
    <t>RGI</t>
  </si>
  <si>
    <t>Gymnura micrura</t>
  </si>
  <si>
    <t>RGP</t>
  </si>
  <si>
    <t>Gymnura poecilura</t>
  </si>
  <si>
    <t>RGT</t>
  </si>
  <si>
    <t>Gymnura tentaculata</t>
  </si>
  <si>
    <t>RGZ</t>
  </si>
  <si>
    <t>Gymnura zonura</t>
  </si>
  <si>
    <t>QPI</t>
  </si>
  <si>
    <t>Gymnura natalensis</t>
  </si>
  <si>
    <t>RBY</t>
  </si>
  <si>
    <t>Gymnura spp</t>
  </si>
  <si>
    <t>HHB</t>
  </si>
  <si>
    <t>Hexatrygon bickelli</t>
  </si>
  <si>
    <t>HHL</t>
  </si>
  <si>
    <t>Hexatrygon longirostra</t>
  </si>
  <si>
    <t>RTJ</t>
  </si>
  <si>
    <t>Trygonoptera javanica</t>
  </si>
  <si>
    <t>RTK</t>
  </si>
  <si>
    <t>Trygonoptera kaiana</t>
  </si>
  <si>
    <t>RTU</t>
  </si>
  <si>
    <t>Trygonoptera mucosa</t>
  </si>
  <si>
    <t>RTO</t>
  </si>
  <si>
    <t>Trygonoptera ovalis</t>
  </si>
  <si>
    <t>RTP</t>
  </si>
  <si>
    <t>Trygonoptera personata</t>
  </si>
  <si>
    <t>RUR</t>
  </si>
  <si>
    <t>Urolophus armatus</t>
  </si>
  <si>
    <t>RUU</t>
  </si>
  <si>
    <t>Urolophus aurantiacus</t>
  </si>
  <si>
    <t>RUC</t>
  </si>
  <si>
    <t>Urolophus bucculentus</t>
  </si>
  <si>
    <t>RUI</t>
  </si>
  <si>
    <t>Urolophus circularis</t>
  </si>
  <si>
    <t>RUO</t>
  </si>
  <si>
    <t>Urolophus concentricus</t>
  </si>
  <si>
    <t>RUT</t>
  </si>
  <si>
    <t>Urolophus cruciatus</t>
  </si>
  <si>
    <t>RUE</t>
  </si>
  <si>
    <t>Urolophus expansus</t>
  </si>
  <si>
    <t>RUV</t>
  </si>
  <si>
    <t>Urolophus flavomosaicus</t>
  </si>
  <si>
    <t>RUG</t>
  </si>
  <si>
    <t>Urolophus gigas</t>
  </si>
  <si>
    <t>RUH</t>
  </si>
  <si>
    <t>Urolophus halleri</t>
  </si>
  <si>
    <t>RUJ</t>
  </si>
  <si>
    <t>Urolophus jamaicensis</t>
  </si>
  <si>
    <t>RUL</t>
  </si>
  <si>
    <t>Urolophus lobatus</t>
  </si>
  <si>
    <t>RUM</t>
  </si>
  <si>
    <t>Urolophus maculatus</t>
  </si>
  <si>
    <t>RUK</t>
  </si>
  <si>
    <t>Urolophus mitosis</t>
  </si>
  <si>
    <t>RUQ</t>
  </si>
  <si>
    <t>Urolophus orarius</t>
  </si>
  <si>
    <t>RUP</t>
  </si>
  <si>
    <t>Urolophus paucimaculatus</t>
  </si>
  <si>
    <t>RUX</t>
  </si>
  <si>
    <t>Urolophus sufflavus</t>
  </si>
  <si>
    <t>RUY</t>
  </si>
  <si>
    <t>Urolophus testaceus</t>
  </si>
  <si>
    <t>RUZ</t>
  </si>
  <si>
    <t>Urolophus viridis</t>
  </si>
  <si>
    <t>RUW</t>
  </si>
  <si>
    <t>Urolophus westraliensis</t>
  </si>
  <si>
    <t>RVX</t>
  </si>
  <si>
    <t>Urolophus spp</t>
  </si>
  <si>
    <t>JUA</t>
  </si>
  <si>
    <t>Urotrygon aspidura</t>
  </si>
  <si>
    <t>JUC</t>
  </si>
  <si>
    <t>Urotrygon chilensis</t>
  </si>
  <si>
    <t>JUM</t>
  </si>
  <si>
    <t>Urotrygon microphthalmum</t>
  </si>
  <si>
    <t>JUU</t>
  </si>
  <si>
    <t>Urotrygon munda</t>
  </si>
  <si>
    <t>JUN</t>
  </si>
  <si>
    <t>Urotrygon nana</t>
  </si>
  <si>
    <t>JUR</t>
  </si>
  <si>
    <t>Urotrygon reticulata</t>
  </si>
  <si>
    <t>JUO</t>
  </si>
  <si>
    <t>Urotrygon rogersi</t>
  </si>
  <si>
    <t>JUS</t>
  </si>
  <si>
    <t>Urotrygon simulatrix</t>
  </si>
  <si>
    <t>RAM</t>
  </si>
  <si>
    <t>Anacanthobatis americanus</t>
  </si>
  <si>
    <t>RAO</t>
  </si>
  <si>
    <t>Anacanthobatis borneensis</t>
  </si>
  <si>
    <t>RAU</t>
  </si>
  <si>
    <t>Anacanthobatis marmoratus</t>
  </si>
  <si>
    <t>RAN</t>
  </si>
  <si>
    <t>Anacanthobatis melanosoma</t>
  </si>
  <si>
    <t>RAH</t>
  </si>
  <si>
    <t>Anacanthobatis ori</t>
  </si>
  <si>
    <t>RPD</t>
  </si>
  <si>
    <t>Plesiobatis daviesi</t>
  </si>
  <si>
    <t>SRX</t>
  </si>
  <si>
    <t>Rajiformes</t>
  </si>
  <si>
    <t>TTB</t>
  </si>
  <si>
    <t>Torpedo bauchotae</t>
  </si>
  <si>
    <t>TTC</t>
  </si>
  <si>
    <t>Torpedo californica</t>
  </si>
  <si>
    <t>TTF</t>
  </si>
  <si>
    <t>Torpedo fairchildi</t>
  </si>
  <si>
    <t>TTU</t>
  </si>
  <si>
    <t>Torpedo fuscomaculata</t>
  </si>
  <si>
    <t>TTN</t>
  </si>
  <si>
    <t>Torpedo mackayana</t>
  </si>
  <si>
    <t>TTI</t>
  </si>
  <si>
    <t>Torpedo macneilli</t>
  </si>
  <si>
    <t>TTR</t>
  </si>
  <si>
    <t>Torpedo marmorata</t>
  </si>
  <si>
    <t>TTO</t>
  </si>
  <si>
    <t>Torpedo nobiliana</t>
  </si>
  <si>
    <t>TTT</t>
  </si>
  <si>
    <t>Torpedo panthera</t>
  </si>
  <si>
    <t>TTD</t>
  </si>
  <si>
    <t>Torpedo peruana</t>
  </si>
  <si>
    <t>TTJ</t>
  </si>
  <si>
    <t>Torpedo sinuspersici</t>
  </si>
  <si>
    <t>TTQ</t>
  </si>
  <si>
    <t>Torpedo tokionis</t>
  </si>
  <si>
    <t>TTV</t>
  </si>
  <si>
    <t>Torpedo torpedo</t>
  </si>
  <si>
    <t>TTW</t>
  </si>
  <si>
    <t>Torpedo tremens</t>
  </si>
  <si>
    <t>TZP</t>
  </si>
  <si>
    <t>Torpedo puelcha</t>
  </si>
  <si>
    <t>TOE</t>
  </si>
  <si>
    <t>Torpedo spp</t>
  </si>
  <si>
    <t>TTP</t>
  </si>
  <si>
    <t>Hypnos monopterygium</t>
  </si>
  <si>
    <t>TOD</t>
  </si>
  <si>
    <t>Torpedinidae</t>
  </si>
  <si>
    <t>TNB</t>
  </si>
  <si>
    <t>Benthobatis marcida</t>
  </si>
  <si>
    <t>TNC</t>
  </si>
  <si>
    <t>Crassinarke dormitor</t>
  </si>
  <si>
    <t>TND</t>
  </si>
  <si>
    <t>Diplobatis ommata</t>
  </si>
  <si>
    <t>TNP</t>
  </si>
  <si>
    <t>Diplobatis picta</t>
  </si>
  <si>
    <t>TNY</t>
  </si>
  <si>
    <t>Discopyge tschudii</t>
  </si>
  <si>
    <t>TNH</t>
  </si>
  <si>
    <t>Heteronarce garmani</t>
  </si>
  <si>
    <t>TNM</t>
  </si>
  <si>
    <t>Heteronarce mollis</t>
  </si>
  <si>
    <t>TNA</t>
  </si>
  <si>
    <t>Narcine brasiliensis</t>
  </si>
  <si>
    <t>TNR</t>
  </si>
  <si>
    <t>Narcine brevilabiata</t>
  </si>
  <si>
    <t>TNU</t>
  </si>
  <si>
    <t>Narcine brunnea</t>
  </si>
  <si>
    <t>TNE</t>
  </si>
  <si>
    <t>Narcine entemedor</t>
  </si>
  <si>
    <t>TNI</t>
  </si>
  <si>
    <t>Narcine indica</t>
  </si>
  <si>
    <t>TNL</t>
  </si>
  <si>
    <t>Narcine lingula</t>
  </si>
  <si>
    <t>TNO</t>
  </si>
  <si>
    <t>Narcine prodorsalis</t>
  </si>
  <si>
    <t>TNN</t>
  </si>
  <si>
    <t>Narcine rierai</t>
  </si>
  <si>
    <t>TNT</t>
  </si>
  <si>
    <t>Narcine tasmaniensis</t>
  </si>
  <si>
    <t>TNQ</t>
  </si>
  <si>
    <t>Narcine timlei</t>
  </si>
  <si>
    <t>TNV</t>
  </si>
  <si>
    <t>Narcine vermiculatus</t>
  </si>
  <si>
    <t>TNW</t>
  </si>
  <si>
    <t>Narcine westraliensis</t>
  </si>
  <si>
    <t>TZB</t>
  </si>
  <si>
    <t>Narcine bancroftii</t>
  </si>
  <si>
    <t>TNK</t>
  </si>
  <si>
    <t>Narke capensis</t>
  </si>
  <si>
    <t>TNG</t>
  </si>
  <si>
    <t>Narke dipterygia</t>
  </si>
  <si>
    <t>TNJ</t>
  </si>
  <si>
    <t>Narke japonica</t>
  </si>
  <si>
    <t>NTH</t>
  </si>
  <si>
    <t>Temera hardwickii</t>
  </si>
  <si>
    <t>NTY</t>
  </si>
  <si>
    <t>Typhlonarke aysoni</t>
  </si>
  <si>
    <t>NTT</t>
  </si>
  <si>
    <t>Typhlonarke tarakea</t>
  </si>
  <si>
    <t>TOF</t>
  </si>
  <si>
    <t>Torpediniformes</t>
  </si>
  <si>
    <t>CMO</t>
  </si>
  <si>
    <t>Chimaera monstrosa</t>
  </si>
  <si>
    <t>CMH</t>
  </si>
  <si>
    <t>Chimaera phantasma</t>
  </si>
  <si>
    <t>CMS</t>
  </si>
  <si>
    <t>Chimaera jordani</t>
  </si>
  <si>
    <t>CMW</t>
  </si>
  <si>
    <t>Chimaera owstoni</t>
  </si>
  <si>
    <t>CMU</t>
  </si>
  <si>
    <t>Chimaera cubana</t>
  </si>
  <si>
    <t>DDR</t>
  </si>
  <si>
    <t>Chimaera notafricana</t>
  </si>
  <si>
    <t>WCH</t>
  </si>
  <si>
    <t>Chimaera opalescens</t>
  </si>
  <si>
    <t>CWM</t>
  </si>
  <si>
    <t>Chimaera spp</t>
  </si>
  <si>
    <t>RAT</t>
  </si>
  <si>
    <t>Hydrolagus colliei</t>
  </si>
  <si>
    <t>CYA</t>
  </si>
  <si>
    <t>Hydrolagus affinis</t>
  </si>
  <si>
    <t>CYF</t>
  </si>
  <si>
    <t>Hydrolagus africanus</t>
  </si>
  <si>
    <t>CYL</t>
  </si>
  <si>
    <t>Hydrolagus alberti</t>
  </si>
  <si>
    <t>CYB</t>
  </si>
  <si>
    <t>Hydrolagus barbouri</t>
  </si>
  <si>
    <t>CYD</t>
  </si>
  <si>
    <t>Hydrolagus deani</t>
  </si>
  <si>
    <t>CYI</t>
  </si>
  <si>
    <t>Hydrolagus eidolon</t>
  </si>
  <si>
    <t>CYS</t>
  </si>
  <si>
    <t>Hydrolagus lemures</t>
  </si>
  <si>
    <t>CYH</t>
  </si>
  <si>
    <t>Hydrolagus mirabilis</t>
  </si>
  <si>
    <t>CYX</t>
  </si>
  <si>
    <t>Hydrolagus mitsukurii</t>
  </si>
  <si>
    <t>CYV</t>
  </si>
  <si>
    <t>Hydrolagus novaezealandiae</t>
  </si>
  <si>
    <t>CYJ</t>
  </si>
  <si>
    <t>Hydrolagus ogilbyi</t>
  </si>
  <si>
    <t>CYZ</t>
  </si>
  <si>
    <t>Hydrolagus pallidus</t>
  </si>
  <si>
    <t>CHV</t>
  </si>
  <si>
    <t>Hydrolagus purpurescens</t>
  </si>
  <si>
    <t>HYD</t>
  </si>
  <si>
    <t>Hydrolagus spp</t>
  </si>
  <si>
    <t>RCT</t>
  </si>
  <si>
    <t>Rhinochimaera atlantica</t>
  </si>
  <si>
    <t>RCP</t>
  </si>
  <si>
    <t>Rhinochimaera pacifica</t>
  </si>
  <si>
    <t>RHC</t>
  </si>
  <si>
    <t>Rhinochimaera spp</t>
  </si>
  <si>
    <t>HCH</t>
  </si>
  <si>
    <t>Harriotta haeckeli</t>
  </si>
  <si>
    <t>HCR</t>
  </si>
  <si>
    <t>Harriotta raleighana</t>
  </si>
  <si>
    <t>HAR</t>
  </si>
  <si>
    <t>Harriotta spp</t>
  </si>
  <si>
    <t>CNN</t>
  </si>
  <si>
    <t>Neoharriotta pinnata</t>
  </si>
  <si>
    <t>CHB</t>
  </si>
  <si>
    <t>Callorhinchus milii</t>
  </si>
  <si>
    <t>CHJ</t>
  </si>
  <si>
    <t>Callorhinchus callorynchus</t>
  </si>
  <si>
    <t>CHM</t>
  </si>
  <si>
    <t>Callorhinchus capensis</t>
  </si>
  <si>
    <t>CAH</t>
  </si>
  <si>
    <t>Callorhinchidae</t>
  </si>
  <si>
    <t>HOL</t>
  </si>
  <si>
    <t>Chimaeriformes</t>
  </si>
  <si>
    <t>BAI</t>
  </si>
  <si>
    <t>Batoidimorpha (Hypotremata)</t>
  </si>
  <si>
    <t>SKH</t>
  </si>
  <si>
    <t>Selachimorpha (Pleurotremata)</t>
  </si>
  <si>
    <t>SKX</t>
  </si>
  <si>
    <t>Elasmobranchii</t>
  </si>
  <si>
    <t>CAR</t>
  </si>
  <si>
    <t>Chondrichthyes</t>
  </si>
  <si>
    <t>DWS</t>
  </si>
  <si>
    <t>GRO</t>
  </si>
  <si>
    <t>PEL</t>
  </si>
  <si>
    <t>FIN</t>
  </si>
  <si>
    <t>MZZ</t>
  </si>
  <si>
    <t>DFJ</t>
  </si>
  <si>
    <t>Daphnia jollyi</t>
  </si>
  <si>
    <t>DFO</t>
  </si>
  <si>
    <t>Daphnia occidentalis</t>
  </si>
  <si>
    <t>DFN</t>
  </si>
  <si>
    <t>Daphnia nivalis</t>
  </si>
  <si>
    <t>DFL</t>
  </si>
  <si>
    <t>Daphnia lumholtzi</t>
  </si>
  <si>
    <t>DFS</t>
  </si>
  <si>
    <t>Daphnia similis</t>
  </si>
  <si>
    <t>DFC</t>
  </si>
  <si>
    <t>Daphnia cephalata</t>
  </si>
  <si>
    <t>DFA</t>
  </si>
  <si>
    <t>Daphnia carinata</t>
  </si>
  <si>
    <t>DFP</t>
  </si>
  <si>
    <t>Daphnia pusilla</t>
  </si>
  <si>
    <t>DFG</t>
  </si>
  <si>
    <t>Daphnia quadrangulus</t>
  </si>
  <si>
    <t>DFU</t>
  </si>
  <si>
    <t>Daphnia australis</t>
  </si>
  <si>
    <t>DFH</t>
  </si>
  <si>
    <t>Daphnia chilensis</t>
  </si>
  <si>
    <t>DFE</t>
  </si>
  <si>
    <t>Daphnia ephemeralis</t>
  </si>
  <si>
    <t>DFI</t>
  </si>
  <si>
    <t>Daphnia similoides</t>
  </si>
  <si>
    <t>DFM</t>
  </si>
  <si>
    <t>Daphnia mediterranea</t>
  </si>
  <si>
    <t>DFK</t>
  </si>
  <si>
    <t>Daphnia hispanica</t>
  </si>
  <si>
    <t>DFQ</t>
  </si>
  <si>
    <t>Daphnia queenslandensis</t>
  </si>
  <si>
    <t>DFV</t>
  </si>
  <si>
    <t>Daphnia curvirostris</t>
  </si>
  <si>
    <t>DFB</t>
  </si>
  <si>
    <t>Daphnia brooksi</t>
  </si>
  <si>
    <t>DFT</t>
  </si>
  <si>
    <t>Daphnia cristata</t>
  </si>
  <si>
    <t>DFR</t>
  </si>
  <si>
    <t>Daphnia gessneri</t>
  </si>
  <si>
    <t>Daphnia retrocurva</t>
  </si>
  <si>
    <t>DND</t>
  </si>
  <si>
    <t>Daphnia deserti</t>
  </si>
  <si>
    <t>DNV</t>
  </si>
  <si>
    <t>Daphnia parvula</t>
  </si>
  <si>
    <t>DNW</t>
  </si>
  <si>
    <t>Daphnia catawba</t>
  </si>
  <si>
    <t>DNU</t>
  </si>
  <si>
    <t>Daphnia dubia</t>
  </si>
  <si>
    <t>DNM</t>
  </si>
  <si>
    <t>Daphnia magna</t>
  </si>
  <si>
    <t>DNX</t>
  </si>
  <si>
    <t>Daphnia pulex</t>
  </si>
  <si>
    <t>DNO</t>
  </si>
  <si>
    <t>Daphnia longispina</t>
  </si>
  <si>
    <t>DNG</t>
  </si>
  <si>
    <t>Daphnia galeata</t>
  </si>
  <si>
    <t>DNF</t>
  </si>
  <si>
    <t>Daphniidae</t>
  </si>
  <si>
    <t>GBH</t>
  </si>
  <si>
    <t>Atya gabonensis</t>
  </si>
  <si>
    <t>YAJ</t>
  </si>
  <si>
    <t>Atya innocous</t>
  </si>
  <si>
    <t>TYW</t>
  </si>
  <si>
    <t>Atya pilipes</t>
  </si>
  <si>
    <t>YAC</t>
  </si>
  <si>
    <t>Atya scabra</t>
  </si>
  <si>
    <t>TYV</t>
  </si>
  <si>
    <t>Atya spinipes</t>
  </si>
  <si>
    <t>YAU</t>
  </si>
  <si>
    <t>Atya sulcatipes</t>
  </si>
  <si>
    <t>YSU</t>
  </si>
  <si>
    <t>Atyopsis moluccensis</t>
  </si>
  <si>
    <t>RKV</t>
  </si>
  <si>
    <t>Caridina laevis</t>
  </si>
  <si>
    <t>RKP</t>
  </si>
  <si>
    <t>Caridina propinqua</t>
  </si>
  <si>
    <t>CID</t>
  </si>
  <si>
    <t>Caridina denticulata</t>
  </si>
  <si>
    <t>RKI</t>
  </si>
  <si>
    <t>Caridina africana</t>
  </si>
  <si>
    <t>RKE</t>
  </si>
  <si>
    <t>Caridina edulis</t>
  </si>
  <si>
    <t>RKR</t>
  </si>
  <si>
    <t>Caridina gracilirostris</t>
  </si>
  <si>
    <t>RKN</t>
  </si>
  <si>
    <t>Caridina nilotica</t>
  </si>
  <si>
    <t>RKK</t>
  </si>
  <si>
    <t>Caridina tonkinensis</t>
  </si>
  <si>
    <t>RKW</t>
  </si>
  <si>
    <t>Caridina weberi</t>
  </si>
  <si>
    <t>CZX</t>
  </si>
  <si>
    <t>Caridina spp</t>
  </si>
  <si>
    <t>YKO</t>
  </si>
  <si>
    <t>Paratya compressa</t>
  </si>
  <si>
    <t>XPA</t>
  </si>
  <si>
    <t>Exopalaemon annandalei</t>
  </si>
  <si>
    <t>EXC</t>
  </si>
  <si>
    <t>Exopalaemon carinicauda</t>
  </si>
  <si>
    <t>EXN</t>
  </si>
  <si>
    <t>Exopalaemon mani</t>
  </si>
  <si>
    <t>EXO</t>
  </si>
  <si>
    <t>Exopalaemon modestus</t>
  </si>
  <si>
    <t>EXT</t>
  </si>
  <si>
    <t>Exopalaemon orientalis</t>
  </si>
  <si>
    <t>EXY</t>
  </si>
  <si>
    <t>Exopalaemon styliferus</t>
  </si>
  <si>
    <t>EXU</t>
  </si>
  <si>
    <t>Exopalaemon vietnamicus</t>
  </si>
  <si>
    <t>UFU</t>
  </si>
  <si>
    <t>Leptocarpus fluminicola</t>
  </si>
  <si>
    <t>UPO</t>
  </si>
  <si>
    <t>Leptocarpus potamiscus</t>
  </si>
  <si>
    <t>LKK</t>
  </si>
  <si>
    <t>Palaemonetes kadiakensis</t>
  </si>
  <si>
    <t>MPQ</t>
  </si>
  <si>
    <t>Palaemonetes paludosus</t>
  </si>
  <si>
    <t>MSZ</t>
  </si>
  <si>
    <t>Palaemonetes sinensis</t>
  </si>
  <si>
    <t>TKZ</t>
  </si>
  <si>
    <t>Palaemonetes tonkinensis</t>
  </si>
  <si>
    <t>LMQ</t>
  </si>
  <si>
    <t>Palaemonetes antennarius</t>
  </si>
  <si>
    <t>PZY</t>
  </si>
  <si>
    <t>Palaemonetes zariquieyi</t>
  </si>
  <si>
    <t>LNQ</t>
  </si>
  <si>
    <t>Leandrites indicus</t>
  </si>
  <si>
    <t>PMW</t>
  </si>
  <si>
    <t>Palaemon paucidens</t>
  </si>
  <si>
    <t>MBK</t>
  </si>
  <si>
    <t>Macrobrachium carcinus</t>
  </si>
  <si>
    <t>MNX</t>
  </si>
  <si>
    <t>Macrobrachium nipponense</t>
  </si>
  <si>
    <t>MMZ</t>
  </si>
  <si>
    <t>Macrobrachium mirabile</t>
  </si>
  <si>
    <t>MKK</t>
  </si>
  <si>
    <t>Macrobrachium lanchesteri</t>
  </si>
  <si>
    <t>PRF</t>
  </si>
  <si>
    <t>Macrobrachium rosenbergii</t>
  </si>
  <si>
    <t>MBA</t>
  </si>
  <si>
    <t>Macrobrachium amazonicum</t>
  </si>
  <si>
    <t>MBM</t>
  </si>
  <si>
    <t>Macrobrachium malcolmsonii</t>
  </si>
  <si>
    <t>HUK</t>
  </si>
  <si>
    <t>Macrobrachium acanthurus</t>
  </si>
  <si>
    <t>HJE</t>
  </si>
  <si>
    <t>Macrobrachium aemulum</t>
  </si>
  <si>
    <t>HJM</t>
  </si>
  <si>
    <t>Macrobrachium americanum</t>
  </si>
  <si>
    <t>HJT</t>
  </si>
  <si>
    <t>Macrobrachium australe</t>
  </si>
  <si>
    <t>HJI</t>
  </si>
  <si>
    <t>Macrobrachium birmanicum</t>
  </si>
  <si>
    <t>HJL</t>
  </si>
  <si>
    <t>Macrobrachium caledonicum</t>
  </si>
  <si>
    <t>HJR</t>
  </si>
  <si>
    <t>Macrobrachium choprai</t>
  </si>
  <si>
    <t>HJY</t>
  </si>
  <si>
    <t>Macrobrachium dayanum</t>
  </si>
  <si>
    <t>HDX</t>
  </si>
  <si>
    <t>Macrobrachium dux</t>
  </si>
  <si>
    <t>HQU</t>
  </si>
  <si>
    <t>Macrobrachium equidens</t>
  </si>
  <si>
    <t>HJN</t>
  </si>
  <si>
    <t>Macrobrachium esculentum</t>
  </si>
  <si>
    <t>HFO</t>
  </si>
  <si>
    <t>Macrobrachium formosense</t>
  </si>
  <si>
    <t>HJG</t>
  </si>
  <si>
    <t>Macrobrachium geron</t>
  </si>
  <si>
    <t>HGJ</t>
  </si>
  <si>
    <t>Macrobrachium grandimanus</t>
  </si>
  <si>
    <t>HHQ</t>
  </si>
  <si>
    <t>Macrobrachium heterochirus</t>
  </si>
  <si>
    <t>HJJ</t>
  </si>
  <si>
    <t>Macrobrachium idae</t>
  </si>
  <si>
    <t>HDK</t>
  </si>
  <si>
    <t>Macrobrachium idella</t>
  </si>
  <si>
    <t>BKI</t>
  </si>
  <si>
    <t>Macrobrachium intermedium</t>
  </si>
  <si>
    <t>BKA</t>
  </si>
  <si>
    <t>Macrobrachium jaroense</t>
  </si>
  <si>
    <t>BKV</t>
  </si>
  <si>
    <t>Macrobrachium javanicum</t>
  </si>
  <si>
    <t>BKK</t>
  </si>
  <si>
    <t>Macrobrachium jelskii</t>
  </si>
  <si>
    <t>BKL</t>
  </si>
  <si>
    <t>Macrobrachium lamarrei</t>
  </si>
  <si>
    <t>BKN</t>
  </si>
  <si>
    <t>Macrobrachium lanceifrons</t>
  </si>
  <si>
    <t>BKR</t>
  </si>
  <si>
    <t>Macrobrachium lar</t>
  </si>
  <si>
    <t>BKT</t>
  </si>
  <si>
    <t>Macrobrachium latidactylus</t>
  </si>
  <si>
    <t>BKS</t>
  </si>
  <si>
    <t>Macrobrachium latimanus</t>
  </si>
  <si>
    <t>BKE</t>
  </si>
  <si>
    <t>Macrobrachium lepidactyloides</t>
  </si>
  <si>
    <t>BKY</t>
  </si>
  <si>
    <t>Macrobrachium lepidactylus</t>
  </si>
  <si>
    <t>BKB</t>
  </si>
  <si>
    <t>Macrobrachium macrobrachion</t>
  </si>
  <si>
    <t>BKD</t>
  </si>
  <si>
    <t>Macrobrachium mammilodactylus</t>
  </si>
  <si>
    <t>BKH</t>
  </si>
  <si>
    <t>Macrobrachium ohione</t>
  </si>
  <si>
    <t>BKF</t>
  </si>
  <si>
    <t>Macrobrachium olfersii</t>
  </si>
  <si>
    <t>BKQ</t>
  </si>
  <si>
    <t>Macrobrachium patsa</t>
  </si>
  <si>
    <t>BJP</t>
  </si>
  <si>
    <t>Macrobrachium pilimanus</t>
  </si>
  <si>
    <t>BJD</t>
  </si>
  <si>
    <t>Macrobrachium raridens</t>
  </si>
  <si>
    <t>BJE</t>
  </si>
  <si>
    <t>Macrobrachium rude</t>
  </si>
  <si>
    <t>BJM</t>
  </si>
  <si>
    <t>Macrobrachium scabriculum</t>
  </si>
  <si>
    <t>BJG</t>
  </si>
  <si>
    <t>Macrobrachium sintangense</t>
  </si>
  <si>
    <t>BJL</t>
  </si>
  <si>
    <t>Macrobrachium tenellum</t>
  </si>
  <si>
    <t>BJJ</t>
  </si>
  <si>
    <t>Macrobrachium trompii</t>
  </si>
  <si>
    <t>BJY</t>
  </si>
  <si>
    <t>Macrobrachium villosimanus</t>
  </si>
  <si>
    <t>BJH</t>
  </si>
  <si>
    <t>Macrobrachium vollenhovenii</t>
  </si>
  <si>
    <t>BKO</t>
  </si>
  <si>
    <t>Macrobrachium hancocki</t>
  </si>
  <si>
    <t>BIK</t>
  </si>
  <si>
    <t>Macrobrachium occidentale</t>
  </si>
  <si>
    <t>RQD</t>
  </si>
  <si>
    <t>Macrobrachium rathbunae</t>
  </si>
  <si>
    <t>BJQ</t>
  </si>
  <si>
    <t>Macrobrachium surinamicum</t>
  </si>
  <si>
    <t>PPF</t>
  </si>
  <si>
    <t>Macrobrachium spp</t>
  </si>
  <si>
    <t>YFN</t>
  </si>
  <si>
    <t>Cryphiops caementarius</t>
  </si>
  <si>
    <t>PPZ</t>
  </si>
  <si>
    <t>Palaemonidae</t>
  </si>
  <si>
    <t>CRD</t>
  </si>
  <si>
    <t>Astacus leptodactylus</t>
  </si>
  <si>
    <t>AAS</t>
  </si>
  <si>
    <t>Astacus astacus</t>
  </si>
  <si>
    <t>AKC</t>
  </si>
  <si>
    <t>Astacus pachypus</t>
  </si>
  <si>
    <t>PCL</t>
  </si>
  <si>
    <t>Pacifastacus leniusculus</t>
  </si>
  <si>
    <t>FTQ</t>
  </si>
  <si>
    <t>Pacifastacus fortis</t>
  </si>
  <si>
    <t>FSG</t>
  </si>
  <si>
    <t>Pacifastacus nigrescens</t>
  </si>
  <si>
    <t>AUP</t>
  </si>
  <si>
    <t>Austropotamobius pallipes</t>
  </si>
  <si>
    <t>UTT</t>
  </si>
  <si>
    <t>Austropotamobius torrentium</t>
  </si>
  <si>
    <t>EWA</t>
  </si>
  <si>
    <t>Astacidae</t>
  </si>
  <si>
    <t>RCW</t>
  </si>
  <si>
    <t>Procambarus clarkii</t>
  </si>
  <si>
    <t>PCC</t>
  </si>
  <si>
    <t>Procambarus acutus</t>
  </si>
  <si>
    <t>RQA</t>
  </si>
  <si>
    <t>Procambarus alleni</t>
  </si>
  <si>
    <t>RKT</t>
  </si>
  <si>
    <t>Procambarus bivitattus</t>
  </si>
  <si>
    <t>RKX</t>
  </si>
  <si>
    <t>Procambarus fallax</t>
  </si>
  <si>
    <t>RKY</t>
  </si>
  <si>
    <t>Procambarus hayi</t>
  </si>
  <si>
    <t>RKH</t>
  </si>
  <si>
    <t>Procambarus hirsutus</t>
  </si>
  <si>
    <t>RKO</t>
  </si>
  <si>
    <t>Procambarus troglogytes</t>
  </si>
  <si>
    <t>OBQ</t>
  </si>
  <si>
    <t>Procambarus spp</t>
  </si>
  <si>
    <t>OKI</t>
  </si>
  <si>
    <t>Orconectes immunis</t>
  </si>
  <si>
    <t>ORL</t>
  </si>
  <si>
    <t>Orconectes limosus</t>
  </si>
  <si>
    <t>OKN</t>
  </si>
  <si>
    <t>Orconectes nais</t>
  </si>
  <si>
    <t>OKR</t>
  </si>
  <si>
    <t>Orconectes rusticus</t>
  </si>
  <si>
    <t>OKV</t>
  </si>
  <si>
    <t>Orconectes virilis</t>
  </si>
  <si>
    <t>OKO</t>
  </si>
  <si>
    <t>Orconectes propinquus</t>
  </si>
  <si>
    <t>BQC</t>
  </si>
  <si>
    <t>Barbicambarus cornutus</t>
  </si>
  <si>
    <t>EBC</t>
  </si>
  <si>
    <t>Cambarellus blacki</t>
  </si>
  <si>
    <t>MBO</t>
  </si>
  <si>
    <t>Cambarus bartonii</t>
  </si>
  <si>
    <t>DCS</t>
  </si>
  <si>
    <t>Distocambarus carlsoni</t>
  </si>
  <si>
    <t>FCB</t>
  </si>
  <si>
    <t>Fallicambarus byersi</t>
  </si>
  <si>
    <t>FXL</t>
  </si>
  <si>
    <t>Faxonella clypeata</t>
  </si>
  <si>
    <t>HBT</t>
  </si>
  <si>
    <t>Hobbseus attenuatus</t>
  </si>
  <si>
    <t>TBM</t>
  </si>
  <si>
    <t>Troglocambarus maclanei</t>
  </si>
  <si>
    <t>ACZ</t>
  </si>
  <si>
    <t>Cambaridae</t>
  </si>
  <si>
    <t>AIG</t>
  </si>
  <si>
    <t>Astacopsis gouldi</t>
  </si>
  <si>
    <t>AIQ</t>
  </si>
  <si>
    <t>Astacopsis franklinii</t>
  </si>
  <si>
    <t>NFF</t>
  </si>
  <si>
    <t>Paranephrops planifrons</t>
  </si>
  <si>
    <t>TUQ</t>
  </si>
  <si>
    <t>Parastacus nicoleti</t>
  </si>
  <si>
    <t>TUY</t>
  </si>
  <si>
    <t>Parastacus brasiliensis</t>
  </si>
  <si>
    <t>AYA</t>
  </si>
  <si>
    <t>Euastacus armatus</t>
  </si>
  <si>
    <t>CRT</t>
  </si>
  <si>
    <t>Cherax tenuimanus</t>
  </si>
  <si>
    <t>CDT</t>
  </si>
  <si>
    <t>Cherax destructor</t>
  </si>
  <si>
    <t>CRP</t>
  </si>
  <si>
    <t>Cherax quadricarinatus</t>
  </si>
  <si>
    <t>CXJ</t>
  </si>
  <si>
    <t>Cherax albidus</t>
  </si>
  <si>
    <t>CJF</t>
  </si>
  <si>
    <t>Parastacidae</t>
  </si>
  <si>
    <t>AYS</t>
  </si>
  <si>
    <t>Astacidae, Cambaridae</t>
  </si>
  <si>
    <t>ERQ</t>
  </si>
  <si>
    <t>Sesarma angolense</t>
  </si>
  <si>
    <t>ERS</t>
  </si>
  <si>
    <t>Eriocheir sinensis</t>
  </si>
  <si>
    <t>FCX</t>
  </si>
  <si>
    <t>Crustacea</t>
  </si>
  <si>
    <t>KAG</t>
  </si>
  <si>
    <t>Calappa gallus</t>
  </si>
  <si>
    <t>KAP</t>
  </si>
  <si>
    <t>Calappa pelii</t>
  </si>
  <si>
    <t>KAR</t>
  </si>
  <si>
    <t>Calappa rubroguttata</t>
  </si>
  <si>
    <t>KAT</t>
  </si>
  <si>
    <t>Calappa angusta</t>
  </si>
  <si>
    <t>KPF</t>
  </si>
  <si>
    <t>Calappa flammea</t>
  </si>
  <si>
    <t>KPN</t>
  </si>
  <si>
    <t>Calappa nitida</t>
  </si>
  <si>
    <t>KPO</t>
  </si>
  <si>
    <t>Calappa ocellata</t>
  </si>
  <si>
    <t>KPS</t>
  </si>
  <si>
    <t>Calappa sulcata</t>
  </si>
  <si>
    <t>KPH</t>
  </si>
  <si>
    <t>Calappa hepatica</t>
  </si>
  <si>
    <t>KPV</t>
  </si>
  <si>
    <t>Calappa convexa</t>
  </si>
  <si>
    <t>KPU</t>
  </si>
  <si>
    <t>Calappa saussurei</t>
  </si>
  <si>
    <t>KPL</t>
  </si>
  <si>
    <t>Calappa lophos</t>
  </si>
  <si>
    <t>KPK</t>
  </si>
  <si>
    <t>Calappa calappa</t>
  </si>
  <si>
    <t>KPP</t>
  </si>
  <si>
    <t>Calappa philargius</t>
  </si>
  <si>
    <t>KPG</t>
  </si>
  <si>
    <t>Calappa granulata</t>
  </si>
  <si>
    <t>HGV</t>
  </si>
  <si>
    <t>Hepatus gronovii</t>
  </si>
  <si>
    <t>HUY</t>
  </si>
  <si>
    <t>Hepatus pudibundus</t>
  </si>
  <si>
    <t>HFK</t>
  </si>
  <si>
    <t>Hepatus kossmanni</t>
  </si>
  <si>
    <t>HFL</t>
  </si>
  <si>
    <t>Hepatus lineatus</t>
  </si>
  <si>
    <t>MQU</t>
  </si>
  <si>
    <t>Matuta lunaris</t>
  </si>
  <si>
    <t>MQP</t>
  </si>
  <si>
    <t>Matuta planipes</t>
  </si>
  <si>
    <t>MQV</t>
  </si>
  <si>
    <t>Matuta victor</t>
  </si>
  <si>
    <t>YMG</t>
  </si>
  <si>
    <t>Platymera gaudichaudii</t>
  </si>
  <si>
    <t>OLV</t>
  </si>
  <si>
    <t>Paromola cuvieri</t>
  </si>
  <si>
    <t>JDC</t>
  </si>
  <si>
    <t>Paromola japonica</t>
  </si>
  <si>
    <t>OAT</t>
  </si>
  <si>
    <t>Homola barbata</t>
  </si>
  <si>
    <t>OOF</t>
  </si>
  <si>
    <t>Ocypode africana</t>
  </si>
  <si>
    <t>OOK</t>
  </si>
  <si>
    <t>Ocypode cursor</t>
  </si>
  <si>
    <t>OYQ</t>
  </si>
  <si>
    <t>Ocypode rotundata</t>
  </si>
  <si>
    <t>ODK</t>
  </si>
  <si>
    <t>Ocypode ceratophthalmus</t>
  </si>
  <si>
    <t>ODD</t>
  </si>
  <si>
    <t>Ocypode cordimanus</t>
  </si>
  <si>
    <t>QDE</t>
  </si>
  <si>
    <t>Ocypode madagascariensis</t>
  </si>
  <si>
    <t>QDK</t>
  </si>
  <si>
    <t>Ocypode ryderi</t>
  </si>
  <si>
    <t>QIX</t>
  </si>
  <si>
    <t>Ocypode spp</t>
  </si>
  <si>
    <t>UCG</t>
  </si>
  <si>
    <t>Uca tangeri</t>
  </si>
  <si>
    <t>UCC</t>
  </si>
  <si>
    <t>Ucides cordatus</t>
  </si>
  <si>
    <t>UCD</t>
  </si>
  <si>
    <t>Ucides occidentalis</t>
  </si>
  <si>
    <t>MHQ</t>
  </si>
  <si>
    <t>Macrophtalmus depressus</t>
  </si>
  <si>
    <t>KDA</t>
  </si>
  <si>
    <t>Cardisoma armatum</t>
  </si>
  <si>
    <t>KDG</t>
  </si>
  <si>
    <t>Cardisoma guanhumi</t>
  </si>
  <si>
    <t>KDC</t>
  </si>
  <si>
    <t>Cardisoma carnifex</t>
  </si>
  <si>
    <t>KDK</t>
  </si>
  <si>
    <t>Cardisoma crassum</t>
  </si>
  <si>
    <t>DIR</t>
  </si>
  <si>
    <t>Cardisoma hirtipes</t>
  </si>
  <si>
    <t>DJL</t>
  </si>
  <si>
    <t>Cardisoma longipes</t>
  </si>
  <si>
    <t>DJR</t>
  </si>
  <si>
    <t>Cardisoma rotundum</t>
  </si>
  <si>
    <t>GKP</t>
  </si>
  <si>
    <t>Gecarcinus planatus</t>
  </si>
  <si>
    <t>GKQ</t>
  </si>
  <si>
    <t>Gecarcinus quadratus</t>
  </si>
  <si>
    <t>GKM</t>
  </si>
  <si>
    <t>Gecarcinus malpilensis</t>
  </si>
  <si>
    <t>GED</t>
  </si>
  <si>
    <t>Gecarcoidea lalandii</t>
  </si>
  <si>
    <t>DRH</t>
  </si>
  <si>
    <t>Dromia erythropus</t>
  </si>
  <si>
    <t>DRO</t>
  </si>
  <si>
    <t>Dromia dormia</t>
  </si>
  <si>
    <t>DME</t>
  </si>
  <si>
    <t>Dromia personata</t>
  </si>
  <si>
    <t>LUW</t>
  </si>
  <si>
    <t>Lauridromia indica</t>
  </si>
  <si>
    <t>LDQ</t>
  </si>
  <si>
    <t>Lauridromia dehaani</t>
  </si>
  <si>
    <t>RAQ</t>
  </si>
  <si>
    <t>Ranina ranina</t>
  </si>
  <si>
    <t>EHK</t>
  </si>
  <si>
    <t>Ethusa ciliatifrons</t>
  </si>
  <si>
    <t>GAK</t>
  </si>
  <si>
    <t>Galene bispinosa</t>
  </si>
  <si>
    <t>KKM</t>
  </si>
  <si>
    <t>Cancer amphioetus</t>
  </si>
  <si>
    <t>KKN</t>
  </si>
  <si>
    <t>Cancer antennarius</t>
  </si>
  <si>
    <t>CRK</t>
  </si>
  <si>
    <t>Cancer irroratus</t>
  </si>
  <si>
    <t>DUN</t>
  </si>
  <si>
    <t>Cancer magister</t>
  </si>
  <si>
    <t>KKJ</t>
  </si>
  <si>
    <t>Cancer johngarthi</t>
  </si>
  <si>
    <t>CRE</t>
  </si>
  <si>
    <t>Cancer pagurus</t>
  </si>
  <si>
    <t>CRJ</t>
  </si>
  <si>
    <t>Cancer borealis</t>
  </si>
  <si>
    <t>ROC</t>
  </si>
  <si>
    <t>Cancer productus</t>
  </si>
  <si>
    <t>KCB</t>
  </si>
  <si>
    <t>Cancer bellianus</t>
  </si>
  <si>
    <t>CWE</t>
  </si>
  <si>
    <t>Cancer edwardsii</t>
  </si>
  <si>
    <t>CAD</t>
  </si>
  <si>
    <t>Cancridae</t>
  </si>
  <si>
    <t>NPJ</t>
  </si>
  <si>
    <t>Panopeus africanus</t>
  </si>
  <si>
    <t>KPC</t>
  </si>
  <si>
    <t>Carpilius corallinus</t>
  </si>
  <si>
    <t>KPX</t>
  </si>
  <si>
    <t>Carpilius convexus</t>
  </si>
  <si>
    <t>KPM</t>
  </si>
  <si>
    <t>Carpilius maculatus</t>
  </si>
  <si>
    <t>EIE</t>
  </si>
  <si>
    <t>Etisus laevimanus</t>
  </si>
  <si>
    <t>ESX</t>
  </si>
  <si>
    <t>Etisus splendidus</t>
  </si>
  <si>
    <t>EUX</t>
  </si>
  <si>
    <t>Etisus utilis</t>
  </si>
  <si>
    <t>EDU</t>
  </si>
  <si>
    <t>Etisus dentatus</t>
  </si>
  <si>
    <t>OZV</t>
  </si>
  <si>
    <t>Ozius verreauxii</t>
  </si>
  <si>
    <t>OZG</t>
  </si>
  <si>
    <t>Ozius guttatus</t>
  </si>
  <si>
    <t>OZT</t>
  </si>
  <si>
    <t>Ozius tuberculosus</t>
  </si>
  <si>
    <t>EHH</t>
  </si>
  <si>
    <t>Eriphia smithii</t>
  </si>
  <si>
    <t>EQS</t>
  </si>
  <si>
    <t>Eriphia sebana</t>
  </si>
  <si>
    <t>EIK</t>
  </si>
  <si>
    <t>Eriphia verrucosa</t>
  </si>
  <si>
    <t>TGX</t>
  </si>
  <si>
    <t>Atergatopsis signatus</t>
  </si>
  <si>
    <t>HQA</t>
  </si>
  <si>
    <t>Hypothalassia armata</t>
  </si>
  <si>
    <t>MPW</t>
  </si>
  <si>
    <t>Myomenippe hardwickii</t>
  </si>
  <si>
    <t>MMF</t>
  </si>
  <si>
    <t>Myomenippe fornasinii</t>
  </si>
  <si>
    <t>EXH</t>
  </si>
  <si>
    <t>Epixanthus dentatus</t>
  </si>
  <si>
    <t>HWP</t>
  </si>
  <si>
    <t>Homalaspis plana</t>
  </si>
  <si>
    <t>STC</t>
  </si>
  <si>
    <t>Menippe mercenaria</t>
  </si>
  <si>
    <t>MIQ</t>
  </si>
  <si>
    <t>Menippe nodifrons</t>
  </si>
  <si>
    <t>ENF</t>
  </si>
  <si>
    <t>Menippe frontalis</t>
  </si>
  <si>
    <t>MHZ</t>
  </si>
  <si>
    <t>Menippe rumphii</t>
  </si>
  <si>
    <t>JLA</t>
  </si>
  <si>
    <t>Xantho poressa</t>
  </si>
  <si>
    <t>KNR</t>
  </si>
  <si>
    <t>Cronius ruber</t>
  </si>
  <si>
    <t>RSQ</t>
  </si>
  <si>
    <t>Arenaeus cribrarius</t>
  </si>
  <si>
    <t>REX</t>
  </si>
  <si>
    <t>Arenaeus mexicanus</t>
  </si>
  <si>
    <t>KHN</t>
  </si>
  <si>
    <t>Charybdis natator</t>
  </si>
  <si>
    <t>KHF</t>
  </si>
  <si>
    <t>Charybdis feriatus</t>
  </si>
  <si>
    <t>YBJ</t>
  </si>
  <si>
    <t>Charybdis japonica</t>
  </si>
  <si>
    <t>YBF</t>
  </si>
  <si>
    <t>Charybdis affinis</t>
  </si>
  <si>
    <t>YBN</t>
  </si>
  <si>
    <t>Charybdis anisodon</t>
  </si>
  <si>
    <t>YBU</t>
  </si>
  <si>
    <t>Charybdis annulata</t>
  </si>
  <si>
    <t>YBT</t>
  </si>
  <si>
    <t>Charybdis truncata</t>
  </si>
  <si>
    <t>YBH</t>
  </si>
  <si>
    <t>Charybdis longicollis</t>
  </si>
  <si>
    <t>YFB</t>
  </si>
  <si>
    <t>Charybdis bimaculata</t>
  </si>
  <si>
    <t>YHW</t>
  </si>
  <si>
    <t>Charybdis hawaiensis</t>
  </si>
  <si>
    <t>YVB</t>
  </si>
  <si>
    <t>Charybdis hellerii</t>
  </si>
  <si>
    <t>YZB</t>
  </si>
  <si>
    <t>Charybdis miles</t>
  </si>
  <si>
    <t>YBX</t>
  </si>
  <si>
    <t>Charybdis spp</t>
  </si>
  <si>
    <t>SCD</t>
  </si>
  <si>
    <t>Portunus pelagicus</t>
  </si>
  <si>
    <t>OSX</t>
  </si>
  <si>
    <t>Portunus gibbesii</t>
  </si>
  <si>
    <t>GAZ</t>
  </si>
  <si>
    <t>Portunus trituberculatus</t>
  </si>
  <si>
    <t>OSQ</t>
  </si>
  <si>
    <t>Portunus hastatus</t>
  </si>
  <si>
    <t>RTQ</t>
  </si>
  <si>
    <t>Portunus spinimanus</t>
  </si>
  <si>
    <t>UNG</t>
  </si>
  <si>
    <t>Portunus sanguinolentus</t>
  </si>
  <si>
    <t>OUE</t>
  </si>
  <si>
    <t>Portunus asper</t>
  </si>
  <si>
    <t>OUX</t>
  </si>
  <si>
    <t>Portunus xantusii</t>
  </si>
  <si>
    <t>PVQ</t>
  </si>
  <si>
    <t>Portunus validus</t>
  </si>
  <si>
    <t>QAI</t>
  </si>
  <si>
    <t>Portunus haanii</t>
  </si>
  <si>
    <t>QSO</t>
  </si>
  <si>
    <t>Portunus segnis</t>
  </si>
  <si>
    <t>CRS</t>
  </si>
  <si>
    <t>Portunus spp</t>
  </si>
  <si>
    <t>ODV</t>
  </si>
  <si>
    <t>Podophthalmus vigil</t>
  </si>
  <si>
    <t>TLK</t>
  </si>
  <si>
    <t>Thalamita crenata</t>
  </si>
  <si>
    <t>TAX</t>
  </si>
  <si>
    <t>Thalamita spinimana</t>
  </si>
  <si>
    <t>QOX</t>
  </si>
  <si>
    <t>Thalamita spp</t>
  </si>
  <si>
    <t>BNQ</t>
  </si>
  <si>
    <t>Bathynectes piperitus</t>
  </si>
  <si>
    <t>EHD</t>
  </si>
  <si>
    <t>Euphylax dovii</t>
  </si>
  <si>
    <t>EYX</t>
  </si>
  <si>
    <t>Euphylax robustus</t>
  </si>
  <si>
    <t>MQL</t>
  </si>
  <si>
    <t>Macropipus tuberculatus</t>
  </si>
  <si>
    <t>UML</t>
  </si>
  <si>
    <t>Portumnus latipes</t>
  </si>
  <si>
    <t>KLM</t>
  </si>
  <si>
    <t>Callinectes amnicola</t>
  </si>
  <si>
    <t>CRB</t>
  </si>
  <si>
    <t>Callinectes sapidus</t>
  </si>
  <si>
    <t>KLG</t>
  </si>
  <si>
    <t>Callinectes marginatus</t>
  </si>
  <si>
    <t>KLP</t>
  </si>
  <si>
    <t>Callinectes pallidus</t>
  </si>
  <si>
    <t>CRZ</t>
  </si>
  <si>
    <t>Callinectes danae</t>
  </si>
  <si>
    <t>CRC</t>
  </si>
  <si>
    <t>Callinectes toxotes</t>
  </si>
  <si>
    <t>KLB</t>
  </si>
  <si>
    <t>Callinectes bocourti</t>
  </si>
  <si>
    <t>KLE</t>
  </si>
  <si>
    <t>Callinectes exasperatus</t>
  </si>
  <si>
    <t>KLL</t>
  </si>
  <si>
    <t>Callinectes larvatus</t>
  </si>
  <si>
    <t>KLC</t>
  </si>
  <si>
    <t>Callinectes maracaiboensis</t>
  </si>
  <si>
    <t>KLO</t>
  </si>
  <si>
    <t>Callinectes ornatus</t>
  </si>
  <si>
    <t>KLU</t>
  </si>
  <si>
    <t>Callinectes arcuatus</t>
  </si>
  <si>
    <t>KLI</t>
  </si>
  <si>
    <t>Callinectes bellicosus</t>
  </si>
  <si>
    <t>KLS</t>
  </si>
  <si>
    <t>Callinectes similis</t>
  </si>
  <si>
    <t>KLT</t>
  </si>
  <si>
    <t>Callinectes rathbunae</t>
  </si>
  <si>
    <t>CAL</t>
  </si>
  <si>
    <t>Callinectes spp</t>
  </si>
  <si>
    <t>OVP</t>
  </si>
  <si>
    <t>Ovalipes punctatus</t>
  </si>
  <si>
    <t>QIA</t>
  </si>
  <si>
    <t>Ovalipes iridescens</t>
  </si>
  <si>
    <t>CRG</t>
  </si>
  <si>
    <t>Carcinus maenas</t>
  </si>
  <si>
    <t>CMR</t>
  </si>
  <si>
    <t>Carcinus aestuarii</t>
  </si>
  <si>
    <t>CZW</t>
  </si>
  <si>
    <t>Carcinus spp</t>
  </si>
  <si>
    <t>MUD</t>
  </si>
  <si>
    <t>Scylla serrata</t>
  </si>
  <si>
    <t>YLW</t>
  </si>
  <si>
    <t>Scylla olivacea</t>
  </si>
  <si>
    <t>YAR</t>
  </si>
  <si>
    <t>Scylla paramamosain</t>
  </si>
  <si>
    <t>YAT</t>
  </si>
  <si>
    <t>Scylla tranquebarica</t>
  </si>
  <si>
    <t>YUX</t>
  </si>
  <si>
    <t>Scylla spp</t>
  </si>
  <si>
    <t>LIO</t>
  </si>
  <si>
    <t>Necora puber</t>
  </si>
  <si>
    <t>ICC</t>
  </si>
  <si>
    <t>Liocarcinus corrugatus</t>
  </si>
  <si>
    <t>IOD</t>
  </si>
  <si>
    <t>Liocarcinus depurator</t>
  </si>
  <si>
    <t>LQA</t>
  </si>
  <si>
    <t>Liocarcinus arcuatus</t>
  </si>
  <si>
    <t>LQV</t>
  </si>
  <si>
    <t>Liocarcinus vernalis</t>
  </si>
  <si>
    <t>LQZ</t>
  </si>
  <si>
    <t>Liocarcinus spp</t>
  </si>
  <si>
    <t>QPH</t>
  </si>
  <si>
    <t>Polybius henslowii</t>
  </si>
  <si>
    <t>SWM</t>
  </si>
  <si>
    <t>Portunidae</t>
  </si>
  <si>
    <t>GPJ</t>
  </si>
  <si>
    <t>Goniopsis pelii</t>
  </si>
  <si>
    <t>GIK</t>
  </si>
  <si>
    <t>Goniopsis pulchra</t>
  </si>
  <si>
    <t>GSQ</t>
  </si>
  <si>
    <t>Grapsus grapsus</t>
  </si>
  <si>
    <t>GUJ</t>
  </si>
  <si>
    <t>Grapsus albolineatus</t>
  </si>
  <si>
    <t>GPK</t>
  </si>
  <si>
    <t>Grapsus tenuicrustatus</t>
  </si>
  <si>
    <t>IFJ</t>
  </si>
  <si>
    <t>Grapsus adscensionis</t>
  </si>
  <si>
    <t>YGT</t>
  </si>
  <si>
    <t>Pachygrapsus transversus</t>
  </si>
  <si>
    <t>YGM</t>
  </si>
  <si>
    <t>Pachygrapsus marmoratus</t>
  </si>
  <si>
    <t>RMS</t>
  </si>
  <si>
    <t>Sesarma sulcatum</t>
  </si>
  <si>
    <t>MGQ</t>
  </si>
  <si>
    <t>Metagrapsus messor</t>
  </si>
  <si>
    <t>VAL</t>
  </si>
  <si>
    <t>Varuna litterata</t>
  </si>
  <si>
    <t>VAU</t>
  </si>
  <si>
    <t>Varuna yui</t>
  </si>
  <si>
    <t>EJV</t>
  </si>
  <si>
    <t>Episesarma versicolor</t>
  </si>
  <si>
    <t>EJC</t>
  </si>
  <si>
    <t>Episesarma chengtongense</t>
  </si>
  <si>
    <t>EJM</t>
  </si>
  <si>
    <t>Episesarma mederi</t>
  </si>
  <si>
    <t>EJP</t>
  </si>
  <si>
    <t>Episesarma palawanense</t>
  </si>
  <si>
    <t>EJI</t>
  </si>
  <si>
    <t>Episesarma singaporense</t>
  </si>
  <si>
    <t>UIT</t>
  </si>
  <si>
    <t>Plagusia tuberculata</t>
  </si>
  <si>
    <t>JMO</t>
  </si>
  <si>
    <t>Neosarmatium meinerti</t>
  </si>
  <si>
    <t>AXG</t>
  </si>
  <si>
    <t>Carcinoplax longimanus</t>
  </si>
  <si>
    <t>MXI</t>
  </si>
  <si>
    <t>Mithrax spinosissimus</t>
  </si>
  <si>
    <t>MXT</t>
  </si>
  <si>
    <t>Mithrax armatus</t>
  </si>
  <si>
    <t>TEV</t>
  </si>
  <si>
    <t>Stenocionops ovata</t>
  </si>
  <si>
    <t>SCR</t>
  </si>
  <si>
    <t>Maja squinado</t>
  </si>
  <si>
    <t>JCP</t>
  </si>
  <si>
    <t>Maja crispata</t>
  </si>
  <si>
    <t>JCG</t>
  </si>
  <si>
    <t>Maja goltziana</t>
  </si>
  <si>
    <t>JCX</t>
  </si>
  <si>
    <t>Maja spp</t>
  </si>
  <si>
    <t>MJP</t>
  </si>
  <si>
    <t>Maiopsis panamensis</t>
  </si>
  <si>
    <t>ZYA</t>
  </si>
  <si>
    <t>Schizophrys aspera</t>
  </si>
  <si>
    <t>ZYD</t>
  </si>
  <si>
    <t>Schizophrys dama</t>
  </si>
  <si>
    <t>CRQ</t>
  </si>
  <si>
    <t>Chionoecetes opilio</t>
  </si>
  <si>
    <t>CVB</t>
  </si>
  <si>
    <t>Chionoecetes bairdi</t>
  </si>
  <si>
    <t>CWJ</t>
  </si>
  <si>
    <t>Chionoecetes japonicus</t>
  </si>
  <si>
    <t>PCR</t>
  </si>
  <si>
    <t>Chionoecetes spp</t>
  </si>
  <si>
    <t>JAJ</t>
  </si>
  <si>
    <t>Jacquinotia edwardsii</t>
  </si>
  <si>
    <t>MVD</t>
  </si>
  <si>
    <t>Hyas araneus</t>
  </si>
  <si>
    <t>MVH</t>
  </si>
  <si>
    <t>Hyas coarctatus</t>
  </si>
  <si>
    <t>MJW</t>
  </si>
  <si>
    <t>Hyas spp</t>
  </si>
  <si>
    <t>HBZ</t>
  </si>
  <si>
    <t>Erimacrus isenbeckii</t>
  </si>
  <si>
    <t>KEM</t>
  </si>
  <si>
    <t>Libinia emarginata</t>
  </si>
  <si>
    <t>ELQ</t>
  </si>
  <si>
    <t>Chaceon eldorado</t>
  </si>
  <si>
    <t>CGE</t>
  </si>
  <si>
    <t>Chaceon maritae</t>
  </si>
  <si>
    <t>HNQ</t>
  </si>
  <si>
    <t>Chaceon macphersoni</t>
  </si>
  <si>
    <t>HBJ</t>
  </si>
  <si>
    <t>Chaceon bicolor</t>
  </si>
  <si>
    <t>HNX</t>
  </si>
  <si>
    <t>Chaceon granulatus</t>
  </si>
  <si>
    <t>HOQ</t>
  </si>
  <si>
    <t>Chaceon australis</t>
  </si>
  <si>
    <t>HKH</t>
  </si>
  <si>
    <t>Chaceon karubar</t>
  </si>
  <si>
    <t>HQP</t>
  </si>
  <si>
    <t>Chaceon poupini</t>
  </si>
  <si>
    <t>KEF</t>
  </si>
  <si>
    <t>Chaceon affinis</t>
  </si>
  <si>
    <t>CRR</t>
  </si>
  <si>
    <t>Chaceon quinquedens</t>
  </si>
  <si>
    <t>HBN</t>
  </si>
  <si>
    <t>Chaceon notialis</t>
  </si>
  <si>
    <t>HFB</t>
  </si>
  <si>
    <t>Chaceon fenneri</t>
  </si>
  <si>
    <t>GER</t>
  </si>
  <si>
    <t>Chaceon spp</t>
  </si>
  <si>
    <t>GRQ</t>
  </si>
  <si>
    <t>Geryon longipes</t>
  </si>
  <si>
    <t>QYU</t>
  </si>
  <si>
    <t>Geryon trispinosus</t>
  </si>
  <si>
    <t>GYX</t>
  </si>
  <si>
    <t>Geryon spp</t>
  </si>
  <si>
    <t>GEY</t>
  </si>
  <si>
    <t>Geryonidae</t>
  </si>
  <si>
    <t>UIS</t>
  </si>
  <si>
    <t>Plagusia depressa</t>
  </si>
  <si>
    <t>NBZ</t>
  </si>
  <si>
    <t>Percnon gibbesi</t>
  </si>
  <si>
    <t>IFY</t>
  </si>
  <si>
    <t>Platymaia turbynei</t>
  </si>
  <si>
    <t>GKT</t>
  </si>
  <si>
    <t>Pseudocarcinus gigas</t>
  </si>
  <si>
    <t>JNS</t>
  </si>
  <si>
    <t>Somanniathelphusa sinensis</t>
  </si>
  <si>
    <t>JKW</t>
  </si>
  <si>
    <t>Somanniathelphusa spp</t>
  </si>
  <si>
    <t>CRA</t>
  </si>
  <si>
    <t>Brachyura</t>
  </si>
  <si>
    <t>LOJ</t>
  </si>
  <si>
    <t>Panulirus longipes</t>
  </si>
  <si>
    <t>NUJ</t>
  </si>
  <si>
    <t>Panulirus japonicus</t>
  </si>
  <si>
    <t>NUT</t>
  </si>
  <si>
    <t>Panulirus interruptus</t>
  </si>
  <si>
    <t>NUV</t>
  </si>
  <si>
    <t>Panulirus versicolor</t>
  </si>
  <si>
    <t>LMS</t>
  </si>
  <si>
    <t>Panulirus polyphagus</t>
  </si>
  <si>
    <t>NUR</t>
  </si>
  <si>
    <t>Panulirus ornatus</t>
  </si>
  <si>
    <t>LOY</t>
  </si>
  <si>
    <t>Panulirus regius</t>
  </si>
  <si>
    <t>SLC</t>
  </si>
  <si>
    <t>Panulirus argus</t>
  </si>
  <si>
    <t>NUE</t>
  </si>
  <si>
    <t>Panulirus echinatus</t>
  </si>
  <si>
    <t>NUP</t>
  </si>
  <si>
    <t>Panulirus penicillatus</t>
  </si>
  <si>
    <t>NUL</t>
  </si>
  <si>
    <t>Panulirus laevicauda</t>
  </si>
  <si>
    <t>LOK</t>
  </si>
  <si>
    <t>Panulirus homarus</t>
  </si>
  <si>
    <t>NUU</t>
  </si>
  <si>
    <t>Panulirus inflatus</t>
  </si>
  <si>
    <t>LOA</t>
  </si>
  <si>
    <t>Panulirus cygnus</t>
  </si>
  <si>
    <t>NUG</t>
  </si>
  <si>
    <t>Panulirus gracilis</t>
  </si>
  <si>
    <t>NLG</t>
  </si>
  <si>
    <t>Panulirus guttatus</t>
  </si>
  <si>
    <t>NLI</t>
  </si>
  <si>
    <t>Panulirus marginatus</t>
  </si>
  <si>
    <t>NLQ</t>
  </si>
  <si>
    <t>Panulirus pascuensis</t>
  </si>
  <si>
    <t>NLJ</t>
  </si>
  <si>
    <t>Panulirus stimpsoni</t>
  </si>
  <si>
    <t>ULB</t>
  </si>
  <si>
    <t>Panulirus albiflagellum</t>
  </si>
  <si>
    <t>SLV</t>
  </si>
  <si>
    <t>Panulirus spp</t>
  </si>
  <si>
    <t>LBC</t>
  </si>
  <si>
    <t>Jasus lalandii</t>
  </si>
  <si>
    <t>LOF</t>
  </si>
  <si>
    <t>Jasus frontalis</t>
  </si>
  <si>
    <t>LOG</t>
  </si>
  <si>
    <t>Jasus verreauxi</t>
  </si>
  <si>
    <t>LBT</t>
  </si>
  <si>
    <t>Jasus tristani</t>
  </si>
  <si>
    <t>LOR</t>
  </si>
  <si>
    <t>Jasus edwardsii</t>
  </si>
  <si>
    <t>JSN</t>
  </si>
  <si>
    <t>Jasus novaehollandiae</t>
  </si>
  <si>
    <t>JSP</t>
  </si>
  <si>
    <t>Jasus paulensis</t>
  </si>
  <si>
    <t>JSX</t>
  </si>
  <si>
    <t>Jasus spp</t>
  </si>
  <si>
    <t>JUJ</t>
  </si>
  <si>
    <t>Justitia japonica</t>
  </si>
  <si>
    <t>JUL</t>
  </si>
  <si>
    <t>Justitia longimanus</t>
  </si>
  <si>
    <t>JUT</t>
  </si>
  <si>
    <t>Justitia mauritiana</t>
  </si>
  <si>
    <t>JUI</t>
  </si>
  <si>
    <t>Justitia chani</t>
  </si>
  <si>
    <t>JUV</t>
  </si>
  <si>
    <t>Justitia vericeli</t>
  </si>
  <si>
    <t>INO</t>
  </si>
  <si>
    <t>Palinustus mossambicus</t>
  </si>
  <si>
    <t>INR</t>
  </si>
  <si>
    <t>Palinustus truncatus</t>
  </si>
  <si>
    <t>INC</t>
  </si>
  <si>
    <t>Palinustus unicornutus</t>
  </si>
  <si>
    <t>INW</t>
  </si>
  <si>
    <t>Palinustus waguensis</t>
  </si>
  <si>
    <t>PJH</t>
  </si>
  <si>
    <t>Projasus bahamondei</t>
  </si>
  <si>
    <t>PJJ</t>
  </si>
  <si>
    <t>Projasus parkeri</t>
  </si>
  <si>
    <t>PSL</t>
  </si>
  <si>
    <t>Palinurus mauritanicus</t>
  </si>
  <si>
    <t>SLO</t>
  </si>
  <si>
    <t>Palinurus elephas</t>
  </si>
  <si>
    <t>SLN</t>
  </si>
  <si>
    <t>Palinurus delagoae</t>
  </si>
  <si>
    <t>SLS</t>
  </si>
  <si>
    <t>Palinurus gilchristi</t>
  </si>
  <si>
    <t>NRH</t>
  </si>
  <si>
    <t>Palinurus charlestoni</t>
  </si>
  <si>
    <t>CRW</t>
  </si>
  <si>
    <t>Palinurus spp</t>
  </si>
  <si>
    <t>INN</t>
  </si>
  <si>
    <t>Linuparus somniosus</t>
  </si>
  <si>
    <t>IND</t>
  </si>
  <si>
    <t>Linuparus sordidus</t>
  </si>
  <si>
    <t>INJ</t>
  </si>
  <si>
    <t>Linuparus trigonus</t>
  </si>
  <si>
    <t>INZ</t>
  </si>
  <si>
    <t>Linuparus spp</t>
  </si>
  <si>
    <t>URW</t>
  </si>
  <si>
    <t>Puerulus sewelli</t>
  </si>
  <si>
    <t>URL</t>
  </si>
  <si>
    <t>Puerulus angulatus</t>
  </si>
  <si>
    <t>URT</t>
  </si>
  <si>
    <t>Puerulus carinatus</t>
  </si>
  <si>
    <t>URV</t>
  </si>
  <si>
    <t>Puerulus velutinus</t>
  </si>
  <si>
    <t>URH</t>
  </si>
  <si>
    <t>Puerulus spp</t>
  </si>
  <si>
    <t>VLO</t>
  </si>
  <si>
    <t>Palinuridae</t>
  </si>
  <si>
    <t>TJQ</t>
  </si>
  <si>
    <t>Thaumastocheles japonicus</t>
  </si>
  <si>
    <t>TCZ</t>
  </si>
  <si>
    <t>Thaumastocheles zaleucus</t>
  </si>
  <si>
    <t>THW</t>
  </si>
  <si>
    <t>Thaumastochelopsis wardi</t>
  </si>
  <si>
    <t>IBA</t>
  </si>
  <si>
    <t>Ibacus alticrenatus</t>
  </si>
  <si>
    <t>IBB</t>
  </si>
  <si>
    <t>Ibacus brevipes</t>
  </si>
  <si>
    <t>IBR</t>
  </si>
  <si>
    <t>Ibacus brucei</t>
  </si>
  <si>
    <t>IBC</t>
  </si>
  <si>
    <t>Ibacus ciliatus</t>
  </si>
  <si>
    <t>IBN</t>
  </si>
  <si>
    <t>Ibacus novemdentatus</t>
  </si>
  <si>
    <t>IBE</t>
  </si>
  <si>
    <t>Ibacus peronii</t>
  </si>
  <si>
    <t>IBQ</t>
  </si>
  <si>
    <t>Ibacus pubescens</t>
  </si>
  <si>
    <t>RRN</t>
  </si>
  <si>
    <t>Parribacus antarcticus</t>
  </si>
  <si>
    <t>RRK</t>
  </si>
  <si>
    <t>Parribacus caledonicus</t>
  </si>
  <si>
    <t>IBH</t>
  </si>
  <si>
    <t>Parribacus holthuisi</t>
  </si>
  <si>
    <t>IBJ</t>
  </si>
  <si>
    <t>Parribacus japonicus</t>
  </si>
  <si>
    <t>IBL</t>
  </si>
  <si>
    <t>Parribacus perlatus</t>
  </si>
  <si>
    <t>IBS</t>
  </si>
  <si>
    <t>Parribacus scarlatinus</t>
  </si>
  <si>
    <t>THQ</t>
  </si>
  <si>
    <t>Thenus orientalis</t>
  </si>
  <si>
    <t>TZI</t>
  </si>
  <si>
    <t>Thenus indicus</t>
  </si>
  <si>
    <t>TVX</t>
  </si>
  <si>
    <t>Thenus spp</t>
  </si>
  <si>
    <t>YLB</t>
  </si>
  <si>
    <t>Scyllarus batei</t>
  </si>
  <si>
    <t>YLE</t>
  </si>
  <si>
    <t>Scyllarus bertholdii</t>
  </si>
  <si>
    <t>SCY</t>
  </si>
  <si>
    <t>Scyllarus arctus</t>
  </si>
  <si>
    <t>YLV</t>
  </si>
  <si>
    <t>Scyllarus brevicornis</t>
  </si>
  <si>
    <t>YLM</t>
  </si>
  <si>
    <t>Scyllarus martensii</t>
  </si>
  <si>
    <t>YLY</t>
  </si>
  <si>
    <t>Scyllarus pygmaeus</t>
  </si>
  <si>
    <t>YLR</t>
  </si>
  <si>
    <t>Scyllarus rugosus</t>
  </si>
  <si>
    <t>YLX</t>
  </si>
  <si>
    <t>Scyllarus spp</t>
  </si>
  <si>
    <t>YLL</t>
  </si>
  <si>
    <t>Scyllarides latus</t>
  </si>
  <si>
    <t>YLA</t>
  </si>
  <si>
    <t>Scyllarides aequinoctialis</t>
  </si>
  <si>
    <t>YLT</t>
  </si>
  <si>
    <t>Scyllarides astori</t>
  </si>
  <si>
    <t>YLI</t>
  </si>
  <si>
    <t>Scyllarides brasiliensis</t>
  </si>
  <si>
    <t>YLD</t>
  </si>
  <si>
    <t>Scyllarides deceptor</t>
  </si>
  <si>
    <t>YLF</t>
  </si>
  <si>
    <t>Scyllarides delfosi</t>
  </si>
  <si>
    <t>YLH</t>
  </si>
  <si>
    <t>Scyllarides elisabethae</t>
  </si>
  <si>
    <t>YLJ</t>
  </si>
  <si>
    <t>Scyllarides haanii</t>
  </si>
  <si>
    <t>YLK</t>
  </si>
  <si>
    <t>Scyllarides herklotsii</t>
  </si>
  <si>
    <t>YLO</t>
  </si>
  <si>
    <t>Scyllarides nodifer</t>
  </si>
  <si>
    <t>YLG</t>
  </si>
  <si>
    <t>Scyllarides roggeveeni</t>
  </si>
  <si>
    <t>YLU</t>
  </si>
  <si>
    <t>Scyllarides squammosus</t>
  </si>
  <si>
    <t>YLC</t>
  </si>
  <si>
    <t>Scyllarides tridacnophaga</t>
  </si>
  <si>
    <t>RSD</t>
  </si>
  <si>
    <t>Arctides antipodarum</t>
  </si>
  <si>
    <t>RIJ</t>
  </si>
  <si>
    <t>Arctides guineensis</t>
  </si>
  <si>
    <t>RCK</t>
  </si>
  <si>
    <t>Arctides regalis</t>
  </si>
  <si>
    <t>EVS</t>
  </si>
  <si>
    <t>Evibacus princeps</t>
  </si>
  <si>
    <t>LOS</t>
  </si>
  <si>
    <t>Scyllaridae</t>
  </si>
  <si>
    <t>NTK</t>
  </si>
  <si>
    <t>Acanthacaris caeca</t>
  </si>
  <si>
    <t>NHI</t>
  </si>
  <si>
    <t>Acanthacaris tenuimana</t>
  </si>
  <si>
    <t>UFJ</t>
  </si>
  <si>
    <t>Eunephrops bairdii</t>
  </si>
  <si>
    <t>UPC</t>
  </si>
  <si>
    <t>Eunephrops cadenasi</t>
  </si>
  <si>
    <t>UPA</t>
  </si>
  <si>
    <t>Eunephrops manningi</t>
  </si>
  <si>
    <t>NFR</t>
  </si>
  <si>
    <t>Nephropides caribaeus</t>
  </si>
  <si>
    <t>NES</t>
  </si>
  <si>
    <t>Nephropsis stewarti</t>
  </si>
  <si>
    <t>NFK</t>
  </si>
  <si>
    <t>Nephropsis acanthura</t>
  </si>
  <si>
    <t>NFU</t>
  </si>
  <si>
    <t>Nephropsis aculeata</t>
  </si>
  <si>
    <t>NFZ</t>
  </si>
  <si>
    <t>Nephropsis agassizii</t>
  </si>
  <si>
    <t>NFT</t>
  </si>
  <si>
    <t>Nephropsis atlantica</t>
  </si>
  <si>
    <t>NFP</t>
  </si>
  <si>
    <t>Nephropsis carpenteri</t>
  </si>
  <si>
    <t>NFE</t>
  </si>
  <si>
    <t>Nephropsis ensirostris</t>
  </si>
  <si>
    <t>NFH</t>
  </si>
  <si>
    <t>Nephropsis malhaensis</t>
  </si>
  <si>
    <t>NFN</t>
  </si>
  <si>
    <t>Nephropsis neglecta</t>
  </si>
  <si>
    <t>NFO</t>
  </si>
  <si>
    <t>Nephropsis occidentalis</t>
  </si>
  <si>
    <t>NFI</t>
  </si>
  <si>
    <t>Nephropsis rosea</t>
  </si>
  <si>
    <t>NFM</t>
  </si>
  <si>
    <t>Nephropsis suhmi</t>
  </si>
  <si>
    <t>NFL</t>
  </si>
  <si>
    <t>Nephropsis sulcata</t>
  </si>
  <si>
    <t>NEM</t>
  </si>
  <si>
    <t>Metanephrops mozambicus</t>
  </si>
  <si>
    <t>NEA</t>
  </si>
  <si>
    <t>Metanephrops andamanicus</t>
  </si>
  <si>
    <t>MEC</t>
  </si>
  <si>
    <t>Metanephrops challengeri</t>
  </si>
  <si>
    <t>MFU</t>
  </si>
  <si>
    <t>Metanephrops arafurensis</t>
  </si>
  <si>
    <t>MFT</t>
  </si>
  <si>
    <t>Metanephrops armatus</t>
  </si>
  <si>
    <t>MFL</t>
  </si>
  <si>
    <t>Metanephrops australiensis</t>
  </si>
  <si>
    <t>MFI</t>
  </si>
  <si>
    <t>Metanephrops binghami</t>
  </si>
  <si>
    <t>MFO</t>
  </si>
  <si>
    <t>Metanephrops boschmai</t>
  </si>
  <si>
    <t>MFM</t>
  </si>
  <si>
    <t>Metanephrops formosanus</t>
  </si>
  <si>
    <t>MFJ</t>
  </si>
  <si>
    <t>Metanephrops japonicus</t>
  </si>
  <si>
    <t>MFN</t>
  </si>
  <si>
    <t>Metanephrops neptunus</t>
  </si>
  <si>
    <t>MFS</t>
  </si>
  <si>
    <t>Metanephrops rubellus</t>
  </si>
  <si>
    <t>MFQ</t>
  </si>
  <si>
    <t>Metanephrops sagamiensis</t>
  </si>
  <si>
    <t>MFK</t>
  </si>
  <si>
    <t>Metanephrops sibogae</t>
  </si>
  <si>
    <t>MFD</t>
  </si>
  <si>
    <t>Metanephrops sinensis</t>
  </si>
  <si>
    <t>MFH</t>
  </si>
  <si>
    <t>Metanephrops thomsoni</t>
  </si>
  <si>
    <t>MFV</t>
  </si>
  <si>
    <t>Metanephrops velutinus</t>
  </si>
  <si>
    <t>MWF</t>
  </si>
  <si>
    <t>Metanephrops spp</t>
  </si>
  <si>
    <t>NEP</t>
  </si>
  <si>
    <t>Nephrops norvegicus</t>
  </si>
  <si>
    <t>LBA</t>
  </si>
  <si>
    <t>Homarus americanus</t>
  </si>
  <si>
    <t>HCW</t>
  </si>
  <si>
    <t>Homarus capensis</t>
  </si>
  <si>
    <t>LBE</t>
  </si>
  <si>
    <t>Homarus gammarus</t>
  </si>
  <si>
    <t>LBS</t>
  </si>
  <si>
    <t>Homarus spp</t>
  </si>
  <si>
    <t>THV</t>
  </si>
  <si>
    <t>Thymopides grobovi</t>
  </si>
  <si>
    <t>TQB</t>
  </si>
  <si>
    <t>Thymops birsteini</t>
  </si>
  <si>
    <t>TQN</t>
  </si>
  <si>
    <t>Thymopsis nilenta</t>
  </si>
  <si>
    <t>NEX</t>
  </si>
  <si>
    <t>Nephropidae</t>
  </si>
  <si>
    <t>SJT</t>
  </si>
  <si>
    <t>Stereomastis sculpta</t>
  </si>
  <si>
    <t>UEB</t>
  </si>
  <si>
    <t>Stereomastis suhmi</t>
  </si>
  <si>
    <t>JLB</t>
  </si>
  <si>
    <t>Polycheles typhlops</t>
  </si>
  <si>
    <t>NFJ</t>
  </si>
  <si>
    <t>Neoglyphea inopinata</t>
  </si>
  <si>
    <t>BSQ</t>
  </si>
  <si>
    <t>Palibythus magnificus</t>
  </si>
  <si>
    <t>LLQ</t>
  </si>
  <si>
    <t>Palinurellus gundlachi</t>
  </si>
  <si>
    <t>LLW</t>
  </si>
  <si>
    <t>Palinurellus wieneckii</t>
  </si>
  <si>
    <t>TAQ</t>
  </si>
  <si>
    <t>Thalassina anomala</t>
  </si>
  <si>
    <t>UOC</t>
  </si>
  <si>
    <t>Upogebia capensis</t>
  </si>
  <si>
    <t>UOM</t>
  </si>
  <si>
    <t>Upogebia major</t>
  </si>
  <si>
    <t>UOP</t>
  </si>
  <si>
    <t>Upogebia pugettensis</t>
  </si>
  <si>
    <t>UPJ</t>
  </si>
  <si>
    <t>Upogebia pusilla</t>
  </si>
  <si>
    <t>UPW</t>
  </si>
  <si>
    <t>Upogebia wuhsienweni</t>
  </si>
  <si>
    <t>ISN</t>
  </si>
  <si>
    <t>Callianassa australiensis</t>
  </si>
  <si>
    <t>INB</t>
  </si>
  <si>
    <t>Callianassa biffari</t>
  </si>
  <si>
    <t>ISF</t>
  </si>
  <si>
    <t>Callianassa californiensis</t>
  </si>
  <si>
    <t>ISG</t>
  </si>
  <si>
    <t>Callianassa gigas</t>
  </si>
  <si>
    <t>ISJ</t>
  </si>
  <si>
    <t>Callianassa japonica</t>
  </si>
  <si>
    <t>ISK</t>
  </si>
  <si>
    <t>Callianassa kraussi</t>
  </si>
  <si>
    <t>ISU</t>
  </si>
  <si>
    <t>Callianassa petalura</t>
  </si>
  <si>
    <t>IST</t>
  </si>
  <si>
    <t>Callianassa turnerana</t>
  </si>
  <si>
    <t>LLY</t>
  </si>
  <si>
    <t>Callianassa tyrrhena</t>
  </si>
  <si>
    <t>CZP</t>
  </si>
  <si>
    <t>Callianassa spp</t>
  </si>
  <si>
    <t>ACX</t>
  </si>
  <si>
    <t>Acanthaxius caespitosa</t>
  </si>
  <si>
    <t>AXO</t>
  </si>
  <si>
    <t>Axiopsis baronai</t>
  </si>
  <si>
    <t>CDQ</t>
  </si>
  <si>
    <t>Calocarides quinqueseriatus</t>
  </si>
  <si>
    <t>NXV</t>
  </si>
  <si>
    <t>Neaxius vivesi</t>
  </si>
  <si>
    <t>EOD</t>
  </si>
  <si>
    <t>Enoplometopus daumi</t>
  </si>
  <si>
    <t>EQD</t>
  </si>
  <si>
    <t>Enoplometopus debelius</t>
  </si>
  <si>
    <t>EMH</t>
  </si>
  <si>
    <t>Enoplometopus holthuisi</t>
  </si>
  <si>
    <t>EMK</t>
  </si>
  <si>
    <t>Enoplometopus occidentalis</t>
  </si>
  <si>
    <t>LOX</t>
  </si>
  <si>
    <t>Reptantia</t>
  </si>
  <si>
    <t>BNK</t>
  </si>
  <si>
    <t>Albunea lucasia</t>
  </si>
  <si>
    <t>EID</t>
  </si>
  <si>
    <t>Lepidopa deamae</t>
  </si>
  <si>
    <t>ERK</t>
  </si>
  <si>
    <t>Petrochirus californiensis</t>
  </si>
  <si>
    <t>CBI</t>
  </si>
  <si>
    <t>Clibanarius panamensis</t>
  </si>
  <si>
    <t>ERR</t>
  </si>
  <si>
    <t>Emerita rathbunae</t>
  </si>
  <si>
    <t>EIA</t>
  </si>
  <si>
    <t>Emerita analoga</t>
  </si>
  <si>
    <t>EZI</t>
  </si>
  <si>
    <t>Emerita austroafricana</t>
  </si>
  <si>
    <t>HJK</t>
  </si>
  <si>
    <t>Hippa pacifica</t>
  </si>
  <si>
    <t>HIQ</t>
  </si>
  <si>
    <t>Hippa strigillata</t>
  </si>
  <si>
    <t>JBM</t>
  </si>
  <si>
    <t>Hippa ovalis</t>
  </si>
  <si>
    <t>BQL</t>
  </si>
  <si>
    <t>Birgus latro</t>
  </si>
  <si>
    <t>LQL</t>
  </si>
  <si>
    <t>Pleuroncodes planipes</t>
  </si>
  <si>
    <t>PQG</t>
  </si>
  <si>
    <t>Pleuroncodes monodon</t>
  </si>
  <si>
    <t>MDD</t>
  </si>
  <si>
    <t>Munida hispida</t>
  </si>
  <si>
    <t>UNO</t>
  </si>
  <si>
    <t>Munida obesa</t>
  </si>
  <si>
    <t>UNP</t>
  </si>
  <si>
    <t>Munida propinqua</t>
  </si>
  <si>
    <t>UNR</t>
  </si>
  <si>
    <t>Munida refulgens</t>
  </si>
  <si>
    <t>UNT</t>
  </si>
  <si>
    <t>Munida tenella</t>
  </si>
  <si>
    <t>UDQ</t>
  </si>
  <si>
    <t>Munida gregaria</t>
  </si>
  <si>
    <t>URQ</t>
  </si>
  <si>
    <t>Munida rugosa</t>
  </si>
  <si>
    <t>UEX</t>
  </si>
  <si>
    <t>Munida spp</t>
  </si>
  <si>
    <t>CZJ</t>
  </si>
  <si>
    <t>Cervimunida johni</t>
  </si>
  <si>
    <t>UWX</t>
  </si>
  <si>
    <t>Uroptychus spp</t>
  </si>
  <si>
    <t>LOQ</t>
  </si>
  <si>
    <t>Galatheidae</t>
  </si>
  <si>
    <t>NLE</t>
  </si>
  <si>
    <t>Neolithodes asperrimus</t>
  </si>
  <si>
    <t>NDW</t>
  </si>
  <si>
    <t>Neolithodes diomedeae</t>
  </si>
  <si>
    <t>QGD</t>
  </si>
  <si>
    <t>Neolithodes capensis</t>
  </si>
  <si>
    <t>KCD</t>
  </si>
  <si>
    <t>Paralithodes camtschaticus</t>
  </si>
  <si>
    <t>KCI</t>
  </si>
  <si>
    <t>Paralithodes platypus</t>
  </si>
  <si>
    <t>KCY</t>
  </si>
  <si>
    <t>Paralithodes brevipes</t>
  </si>
  <si>
    <t>KCS</t>
  </si>
  <si>
    <t>Paralithodes spp</t>
  </si>
  <si>
    <t>KCR</t>
  </si>
  <si>
    <t>Lithodes santolla</t>
  </si>
  <si>
    <t>KCM</t>
  </si>
  <si>
    <t>Lithodes murrayi</t>
  </si>
  <si>
    <t>KCT</t>
  </si>
  <si>
    <t>Lithodes maja</t>
  </si>
  <si>
    <t>KCA</t>
  </si>
  <si>
    <t>Lithodes ferox</t>
  </si>
  <si>
    <t>KAQ</t>
  </si>
  <si>
    <t>Lithodes aequispina</t>
  </si>
  <si>
    <t>KAC</t>
  </si>
  <si>
    <t>Lithodes confundens</t>
  </si>
  <si>
    <t>KCZ</t>
  </si>
  <si>
    <t>Lithodes spp</t>
  </si>
  <si>
    <t>PAG</t>
  </si>
  <si>
    <t>Paralomis granulosa</t>
  </si>
  <si>
    <t>KCU</t>
  </si>
  <si>
    <t>Paralomis aculeata</t>
  </si>
  <si>
    <t>KCV</t>
  </si>
  <si>
    <t>Paralomis spinosissima</t>
  </si>
  <si>
    <t>KCF</t>
  </si>
  <si>
    <t>Paralomis formosa</t>
  </si>
  <si>
    <t>KDD</t>
  </si>
  <si>
    <t>Paralomis anamerae</t>
  </si>
  <si>
    <t>KVV</t>
  </si>
  <si>
    <t>Paralomis verrilli</t>
  </si>
  <si>
    <t>KLV</t>
  </si>
  <si>
    <t>Paralomis longipes</t>
  </si>
  <si>
    <t>PAI</t>
  </si>
  <si>
    <t>Paralomis spp</t>
  </si>
  <si>
    <t>KCX</t>
  </si>
  <si>
    <t>Lithodidae</t>
  </si>
  <si>
    <t>DJG</t>
  </si>
  <si>
    <t>Diacanthurus rubricatus</t>
  </si>
  <si>
    <t>CZM</t>
  </si>
  <si>
    <t>Paguridae</t>
  </si>
  <si>
    <t>RZU</t>
  </si>
  <si>
    <t>Sympagurus dimorphus</t>
  </si>
  <si>
    <t>NUQ</t>
  </si>
  <si>
    <t>Anomura</t>
  </si>
  <si>
    <t>ABS</t>
  </si>
  <si>
    <t>Penaeus aztecus</t>
  </si>
  <si>
    <t>PBA</t>
  </si>
  <si>
    <t>Penaeus merguiensis</t>
  </si>
  <si>
    <t>YPS</t>
  </si>
  <si>
    <t>Penaeus californiensis</t>
  </si>
  <si>
    <t>APS</t>
  </si>
  <si>
    <t>Penaeus duorarum</t>
  </si>
  <si>
    <t>PNT</t>
  </si>
  <si>
    <t>Penaeus schmitti</t>
  </si>
  <si>
    <t>KUP</t>
  </si>
  <si>
    <t>Penaeus japonicus</t>
  </si>
  <si>
    <t>PNS</t>
  </si>
  <si>
    <t>Penaeus stylirostris</t>
  </si>
  <si>
    <t>PNV</t>
  </si>
  <si>
    <t>Penaeus vannamei</t>
  </si>
  <si>
    <t>GIT</t>
  </si>
  <si>
    <t>Penaeus monodon</t>
  </si>
  <si>
    <t>PNP</t>
  </si>
  <si>
    <t>Penaeus plebejus</t>
  </si>
  <si>
    <t>FLP</t>
  </si>
  <si>
    <t>Penaeus chinensis</t>
  </si>
  <si>
    <t>TGS</t>
  </si>
  <si>
    <t>Penaeus kerathurus</t>
  </si>
  <si>
    <t>PNJ</t>
  </si>
  <si>
    <t>Penaeus marginatus</t>
  </si>
  <si>
    <t>PNB</t>
  </si>
  <si>
    <t>Penaeus brasiliensis</t>
  </si>
  <si>
    <t>TIP</t>
  </si>
  <si>
    <t>Penaeus semisulcatus</t>
  </si>
  <si>
    <t>PRB</t>
  </si>
  <si>
    <t>Penaeus esculentus</t>
  </si>
  <si>
    <t>PST</t>
  </si>
  <si>
    <t>Penaeus setiferus</t>
  </si>
  <si>
    <t>CSP</t>
  </si>
  <si>
    <t>Penaeus brevirostris</t>
  </si>
  <si>
    <t>PNI</t>
  </si>
  <si>
    <t>Penaeus indicus</t>
  </si>
  <si>
    <t>WKP</t>
  </si>
  <si>
    <t>Penaeus latisulcatus</t>
  </si>
  <si>
    <t>WWP</t>
  </si>
  <si>
    <t>Penaeus occidentalis</t>
  </si>
  <si>
    <t>REP</t>
  </si>
  <si>
    <t>Penaeus penicillatus</t>
  </si>
  <si>
    <t>SOP</t>
  </si>
  <si>
    <t>Penaeus notialis</t>
  </si>
  <si>
    <t>PPS</t>
  </si>
  <si>
    <t>Penaeus paulensis</t>
  </si>
  <si>
    <t>PNU</t>
  </si>
  <si>
    <t>Penaeus subtilis</t>
  </si>
  <si>
    <t>EKU</t>
  </si>
  <si>
    <t>Penaeus canaliculatus</t>
  </si>
  <si>
    <t>ELY</t>
  </si>
  <si>
    <t>Penaeus longistylus</t>
  </si>
  <si>
    <t>ESS</t>
  </si>
  <si>
    <t>Penaeus silasi</t>
  </si>
  <si>
    <t>PEN</t>
  </si>
  <si>
    <t>Penaeus spp</t>
  </si>
  <si>
    <t>MPF</t>
  </si>
  <si>
    <t>Macropetasma africana</t>
  </si>
  <si>
    <t>RRJ</t>
  </si>
  <si>
    <t>Protrachypene precipua</t>
  </si>
  <si>
    <t>MPN</t>
  </si>
  <si>
    <t>Metapenaeus monoceros</t>
  </si>
  <si>
    <t>MTJ</t>
  </si>
  <si>
    <t>Metapenaeus affinis</t>
  </si>
  <si>
    <t>MPB</t>
  </si>
  <si>
    <t>Metapenaeus brevicornis</t>
  </si>
  <si>
    <t>MPM</t>
  </si>
  <si>
    <t>Metapenaeus macleayi</t>
  </si>
  <si>
    <t>MNG</t>
  </si>
  <si>
    <t>Metapenaeus stebbingi</t>
  </si>
  <si>
    <t>ENS</t>
  </si>
  <si>
    <t>Metapenaeus endeavouri</t>
  </si>
  <si>
    <t>SHI</t>
  </si>
  <si>
    <t>Metapenaeus joyneri</t>
  </si>
  <si>
    <t>MPD</t>
  </si>
  <si>
    <t>Metapenaeus dobsoni</t>
  </si>
  <si>
    <t>MPE</t>
  </si>
  <si>
    <t>Metapenaeus ensis</t>
  </si>
  <si>
    <t>MEK</t>
  </si>
  <si>
    <t>Metapenaeus alcocki</t>
  </si>
  <si>
    <t>MBB</t>
  </si>
  <si>
    <t>Metapenaeus bennettae</t>
  </si>
  <si>
    <t>MSQ</t>
  </si>
  <si>
    <t>Metapenaeus conjunctus</t>
  </si>
  <si>
    <t>MTD</t>
  </si>
  <si>
    <t>Metapenaeus dalli</t>
  </si>
  <si>
    <t>MSY</t>
  </si>
  <si>
    <t>Metapenaeus demani</t>
  </si>
  <si>
    <t>MQE</t>
  </si>
  <si>
    <t>Metapenaeus eboracensis</t>
  </si>
  <si>
    <t>MTG</t>
  </si>
  <si>
    <t>Metapenaeus elegans</t>
  </si>
  <si>
    <t>MJS</t>
  </si>
  <si>
    <t>Metapenaeus insolitus</t>
  </si>
  <si>
    <t>MJE</t>
  </si>
  <si>
    <t>Metapenaeus intermedius</t>
  </si>
  <si>
    <t>MJK</t>
  </si>
  <si>
    <t>Metapenaeus kutchensis</t>
  </si>
  <si>
    <t>MJY</t>
  </si>
  <si>
    <t>Metapenaeus lysianassa</t>
  </si>
  <si>
    <t>MMQ</t>
  </si>
  <si>
    <t>Metapenaeus moyebi</t>
  </si>
  <si>
    <t>MTQ</t>
  </si>
  <si>
    <t>Metapenaeus papuensis</t>
  </si>
  <si>
    <t>MQT</t>
  </si>
  <si>
    <t>Metapenaeus tenuipes</t>
  </si>
  <si>
    <t>MAQ</t>
  </si>
  <si>
    <t>Metapenaeus anchistus</t>
  </si>
  <si>
    <t>MSW</t>
  </si>
  <si>
    <t>Metapenaeus suluensis</t>
  </si>
  <si>
    <t>MET</t>
  </si>
  <si>
    <t>Metapenaeus spp</t>
  </si>
  <si>
    <t>DPS</t>
  </si>
  <si>
    <t>Parapenaeus longirostris</t>
  </si>
  <si>
    <t>NRA</t>
  </si>
  <si>
    <t>Parapenaeus australiensis</t>
  </si>
  <si>
    <t>NRF</t>
  </si>
  <si>
    <t>Parapenaeus fissurus</t>
  </si>
  <si>
    <t>NRI</t>
  </si>
  <si>
    <t>Parapenaeus investigatoris</t>
  </si>
  <si>
    <t>NRK</t>
  </si>
  <si>
    <t>Parapenaeus lanceolatus</t>
  </si>
  <si>
    <t>NRG</t>
  </si>
  <si>
    <t>Parapenaeus longipes</t>
  </si>
  <si>
    <t>NRR</t>
  </si>
  <si>
    <t>Parapenaeus sextuberculatus</t>
  </si>
  <si>
    <t>NRP</t>
  </si>
  <si>
    <t>Parapenaeus politus</t>
  </si>
  <si>
    <t>NRY</t>
  </si>
  <si>
    <t>Parapenaeus spp</t>
  </si>
  <si>
    <t>NAY</t>
  </si>
  <si>
    <t>Parapenaeopsis stylifera</t>
  </si>
  <si>
    <t>GUS</t>
  </si>
  <si>
    <t>Parapenaeopsis atlantica</t>
  </si>
  <si>
    <t>NAK</t>
  </si>
  <si>
    <t>Parapenaeopsis acclivirostris</t>
  </si>
  <si>
    <t>NRJ</t>
  </si>
  <si>
    <t>Parapenaeopsis arafurica</t>
  </si>
  <si>
    <t>NPN</t>
  </si>
  <si>
    <t>Parapenaeopsis cornuta</t>
  </si>
  <si>
    <t>NPI</t>
  </si>
  <si>
    <t>Parapenaeopsis coromandelica</t>
  </si>
  <si>
    <t>NAW</t>
  </si>
  <si>
    <t>Parapenaeopsis hardwickii</t>
  </si>
  <si>
    <t>NAH</t>
  </si>
  <si>
    <t>Parapenaeopsis hungerfordi</t>
  </si>
  <si>
    <t>NAX</t>
  </si>
  <si>
    <t>Parapenaeopsis maxillipedo</t>
  </si>
  <si>
    <t>NIN</t>
  </si>
  <si>
    <t>Parapenaeopsis nana</t>
  </si>
  <si>
    <t>NPB</t>
  </si>
  <si>
    <t>Parapenaeopsis probata</t>
  </si>
  <si>
    <t>NAP</t>
  </si>
  <si>
    <t>Parapenaeopsis sculptilis</t>
  </si>
  <si>
    <t>NIT</t>
  </si>
  <si>
    <t>Parapenaeopsis tenella</t>
  </si>
  <si>
    <t>NIU</t>
  </si>
  <si>
    <t>Parapenaeopsis uncta</t>
  </si>
  <si>
    <t>NIV</t>
  </si>
  <si>
    <t>Parapenaeopsis venusta</t>
  </si>
  <si>
    <t>NIG</t>
  </si>
  <si>
    <t>Parapenaeopsis gracillima</t>
  </si>
  <si>
    <t>NIB</t>
  </si>
  <si>
    <t>Parapenaeopsis balli</t>
  </si>
  <si>
    <t>NPP</t>
  </si>
  <si>
    <t>Parapenaeopsis spp</t>
  </si>
  <si>
    <t>BOB</t>
  </si>
  <si>
    <t>Xiphopenaeus kroyeri</t>
  </si>
  <si>
    <t>TIT</t>
  </si>
  <si>
    <t>Xiphopenaeus riveti</t>
  </si>
  <si>
    <t>XFS</t>
  </si>
  <si>
    <t>Xiphopenaeus spp</t>
  </si>
  <si>
    <t>TYK</t>
  </si>
  <si>
    <t>Trachypenaeus anchoralis</t>
  </si>
  <si>
    <t>TRV</t>
  </si>
  <si>
    <t>Trachypenaeus curvirostris</t>
  </si>
  <si>
    <t>TBY</t>
  </si>
  <si>
    <t>Trachypenaeus byrdi</t>
  </si>
  <si>
    <t>TKN</t>
  </si>
  <si>
    <t>Trachypenaeus constrictus</t>
  </si>
  <si>
    <t>TFO</t>
  </si>
  <si>
    <t>Trachypenaeus faoe</t>
  </si>
  <si>
    <t>TFV</t>
  </si>
  <si>
    <t>Trachypenaeus fulvus</t>
  </si>
  <si>
    <t>TFJ</t>
  </si>
  <si>
    <t>Trachypenaeus fuscina</t>
  </si>
  <si>
    <t>TCQ</t>
  </si>
  <si>
    <t>Trachypenaeus gonospinifer</t>
  </si>
  <si>
    <t>TPQ</t>
  </si>
  <si>
    <t>Trachypenaeus granulosus</t>
  </si>
  <si>
    <t>TKJ</t>
  </si>
  <si>
    <t>Trachypenaeus pacificus</t>
  </si>
  <si>
    <t>TDZ</t>
  </si>
  <si>
    <t>Trachypenaeus sedili</t>
  </si>
  <si>
    <t>TMY</t>
  </si>
  <si>
    <t>Trachypenaeus similis</t>
  </si>
  <si>
    <t>TLJ</t>
  </si>
  <si>
    <t>Trachypenaeus longipes</t>
  </si>
  <si>
    <t>TVZ</t>
  </si>
  <si>
    <t>Trachypenaeus villaluzi</t>
  </si>
  <si>
    <t>TVU</t>
  </si>
  <si>
    <t>Trachypenaeus brevisuturae</t>
  </si>
  <si>
    <t>YEU</t>
  </si>
  <si>
    <t>Trachypenaeus spp</t>
  </si>
  <si>
    <t>PJE</t>
  </si>
  <si>
    <t>Penaeopsis rectacuta</t>
  </si>
  <si>
    <t>NIS</t>
  </si>
  <si>
    <t>Penaeopsis serrata</t>
  </si>
  <si>
    <t>Penaeopsis balssi</t>
  </si>
  <si>
    <t>NIE</t>
  </si>
  <si>
    <t>Penaeopsis eduardoi</t>
  </si>
  <si>
    <t>MJV</t>
  </si>
  <si>
    <t>Metapenaeopsis acclivis</t>
  </si>
  <si>
    <t>MMD</t>
  </si>
  <si>
    <t>Metapenaeopsis andamanensis</t>
  </si>
  <si>
    <t>MJB</t>
  </si>
  <si>
    <t>Metapenaeopsis barbata</t>
  </si>
  <si>
    <t>MJD</t>
  </si>
  <si>
    <t>Metapenaeopsis borradailei</t>
  </si>
  <si>
    <t>MJI</t>
  </si>
  <si>
    <t>Metapenaeopsis crassissima</t>
  </si>
  <si>
    <t>MDJ</t>
  </si>
  <si>
    <t>Metapenaeopsis dalei</t>
  </si>
  <si>
    <t>MJG</t>
  </si>
  <si>
    <t>Metapenaeopsis goodei</t>
  </si>
  <si>
    <t>MJJ</t>
  </si>
  <si>
    <t>Metapenaeopsis hilarula</t>
  </si>
  <si>
    <t>MEQ</t>
  </si>
  <si>
    <t>Metapenaeopsis lamellata</t>
  </si>
  <si>
    <t>MLX</t>
  </si>
  <si>
    <t>Metapenaeopsis lata</t>
  </si>
  <si>
    <t>NMJ</t>
  </si>
  <si>
    <t>Metapenaeopsis mogiensis</t>
  </si>
  <si>
    <t>NMU</t>
  </si>
  <si>
    <t>Metapenaeopsis novaeguineae</t>
  </si>
  <si>
    <t>NMN</t>
  </si>
  <si>
    <t>Metapenaeopsis palmensis</t>
  </si>
  <si>
    <t>NMF</t>
  </si>
  <si>
    <t>Metapenaeopsis philippii</t>
  </si>
  <si>
    <t>NMQ</t>
  </si>
  <si>
    <t>Metapenaeopsis rosea</t>
  </si>
  <si>
    <t>NMY</t>
  </si>
  <si>
    <t>Metapenaeopsis stridulans</t>
  </si>
  <si>
    <t>MEX</t>
  </si>
  <si>
    <t>Metapenaeopsis toloensis</t>
  </si>
  <si>
    <t>MWL</t>
  </si>
  <si>
    <t>Metapenaeopsis wellsi</t>
  </si>
  <si>
    <t>MQB</t>
  </si>
  <si>
    <t>Metapenaeopsis beebei</t>
  </si>
  <si>
    <t>MKO</t>
  </si>
  <si>
    <t>Metapenaeopsis kishinouyei</t>
  </si>
  <si>
    <t>MMX</t>
  </si>
  <si>
    <t>Metapenaeopsis mineri</t>
  </si>
  <si>
    <t>YEO</t>
  </si>
  <si>
    <t>Atypopenaeus formosus</t>
  </si>
  <si>
    <t>YET</t>
  </si>
  <si>
    <t>Atypopenaeus stenodactylus</t>
  </si>
  <si>
    <t>ASH</t>
  </si>
  <si>
    <t>Artemesia longinaris</t>
  </si>
  <si>
    <t>PEZ</t>
  </si>
  <si>
    <t>Penaeidae</t>
  </si>
  <si>
    <t>BOS</t>
  </si>
  <si>
    <t>Xiphopenaeus, Trachypenaeus spp</t>
  </si>
  <si>
    <t>SSH</t>
  </si>
  <si>
    <t>Plesiopenaeus edwardsianus</t>
  </si>
  <si>
    <t>ARS</t>
  </si>
  <si>
    <t>Aristaeomorpha foliacea</t>
  </si>
  <si>
    <t>AHW</t>
  </si>
  <si>
    <t>Aristaeomorpha woodmasoni</t>
  </si>
  <si>
    <t>ARA</t>
  </si>
  <si>
    <t>Aristeus antennatus</t>
  </si>
  <si>
    <t>ARV</t>
  </si>
  <si>
    <t>Aristeus varidens</t>
  </si>
  <si>
    <t>AJA</t>
  </si>
  <si>
    <t>Aristeus alcocki</t>
  </si>
  <si>
    <t>AJN</t>
  </si>
  <si>
    <t>Aristeus semidentatus</t>
  </si>
  <si>
    <t>AVD</t>
  </si>
  <si>
    <t>Aristeus virilis</t>
  </si>
  <si>
    <t>ANJ</t>
  </si>
  <si>
    <t>Aristeus antillensis</t>
  </si>
  <si>
    <t>AXR</t>
  </si>
  <si>
    <t>Aristeus spp</t>
  </si>
  <si>
    <t>ARI</t>
  </si>
  <si>
    <t>Aristeidae</t>
  </si>
  <si>
    <t>HLQ</t>
  </si>
  <si>
    <t>Chlorotocus crassicornis</t>
  </si>
  <si>
    <t>PYX</t>
  </si>
  <si>
    <t>Pandalus hypsinotus</t>
  </si>
  <si>
    <t>PWY</t>
  </si>
  <si>
    <t>Pandalus platyceros</t>
  </si>
  <si>
    <t>PRA</t>
  </si>
  <si>
    <t>Pandalus borealis</t>
  </si>
  <si>
    <t>PJK</t>
  </si>
  <si>
    <t>Pandalus jordani</t>
  </si>
  <si>
    <t>AES</t>
  </si>
  <si>
    <t>Pandalus montagui</t>
  </si>
  <si>
    <t>DUD</t>
  </si>
  <si>
    <t>Pandalus danae</t>
  </si>
  <si>
    <t>DUJ</t>
  </si>
  <si>
    <t>Pandalus goniurus</t>
  </si>
  <si>
    <t>DUK</t>
  </si>
  <si>
    <t>Pandalus kessleri</t>
  </si>
  <si>
    <t>DLN</t>
  </si>
  <si>
    <t>Pandalus nipponensis</t>
  </si>
  <si>
    <t>DLS</t>
  </si>
  <si>
    <t>Pandalus amplus</t>
  </si>
  <si>
    <t>PAN</t>
  </si>
  <si>
    <t>Pandalus spp</t>
  </si>
  <si>
    <t>HKV</t>
  </si>
  <si>
    <t>Heterocarpoides levicarina</t>
  </si>
  <si>
    <t>CHS</t>
  </si>
  <si>
    <t>Heterocarpus reedi</t>
  </si>
  <si>
    <t>HKI</t>
  </si>
  <si>
    <t>Heterocarpus dorsalis</t>
  </si>
  <si>
    <t>HKF</t>
  </si>
  <si>
    <t>Heterocarpus ensifer</t>
  </si>
  <si>
    <t>HKJ</t>
  </si>
  <si>
    <t>Heterocarpus gibbosus</t>
  </si>
  <si>
    <t>HKT</t>
  </si>
  <si>
    <t>Heterocarpus laevigatus</t>
  </si>
  <si>
    <t>HPQ</t>
  </si>
  <si>
    <t>Heterocarpus sibogae</t>
  </si>
  <si>
    <t>HTQ</t>
  </si>
  <si>
    <t>Heterocarpus tricarinatus</t>
  </si>
  <si>
    <t>HUV</t>
  </si>
  <si>
    <t>Heterocarpus vicarius</t>
  </si>
  <si>
    <t>HPW</t>
  </si>
  <si>
    <t>Heterocarpus woodmasoni</t>
  </si>
  <si>
    <t>HKY</t>
  </si>
  <si>
    <t>Heterocarpus hayashii</t>
  </si>
  <si>
    <t>HQV</t>
  </si>
  <si>
    <t>Heterocarpus parvispina</t>
  </si>
  <si>
    <t>HQF</t>
  </si>
  <si>
    <t>Heterocarpus affinis</t>
  </si>
  <si>
    <t>HQO</t>
  </si>
  <si>
    <t>Heterocarpus hostilis</t>
  </si>
  <si>
    <t>HVQ</t>
  </si>
  <si>
    <t>Heterocarpus grimaldii</t>
  </si>
  <si>
    <t>HZK</t>
  </si>
  <si>
    <t>Heterocarpus spp</t>
  </si>
  <si>
    <t>LKT</t>
  </si>
  <si>
    <t>Plesionika martia</t>
  </si>
  <si>
    <t>LKW</t>
  </si>
  <si>
    <t>Plesionika edwardsii</t>
  </si>
  <si>
    <t>LKC</t>
  </si>
  <si>
    <t>Plesionika acanthonotus</t>
  </si>
  <si>
    <t>LKL</t>
  </si>
  <si>
    <t>Plesionika alcocki</t>
  </si>
  <si>
    <t>LKN</t>
  </si>
  <si>
    <t>Plesionika antigai</t>
  </si>
  <si>
    <t>LKS</t>
  </si>
  <si>
    <t>Plesionika ensis</t>
  </si>
  <si>
    <t>LKJ</t>
  </si>
  <si>
    <t>Plesionika gigliolii</t>
  </si>
  <si>
    <t>LKO</t>
  </si>
  <si>
    <t>Plesionika heterocarpus</t>
  </si>
  <si>
    <t>EKW</t>
  </si>
  <si>
    <t>Plesionika williamsi</t>
  </si>
  <si>
    <t>EKB</t>
  </si>
  <si>
    <t>Plesionika beebei</t>
  </si>
  <si>
    <t>Plesionika carinirostris</t>
  </si>
  <si>
    <t>EKX</t>
  </si>
  <si>
    <t>Plesionika mexicana</t>
  </si>
  <si>
    <t>EKT</t>
  </si>
  <si>
    <t>Plesionika trispinus</t>
  </si>
  <si>
    <t>XKX</t>
  </si>
  <si>
    <t>Plesionika spp</t>
  </si>
  <si>
    <t>NDD</t>
  </si>
  <si>
    <t>Pandalopsis dispar</t>
  </si>
  <si>
    <t>NDJ</t>
  </si>
  <si>
    <t>Pandalopsis japonica</t>
  </si>
  <si>
    <t>NDP</t>
  </si>
  <si>
    <t>Pandalopsis spp</t>
  </si>
  <si>
    <t>NTF</t>
  </si>
  <si>
    <t>Pantomus affinis</t>
  </si>
  <si>
    <t>DKB</t>
  </si>
  <si>
    <t>Dichelopandalus bonnieri</t>
  </si>
  <si>
    <t>PVJ</t>
  </si>
  <si>
    <t>Parapandalus narval</t>
  </si>
  <si>
    <t>NDS</t>
  </si>
  <si>
    <t>Parapandalus spinipes</t>
  </si>
  <si>
    <t>PDZ</t>
  </si>
  <si>
    <t>Pandalidae</t>
  </si>
  <si>
    <t>PSH</t>
  </si>
  <si>
    <t>Pandalus spp, Pandalopsis spp</t>
  </si>
  <si>
    <t>EKR</t>
  </si>
  <si>
    <t>Acetes erythraeus</t>
  </si>
  <si>
    <t>EKN</t>
  </si>
  <si>
    <t>Acetes indicus</t>
  </si>
  <si>
    <t>AKS</t>
  </si>
  <si>
    <t>Acetes japonicus</t>
  </si>
  <si>
    <t>EKE</t>
  </si>
  <si>
    <t>Acetes serrulatus</t>
  </si>
  <si>
    <t>EKC</t>
  </si>
  <si>
    <t>Acetes americanus</t>
  </si>
  <si>
    <t>EKA</t>
  </si>
  <si>
    <t>Acetes australis</t>
  </si>
  <si>
    <t>ESH</t>
  </si>
  <si>
    <t>Acetes chinensis</t>
  </si>
  <si>
    <t>EKI</t>
  </si>
  <si>
    <t>Acetes intermedius</t>
  </si>
  <si>
    <t>EKS</t>
  </si>
  <si>
    <t>Acetes sibogae</t>
  </si>
  <si>
    <t>ESV</t>
  </si>
  <si>
    <t>Acetes vulgaris</t>
  </si>
  <si>
    <t>GTN</t>
  </si>
  <si>
    <t>Sergestes lucens</t>
  </si>
  <si>
    <t>SHS</t>
  </si>
  <si>
    <t>Sergestidae</t>
  </si>
  <si>
    <t>MVE</t>
  </si>
  <si>
    <t>Microprosthema semilaeve</t>
  </si>
  <si>
    <t>TPD</t>
  </si>
  <si>
    <t>Stenopus hispidus</t>
  </si>
  <si>
    <t>FYU</t>
  </si>
  <si>
    <t>Acanthephyra curtirostris</t>
  </si>
  <si>
    <t>FQQ</t>
  </si>
  <si>
    <t>Acanthephyra eximia</t>
  </si>
  <si>
    <t>FBX</t>
  </si>
  <si>
    <t>Acanthephyra spp</t>
  </si>
  <si>
    <t>YMF</t>
  </si>
  <si>
    <t>Hymenodora frontalis</t>
  </si>
  <si>
    <t>NJP</t>
  </si>
  <si>
    <t>Notostomus japonicus</t>
  </si>
  <si>
    <t>YSJ</t>
  </si>
  <si>
    <t>Systellaspis braueri</t>
  </si>
  <si>
    <t>QAX</t>
  </si>
  <si>
    <t>Oplophorus spp</t>
  </si>
  <si>
    <t>VWX</t>
  </si>
  <si>
    <t>Oplophoridae</t>
  </si>
  <si>
    <t>NLH</t>
  </si>
  <si>
    <t>Nematopalaemon hastatus</t>
  </si>
  <si>
    <t>NLC</t>
  </si>
  <si>
    <t>Nematopalaemon schmitti</t>
  </si>
  <si>
    <t>NLN</t>
  </si>
  <si>
    <t>Nematopalaemon tenuipes</t>
  </si>
  <si>
    <t>PVR</t>
  </si>
  <si>
    <t>Palaemonetes varians</t>
  </si>
  <si>
    <t>PVV</t>
  </si>
  <si>
    <t>Palaemonetes vulgaris</t>
  </si>
  <si>
    <t>LKI</t>
  </si>
  <si>
    <t>Palaemonetes schmitti</t>
  </si>
  <si>
    <t>PAA</t>
  </si>
  <si>
    <t>Palaemon adspersus</t>
  </si>
  <si>
    <t>MOZ</t>
  </si>
  <si>
    <t>Palaemon concinnus</t>
  </si>
  <si>
    <t>PNQ</t>
  </si>
  <si>
    <t>Palaemon elegans</t>
  </si>
  <si>
    <t>PVK</t>
  </si>
  <si>
    <t>Palaemon gravieri</t>
  </si>
  <si>
    <t>PIQ</t>
  </si>
  <si>
    <t>Palaemon longirostris</t>
  </si>
  <si>
    <t>PMZ</t>
  </si>
  <si>
    <t>Palaemon macrodactylus</t>
  </si>
  <si>
    <t>MMV</t>
  </si>
  <si>
    <t>Palaemon maculatus</t>
  </si>
  <si>
    <t>ONQ</t>
  </si>
  <si>
    <t>Palaemon northropi</t>
  </si>
  <si>
    <t>CPR</t>
  </si>
  <si>
    <t>Palaemon serratus</t>
  </si>
  <si>
    <t>OOJ</t>
  </si>
  <si>
    <t>Palaemon ortmanni</t>
  </si>
  <si>
    <t>OUI</t>
  </si>
  <si>
    <t>Palaemon pacificus</t>
  </si>
  <si>
    <t>OAP</t>
  </si>
  <si>
    <t>Palaemon pandaliformis</t>
  </si>
  <si>
    <t>OSK</t>
  </si>
  <si>
    <t>Palaemon serrifer</t>
  </si>
  <si>
    <t>OXH</t>
  </si>
  <si>
    <t>Palaemon xiphias</t>
  </si>
  <si>
    <t>LHK</t>
  </si>
  <si>
    <t>Palaemon hancocki</t>
  </si>
  <si>
    <t>LMW</t>
  </si>
  <si>
    <t>Palaemon ritteri</t>
  </si>
  <si>
    <t>LHY</t>
  </si>
  <si>
    <t>Palaemon hiltoni</t>
  </si>
  <si>
    <t>QPX</t>
  </si>
  <si>
    <t>Palaemon spp</t>
  </si>
  <si>
    <t>NCK</t>
  </si>
  <si>
    <t>Lipkebe holthuisi</t>
  </si>
  <si>
    <t>PAL</t>
  </si>
  <si>
    <t>YMP</t>
  </si>
  <si>
    <t>Hymenocera picta</t>
  </si>
  <si>
    <t>BIQ</t>
  </si>
  <si>
    <t>Benthesicymus tanneri</t>
  </si>
  <si>
    <t>BGQ</t>
  </si>
  <si>
    <t>Bentheogennema borealis</t>
  </si>
  <si>
    <t>GFT</t>
  </si>
  <si>
    <t>Glyphocrangon alata</t>
  </si>
  <si>
    <t>GFS</t>
  </si>
  <si>
    <t>Glyphocrangon spinulosa</t>
  </si>
  <si>
    <t>GFI</t>
  </si>
  <si>
    <t>Glyphocrangon sicaria</t>
  </si>
  <si>
    <t>GFC</t>
  </si>
  <si>
    <t>Glyphocrangon vicaria</t>
  </si>
  <si>
    <t>GOQ</t>
  </si>
  <si>
    <t>Glyphocrangon lowryi</t>
  </si>
  <si>
    <t>IER</t>
  </si>
  <si>
    <t>Glyphocrangon dentata</t>
  </si>
  <si>
    <t>GJL</t>
  </si>
  <si>
    <t>Argis lar</t>
  </si>
  <si>
    <t>CGF</t>
  </si>
  <si>
    <t>Crangon affinis</t>
  </si>
  <si>
    <t>GQA</t>
  </si>
  <si>
    <t>Crangon alaskensis</t>
  </si>
  <si>
    <t>CSH</t>
  </si>
  <si>
    <t>Crangon crangon</t>
  </si>
  <si>
    <t>GQC</t>
  </si>
  <si>
    <t>Crangon communis</t>
  </si>
  <si>
    <t>GQF</t>
  </si>
  <si>
    <t>Crangon franciscorum</t>
  </si>
  <si>
    <t>GQN</t>
  </si>
  <si>
    <t>Crangon nigricauda</t>
  </si>
  <si>
    <t>GQI</t>
  </si>
  <si>
    <t>Crangon nigromaculata</t>
  </si>
  <si>
    <t>GQS</t>
  </si>
  <si>
    <t>Crangon septemspinosa</t>
  </si>
  <si>
    <t>CNZ</t>
  </si>
  <si>
    <t>Crangon spp</t>
  </si>
  <si>
    <t>ONZ</t>
  </si>
  <si>
    <t>Pontocaris lacazei</t>
  </si>
  <si>
    <t>PKQ</t>
  </si>
  <si>
    <t>Pontocaris pennata</t>
  </si>
  <si>
    <t>OFI</t>
  </si>
  <si>
    <t>Pontophilus spinosus</t>
  </si>
  <si>
    <t>EGL</t>
  </si>
  <si>
    <t>Sclerocrangon salebrosa</t>
  </si>
  <si>
    <t>SJX</t>
  </si>
  <si>
    <t>Sclerocrangon atrox</t>
  </si>
  <si>
    <t>CVL</t>
  </si>
  <si>
    <t>Sclerocrangon spp</t>
  </si>
  <si>
    <t>GNZ</t>
  </si>
  <si>
    <t>Paracrangon areolata</t>
  </si>
  <si>
    <t>MRX</t>
  </si>
  <si>
    <t>Metacrangon procax</t>
  </si>
  <si>
    <t>NCM</t>
  </si>
  <si>
    <t>Notocrangon antarcticus</t>
  </si>
  <si>
    <t>CRN</t>
  </si>
  <si>
    <t>Crangonidae</t>
  </si>
  <si>
    <t>RSH</t>
  </si>
  <si>
    <t>Sicyonia brevirostris</t>
  </si>
  <si>
    <t>YIA</t>
  </si>
  <si>
    <t>Sicyonia carinata</t>
  </si>
  <si>
    <t>YIC</t>
  </si>
  <si>
    <t>Sicyonia cristata</t>
  </si>
  <si>
    <t>YID</t>
  </si>
  <si>
    <t>Sicyonia dorsalis</t>
  </si>
  <si>
    <t>YIG</t>
  </si>
  <si>
    <t>Sicyonia galeata</t>
  </si>
  <si>
    <t>YII</t>
  </si>
  <si>
    <t>Sicyonia ingentis</t>
  </si>
  <si>
    <t>YIL</t>
  </si>
  <si>
    <t>Sicyonia lancifera</t>
  </si>
  <si>
    <t>YIS</t>
  </si>
  <si>
    <t>Sicyonia stimpsoni</t>
  </si>
  <si>
    <t>YIT</t>
  </si>
  <si>
    <t>Sicyonia typica</t>
  </si>
  <si>
    <t>YIB</t>
  </si>
  <si>
    <t>Sicyonia burkenroadi</t>
  </si>
  <si>
    <t>YIF</t>
  </si>
  <si>
    <t>Sicyonia affinis</t>
  </si>
  <si>
    <t>YIN</t>
  </si>
  <si>
    <t>Sicyonia aliaffinis</t>
  </si>
  <si>
    <t>YIO</t>
  </si>
  <si>
    <t>Sicyonia disdorsalis</t>
  </si>
  <si>
    <t>YIW</t>
  </si>
  <si>
    <t>Sicyonia disedwardsi</t>
  </si>
  <si>
    <t>YIM</t>
  </si>
  <si>
    <t>Sicyonia martini</t>
  </si>
  <si>
    <t>YIX</t>
  </si>
  <si>
    <t>Sicyonia mixta</t>
  </si>
  <si>
    <t>YIP</t>
  </si>
  <si>
    <t>Sicyonia penicillata</t>
  </si>
  <si>
    <t>YIK</t>
  </si>
  <si>
    <t>Sicyonia picta</t>
  </si>
  <si>
    <t>YIR</t>
  </si>
  <si>
    <t>Sicyonia disparri</t>
  </si>
  <si>
    <t>YIV</t>
  </si>
  <si>
    <t>Sicyonia laevigata</t>
  </si>
  <si>
    <t>HDS</t>
  </si>
  <si>
    <t>Hadropenaeus lucasii</t>
  </si>
  <si>
    <t>MPZ</t>
  </si>
  <si>
    <t>Mesopaeneus tropicalis</t>
  </si>
  <si>
    <t>YPJ</t>
  </si>
  <si>
    <t>Cryptopenaeus catherinae</t>
  </si>
  <si>
    <t>LAA</t>
  </si>
  <si>
    <t>Pleoticus muelleri</t>
  </si>
  <si>
    <t>RRS</t>
  </si>
  <si>
    <t>Pleoticus robustus</t>
  </si>
  <si>
    <t>WPX</t>
  </si>
  <si>
    <t>Pleoticus spp</t>
  </si>
  <si>
    <t>HMQ</t>
  </si>
  <si>
    <t>Hymenopenaeus aequalis</t>
  </si>
  <si>
    <t>HUD</t>
  </si>
  <si>
    <t>Hymenopenaeus doris</t>
  </si>
  <si>
    <t>HZM</t>
  </si>
  <si>
    <t>Hymenopenaeus spp</t>
  </si>
  <si>
    <t>SOK</t>
  </si>
  <si>
    <t>Solenocera agassizii</t>
  </si>
  <si>
    <t>SKF</t>
  </si>
  <si>
    <t>Solenocera africana</t>
  </si>
  <si>
    <t>SKK</t>
  </si>
  <si>
    <t>Solenocera choprai</t>
  </si>
  <si>
    <t>SOJ</t>
  </si>
  <si>
    <t>Solenocera crassicornis</t>
  </si>
  <si>
    <t>SJO</t>
  </si>
  <si>
    <t>Solenocera florea</t>
  </si>
  <si>
    <t>SJK</t>
  </si>
  <si>
    <t>Solenocera geijskesi</t>
  </si>
  <si>
    <t>SXT</t>
  </si>
  <si>
    <t>Solenocera hextii</t>
  </si>
  <si>
    <t>SKO</t>
  </si>
  <si>
    <t>Solenocera koelbeli</t>
  </si>
  <si>
    <t>SKM</t>
  </si>
  <si>
    <t>Solenocera membranacea</t>
  </si>
  <si>
    <t>SKE</t>
  </si>
  <si>
    <t>Solenocera pectinata</t>
  </si>
  <si>
    <t>SMZ</t>
  </si>
  <si>
    <t>Solenocera mutator</t>
  </si>
  <si>
    <t>SQH</t>
  </si>
  <si>
    <t>Solenocera melantho</t>
  </si>
  <si>
    <t>SAZ</t>
  </si>
  <si>
    <t>Solenocera alfonso</t>
  </si>
  <si>
    <t>SJR</t>
  </si>
  <si>
    <t>Solenocera alticarinata</t>
  </si>
  <si>
    <t>SKQ</t>
  </si>
  <si>
    <t>Solenocera australiana</t>
  </si>
  <si>
    <t>SKW</t>
  </si>
  <si>
    <t>Solenocera halli</t>
  </si>
  <si>
    <t>SJQ</t>
  </si>
  <si>
    <t>Solenocera pectinulata</t>
  </si>
  <si>
    <t>ONJ</t>
  </si>
  <si>
    <t>Solenocera acuminata</t>
  </si>
  <si>
    <t>OAJ</t>
  </si>
  <si>
    <t>Solenocera algoensis</t>
  </si>
  <si>
    <t>SZK</t>
  </si>
  <si>
    <t>Solenocera spp</t>
  </si>
  <si>
    <t>KNS</t>
  </si>
  <si>
    <t>Haliporoides triarthrus</t>
  </si>
  <si>
    <t>JAQ</t>
  </si>
  <si>
    <t>Haliporoides sibogae</t>
  </si>
  <si>
    <t>HJD</t>
  </si>
  <si>
    <t>Haliporoides diomedeae</t>
  </si>
  <si>
    <t>KNI</t>
  </si>
  <si>
    <t>Haliporoides spp</t>
  </si>
  <si>
    <t>SOZ</t>
  </si>
  <si>
    <t>Solenoceridae</t>
  </si>
  <si>
    <t>NCZ</t>
  </si>
  <si>
    <t>Nematocarcinus agassizii</t>
  </si>
  <si>
    <t>NCF</t>
  </si>
  <si>
    <t>Nematocarcinus africanus</t>
  </si>
  <si>
    <t>NYX</t>
  </si>
  <si>
    <t>Nematocarcinus spp</t>
  </si>
  <si>
    <t>LKH</t>
  </si>
  <si>
    <t>Lipkius holthuisi</t>
  </si>
  <si>
    <t>WJX</t>
  </si>
  <si>
    <t>Nematocarcinidae</t>
  </si>
  <si>
    <t>GFU</t>
  </si>
  <si>
    <t>Glyphus marsupialis</t>
  </si>
  <si>
    <t>LKG</t>
  </si>
  <si>
    <t>Leptochela gracilis</t>
  </si>
  <si>
    <t>FAJ</t>
  </si>
  <si>
    <t>Pasiphaea japonica</t>
  </si>
  <si>
    <t>FAM</t>
  </si>
  <si>
    <t>Pasiphaea multidentata</t>
  </si>
  <si>
    <t>FAV</t>
  </si>
  <si>
    <t>Pasiphaea sivado</t>
  </si>
  <si>
    <t>FAC</t>
  </si>
  <si>
    <t>Pasiphaea tarda</t>
  </si>
  <si>
    <t>RYW</t>
  </si>
  <si>
    <t>Rhynchocinetes typus</t>
  </si>
  <si>
    <t>RCY</t>
  </si>
  <si>
    <t>Rhynchocinetes durbanensis</t>
  </si>
  <si>
    <t>MYQ</t>
  </si>
  <si>
    <t>Campylonotus rathbunae</t>
  </si>
  <si>
    <t>FEI</t>
  </si>
  <si>
    <t>Alpheus bisincisus</t>
  </si>
  <si>
    <t>FEB</t>
  </si>
  <si>
    <t>Alpheus brevicristatus</t>
  </si>
  <si>
    <t>FED</t>
  </si>
  <si>
    <t>Alpheus digitalis</t>
  </si>
  <si>
    <t>FEU</t>
  </si>
  <si>
    <t>Alpheus euphrosyne</t>
  </si>
  <si>
    <t>FEL</t>
  </si>
  <si>
    <t>Alpheus glaber</t>
  </si>
  <si>
    <t>FEG</t>
  </si>
  <si>
    <t>Alpheus gracilipes</t>
  </si>
  <si>
    <t>FEE</t>
  </si>
  <si>
    <t>Alpheus heterochaelis</t>
  </si>
  <si>
    <t>FEH</t>
  </si>
  <si>
    <t>Alpheus hoplocheles</t>
  </si>
  <si>
    <t>FEJ</t>
  </si>
  <si>
    <t>Alpheus japonicus</t>
  </si>
  <si>
    <t>FEP</t>
  </si>
  <si>
    <t>Alpheus spongiarum</t>
  </si>
  <si>
    <t>FET</t>
  </si>
  <si>
    <t>Alpheus stephensoni</t>
  </si>
  <si>
    <t>FES</t>
  </si>
  <si>
    <t>Alpheus sublucanus</t>
  </si>
  <si>
    <t>OGR</t>
  </si>
  <si>
    <t>Ogyrides orientalis</t>
  </si>
  <si>
    <t>UUL</t>
  </si>
  <si>
    <t>Eualus leptognathus</t>
  </si>
  <si>
    <t>UUM</t>
  </si>
  <si>
    <t>Eualus macilentus</t>
  </si>
  <si>
    <t>UUI</t>
  </si>
  <si>
    <t>Eualus sinensis</t>
  </si>
  <si>
    <t>XHE</t>
  </si>
  <si>
    <t>Exhippolysmata ensirostris</t>
  </si>
  <si>
    <t>XHH</t>
  </si>
  <si>
    <t>Exhippolysmata hastatoides</t>
  </si>
  <si>
    <t>XHO</t>
  </si>
  <si>
    <t>Exhippolysmata oplophoroides</t>
  </si>
  <si>
    <t>HTB</t>
  </si>
  <si>
    <t>Heptacarpus brevirostris</t>
  </si>
  <si>
    <t>HFU</t>
  </si>
  <si>
    <t>Heptacarpus futilirostris</t>
  </si>
  <si>
    <t>HUG</t>
  </si>
  <si>
    <t>Heptacarpus geniculatus</t>
  </si>
  <si>
    <t>HSQ</t>
  </si>
  <si>
    <t>Heptacarpus pandaloides</t>
  </si>
  <si>
    <t>LUQ</t>
  </si>
  <si>
    <t>Latreutes acicularis</t>
  </si>
  <si>
    <t>LYX</t>
  </si>
  <si>
    <t>Latreutes anoplonyx</t>
  </si>
  <si>
    <t>LSQ</t>
  </si>
  <si>
    <t>Latreutes laminirostris</t>
  </si>
  <si>
    <t>LTZ</t>
  </si>
  <si>
    <t>Latreutes planirostris</t>
  </si>
  <si>
    <t>YSK</t>
  </si>
  <si>
    <t>Lysmata californica</t>
  </si>
  <si>
    <t>YMS</t>
  </si>
  <si>
    <t>Lysmata seticaudata</t>
  </si>
  <si>
    <t>YMV</t>
  </si>
  <si>
    <t>Lysmata vittata</t>
  </si>
  <si>
    <t>YSN</t>
  </si>
  <si>
    <t>Lysmata amboinensis</t>
  </si>
  <si>
    <t>YSD</t>
  </si>
  <si>
    <t>Lysmata debelius</t>
  </si>
  <si>
    <t>IRI</t>
  </si>
  <si>
    <t>Spirontocaris lilljeborgii</t>
  </si>
  <si>
    <t>IRS</t>
  </si>
  <si>
    <t>Spirontocaris spinus</t>
  </si>
  <si>
    <t>RNQ</t>
  </si>
  <si>
    <t>Saron neglectus</t>
  </si>
  <si>
    <t>RKU</t>
  </si>
  <si>
    <t>Processa canaliculata</t>
  </si>
  <si>
    <t>RKD</t>
  </si>
  <si>
    <t>Processa edulis</t>
  </si>
  <si>
    <t>RKJ</t>
  </si>
  <si>
    <t>Processa peruviana</t>
  </si>
  <si>
    <t>RXK</t>
  </si>
  <si>
    <t>Processa spp</t>
  </si>
  <si>
    <t>DCP</t>
  </si>
  <si>
    <t>Natantia</t>
  </si>
  <si>
    <t>NMK</t>
  </si>
  <si>
    <t>Nematoscelis gracilis</t>
  </si>
  <si>
    <t>NMM</t>
  </si>
  <si>
    <t>Nematoscelis megalops</t>
  </si>
  <si>
    <t>NMX</t>
  </si>
  <si>
    <t>Nyctiphanes simplex</t>
  </si>
  <si>
    <t>NYP</t>
  </si>
  <si>
    <t>Nyctiphanes capensis</t>
  </si>
  <si>
    <t>NYU</t>
  </si>
  <si>
    <t>Nyctiphanes australis</t>
  </si>
  <si>
    <t>KRI</t>
  </si>
  <si>
    <t>Euphausia superba</t>
  </si>
  <si>
    <t>KRC</t>
  </si>
  <si>
    <t>Euphausia crystallorophias</t>
  </si>
  <si>
    <t>KRF</t>
  </si>
  <si>
    <t>Euphausia frigida</t>
  </si>
  <si>
    <t>KRT</t>
  </si>
  <si>
    <t>Euphausia triacantha</t>
  </si>
  <si>
    <t>KRV</t>
  </si>
  <si>
    <t>Euphausia vallentini</t>
  </si>
  <si>
    <t>UFN</t>
  </si>
  <si>
    <t>Euphausia nana</t>
  </si>
  <si>
    <t>UFP</t>
  </si>
  <si>
    <t>Euphausia pacifica</t>
  </si>
  <si>
    <t>UFL</t>
  </si>
  <si>
    <t>Euphausia lucens</t>
  </si>
  <si>
    <t>UFE</t>
  </si>
  <si>
    <t>Euphausia eximia</t>
  </si>
  <si>
    <t>UFD</t>
  </si>
  <si>
    <t>Euphausia distinguenda</t>
  </si>
  <si>
    <t>UFR</t>
  </si>
  <si>
    <t>Euphausia tenera</t>
  </si>
  <si>
    <t>UFI</t>
  </si>
  <si>
    <t>Euphausia diomedeae</t>
  </si>
  <si>
    <t>UFS</t>
  </si>
  <si>
    <t>Euphausia similis</t>
  </si>
  <si>
    <t>UFM</t>
  </si>
  <si>
    <t>Euphausia lamelligera</t>
  </si>
  <si>
    <t>UFK</t>
  </si>
  <si>
    <t>Euphausia americana</t>
  </si>
  <si>
    <t>UFG</t>
  </si>
  <si>
    <t>Euphausia gibboides</t>
  </si>
  <si>
    <t>UFH</t>
  </si>
  <si>
    <t>Euphausia hanseni</t>
  </si>
  <si>
    <t>KRX</t>
  </si>
  <si>
    <t>Euphausia spp</t>
  </si>
  <si>
    <t>KRM</t>
  </si>
  <si>
    <t>Thysanoessa macrura</t>
  </si>
  <si>
    <t>YNI</t>
  </si>
  <si>
    <t>Thysanoessa raschii</t>
  </si>
  <si>
    <t>YEN</t>
  </si>
  <si>
    <t>Thysanoessa inermis</t>
  </si>
  <si>
    <t>YAV</t>
  </si>
  <si>
    <t>Thysanoessa vicina</t>
  </si>
  <si>
    <t>YAP</t>
  </si>
  <si>
    <t>Thysanoessa spinifera</t>
  </si>
  <si>
    <t>YAN</t>
  </si>
  <si>
    <t>Thysanoessa longipes</t>
  </si>
  <si>
    <t>YAE</t>
  </si>
  <si>
    <t>Thysanoessa gregaria</t>
  </si>
  <si>
    <t>YAI</t>
  </si>
  <si>
    <t>Thysanoessa longicaudata</t>
  </si>
  <si>
    <t>NKR</t>
  </si>
  <si>
    <t>Meganyctiphanes norvegica</t>
  </si>
  <si>
    <t>AMS</t>
  </si>
  <si>
    <t>Artemia salina</t>
  </si>
  <si>
    <t>FRJ</t>
  </si>
  <si>
    <t>Artemia franciscana</t>
  </si>
  <si>
    <t>AJE</t>
  </si>
  <si>
    <t>Artemia persimilis</t>
  </si>
  <si>
    <t>AJU</t>
  </si>
  <si>
    <t>Artemia urmiana</t>
  </si>
  <si>
    <t>AJJ</t>
  </si>
  <si>
    <t>Artemia sinica</t>
  </si>
  <si>
    <t>AJT</t>
  </si>
  <si>
    <t>Artemia tunisiana</t>
  </si>
  <si>
    <t>AJM</t>
  </si>
  <si>
    <t>Artemia spp</t>
  </si>
  <si>
    <t>AJI</t>
  </si>
  <si>
    <t>Artemiidae</t>
  </si>
  <si>
    <t>JCM</t>
  </si>
  <si>
    <t>Calanus finmarchicus</t>
  </si>
  <si>
    <t>JPP</t>
  </si>
  <si>
    <t>Copepoda</t>
  </si>
  <si>
    <t>BIV</t>
  </si>
  <si>
    <t>Smilium zancleanum</t>
  </si>
  <si>
    <t>SDK</t>
  </si>
  <si>
    <t>Scalpellidae</t>
  </si>
  <si>
    <t>ESF</t>
  </si>
  <si>
    <t>Lepas anatifera</t>
  </si>
  <si>
    <t>LEQ</t>
  </si>
  <si>
    <t>Lepas pectinata</t>
  </si>
  <si>
    <t>GOO</t>
  </si>
  <si>
    <t>Lepas spp</t>
  </si>
  <si>
    <t>LKD</t>
  </si>
  <si>
    <t>Lepadidae</t>
  </si>
  <si>
    <t>MBZ</t>
  </si>
  <si>
    <t>Austromegabalanus psittacus</t>
  </si>
  <si>
    <t>MBW</t>
  </si>
  <si>
    <t>Megabalanus tintinnabulum</t>
  </si>
  <si>
    <t>BWY</t>
  </si>
  <si>
    <t>Bathylasmatidae</t>
  </si>
  <si>
    <t>PCB</t>
  </si>
  <si>
    <t>Pollicipes pollicipes</t>
  </si>
  <si>
    <t>ZPE</t>
  </si>
  <si>
    <t>Pollicipes elegans</t>
  </si>
  <si>
    <t>ZPP</t>
  </si>
  <si>
    <t>Pollicipes polymerus</t>
  </si>
  <si>
    <t>TVN</t>
  </si>
  <si>
    <t>Tanaidacea</t>
  </si>
  <si>
    <t>AJY</t>
  </si>
  <si>
    <t>Aega monophthalma</t>
  </si>
  <si>
    <t>AJX</t>
  </si>
  <si>
    <t>Acutiserolis spp</t>
  </si>
  <si>
    <t>RYQ</t>
  </si>
  <si>
    <t>Serolis gracilis</t>
  </si>
  <si>
    <t>AZD</t>
  </si>
  <si>
    <t>Antarcturus oryx</t>
  </si>
  <si>
    <t>AZJ</t>
  </si>
  <si>
    <t>Arcturides cornutus</t>
  </si>
  <si>
    <t>EHY</t>
  </si>
  <si>
    <t>Euneognathia gigas</t>
  </si>
  <si>
    <t>ISH</t>
  </si>
  <si>
    <t>Isopoda</t>
  </si>
  <si>
    <t>EQZ</t>
  </si>
  <si>
    <t>Eurythenes gryllus</t>
  </si>
  <si>
    <t>UAQ</t>
  </si>
  <si>
    <t>Themisto gaudichaudii</t>
  </si>
  <si>
    <t>QLT</t>
  </si>
  <si>
    <t>Onisimus litoralis</t>
  </si>
  <si>
    <t>WSE</t>
  </si>
  <si>
    <t>Gammarus setosus</t>
  </si>
  <si>
    <t>WKT</t>
  </si>
  <si>
    <t>Gammarus wilkitzkii</t>
  </si>
  <si>
    <t>AQM</t>
  </si>
  <si>
    <t>Amphipoda</t>
  </si>
  <si>
    <t>QLE</t>
  </si>
  <si>
    <t>Squilla empusa</t>
  </si>
  <si>
    <t>MTS</t>
  </si>
  <si>
    <t>Squilla mantis</t>
  </si>
  <si>
    <t>QLA</t>
  </si>
  <si>
    <t>Squilla aculeata</t>
  </si>
  <si>
    <t>QLB</t>
  </si>
  <si>
    <t>Squilla biformis</t>
  </si>
  <si>
    <t>QLM</t>
  </si>
  <si>
    <t>Squilla mantoidea</t>
  </si>
  <si>
    <t>QLW</t>
  </si>
  <si>
    <t>Squilla bigelowi</t>
  </si>
  <si>
    <t>QLP</t>
  </si>
  <si>
    <t>Squilla panamensis</t>
  </si>
  <si>
    <t>QLV</t>
  </si>
  <si>
    <t>Squilla parva</t>
  </si>
  <si>
    <t>QLC</t>
  </si>
  <si>
    <t>Squilla cadenati</t>
  </si>
  <si>
    <t>OQO</t>
  </si>
  <si>
    <t>Oratosquilla oratoria</t>
  </si>
  <si>
    <t>OIR</t>
  </si>
  <si>
    <t>Cloridopsis scorpio</t>
  </si>
  <si>
    <t>OII</t>
  </si>
  <si>
    <t>Cloridopsis dubia</t>
  </si>
  <si>
    <t>EQW</t>
  </si>
  <si>
    <t>Erugosquilla woodmasoni</t>
  </si>
  <si>
    <t>OQM</t>
  </si>
  <si>
    <t>Erugosquilla massavensis</t>
  </si>
  <si>
    <t>MJN</t>
  </si>
  <si>
    <t>Miyakea nepa</t>
  </si>
  <si>
    <t>OQG</t>
  </si>
  <si>
    <t>Oratosquillina gravieri</t>
  </si>
  <si>
    <t>OQQ</t>
  </si>
  <si>
    <t>Oratosquillina quinquedentata</t>
  </si>
  <si>
    <t>OQE</t>
  </si>
  <si>
    <t>Oratosquillina perpensa</t>
  </si>
  <si>
    <t>OQS</t>
  </si>
  <si>
    <t>Oratosquillina solicitans</t>
  </si>
  <si>
    <t>SQY</t>
  </si>
  <si>
    <t>Squillidae</t>
  </si>
  <si>
    <t>ODY</t>
  </si>
  <si>
    <t>Odontodactylus scyllarus</t>
  </si>
  <si>
    <t>RIK</t>
  </si>
  <si>
    <t>Raoulius cultrifer</t>
  </si>
  <si>
    <t>LYQ</t>
  </si>
  <si>
    <t>Lysiosquilla desaussurei</t>
  </si>
  <si>
    <t>LQP</t>
  </si>
  <si>
    <t>Lysiosquilla panamica</t>
  </si>
  <si>
    <t>LQH</t>
  </si>
  <si>
    <t>Lysiosquilla hoevenii</t>
  </si>
  <si>
    <t>LQS</t>
  </si>
  <si>
    <t>Lysiosquilla scabricauda</t>
  </si>
  <si>
    <t>LQM</t>
  </si>
  <si>
    <t>Lysiosquillina maculata</t>
  </si>
  <si>
    <t>HQH</t>
  </si>
  <si>
    <t>Harpiosquilla harpax</t>
  </si>
  <si>
    <t>HQR</t>
  </si>
  <si>
    <t>Harpiosquilla raphidea</t>
  </si>
  <si>
    <t>HQE</t>
  </si>
  <si>
    <t>Hemisquilla ensigera</t>
  </si>
  <si>
    <t>PQS</t>
  </si>
  <si>
    <t>Parasquilla similis</t>
  </si>
  <si>
    <t>SVX</t>
  </si>
  <si>
    <t>Stomatopoda</t>
  </si>
  <si>
    <t>CRU</t>
  </si>
  <si>
    <t>GFZ</t>
  </si>
  <si>
    <t>Cipangopaludina chinensis</t>
  </si>
  <si>
    <t>MVS</t>
  </si>
  <si>
    <t>Megalonaias nervosa</t>
  </si>
  <si>
    <t>UBD</t>
  </si>
  <si>
    <t>Pleurobema cordatum</t>
  </si>
  <si>
    <t>EPQ</t>
  </si>
  <si>
    <t>Ellipsaria lineolata</t>
  </si>
  <si>
    <t>MFY</t>
  </si>
  <si>
    <t>Margaritifera margaritifera</t>
  </si>
  <si>
    <t>MFC</t>
  </si>
  <si>
    <t>Margaritifera falcata</t>
  </si>
  <si>
    <t>VLI</t>
  </si>
  <si>
    <t>Villosa iris</t>
  </si>
  <si>
    <t>LFK</t>
  </si>
  <si>
    <t>Lampsis fasciola</t>
  </si>
  <si>
    <t>YGR</t>
  </si>
  <si>
    <t>Pygadon grandis</t>
  </si>
  <si>
    <t>SWT</t>
  </si>
  <si>
    <t>Anodonta cygnea</t>
  </si>
  <si>
    <t>HZC</t>
  </si>
  <si>
    <t>Hyriopsis cumingii</t>
  </si>
  <si>
    <t>ZSU</t>
  </si>
  <si>
    <t>Hyriopsis schlegelii</t>
  </si>
  <si>
    <t>WCP</t>
  </si>
  <si>
    <t>Cristaria plicata</t>
  </si>
  <si>
    <t>WSD</t>
  </si>
  <si>
    <t>Sinanodonta woodiana</t>
  </si>
  <si>
    <t>BVL</t>
  </si>
  <si>
    <t>Batissa violacea</t>
  </si>
  <si>
    <t>YMA</t>
  </si>
  <si>
    <t>Polymesoda aequilatera</t>
  </si>
  <si>
    <t>YMR</t>
  </si>
  <si>
    <t>Polymesoda caroliniana</t>
  </si>
  <si>
    <t>YME</t>
  </si>
  <si>
    <t>Polymesoda erosa</t>
  </si>
  <si>
    <t>YMX</t>
  </si>
  <si>
    <t>Polymesoda expansa</t>
  </si>
  <si>
    <t>YMT</t>
  </si>
  <si>
    <t>Polymesoda triangula</t>
  </si>
  <si>
    <t>YMI</t>
  </si>
  <si>
    <t>Polymesoda inflata</t>
  </si>
  <si>
    <t>YMK</t>
  </si>
  <si>
    <t>Polymesoda arctata</t>
  </si>
  <si>
    <t>YMB</t>
  </si>
  <si>
    <t>Polymesoda bengalensis</t>
  </si>
  <si>
    <t>YGX</t>
  </si>
  <si>
    <t>Polymesoda spp</t>
  </si>
  <si>
    <t>VIY</t>
  </si>
  <si>
    <t>Villorita cyprinoides</t>
  </si>
  <si>
    <t>CMJ</t>
  </si>
  <si>
    <t>Corbicula japonica</t>
  </si>
  <si>
    <t>CMM</t>
  </si>
  <si>
    <t>Corbicula manilensis</t>
  </si>
  <si>
    <t>CMA</t>
  </si>
  <si>
    <t>Corbicula fluminea</t>
  </si>
  <si>
    <t>CLF</t>
  </si>
  <si>
    <t>Corbicula spp</t>
  </si>
  <si>
    <t>DRP</t>
  </si>
  <si>
    <t>Dreissena polymorpha</t>
  </si>
  <si>
    <t>MOF</t>
  </si>
  <si>
    <t>Mollusca</t>
  </si>
  <si>
    <t>PEE</t>
  </si>
  <si>
    <t>Littorina littorea</t>
  </si>
  <si>
    <t>PER</t>
  </si>
  <si>
    <t>Littorina spp</t>
  </si>
  <si>
    <t>LRZ</t>
  </si>
  <si>
    <t>Littoraria scabra</t>
  </si>
  <si>
    <t>EKG</t>
  </si>
  <si>
    <t>Tectarius grandinatus</t>
  </si>
  <si>
    <t>EKQ</t>
  </si>
  <si>
    <t>Tectarius coronatus</t>
  </si>
  <si>
    <t>EQP</t>
  </si>
  <si>
    <t>Tectarius pagodus</t>
  </si>
  <si>
    <t>NDY</t>
  </si>
  <si>
    <t>Nodilittorina pyramidalis</t>
  </si>
  <si>
    <t>HXU</t>
  </si>
  <si>
    <t>Hexaplex nigritus</t>
  </si>
  <si>
    <t>HXX</t>
  </si>
  <si>
    <t>Hexaplex radiax</t>
  </si>
  <si>
    <t>HXJ</t>
  </si>
  <si>
    <t>Hexaplex ambiguus</t>
  </si>
  <si>
    <t>HXK</t>
  </si>
  <si>
    <t>Hexaplex princeps</t>
  </si>
  <si>
    <t>HXH</t>
  </si>
  <si>
    <t>Hexaplex cichoreum</t>
  </si>
  <si>
    <t>HXR</t>
  </si>
  <si>
    <t>Hexaplex angularis</t>
  </si>
  <si>
    <t>HZX</t>
  </si>
  <si>
    <t>Hexaplex spp</t>
  </si>
  <si>
    <t>UXP</t>
  </si>
  <si>
    <t>Murex pecten</t>
  </si>
  <si>
    <t>UXT</t>
  </si>
  <si>
    <t>Murex ternispina</t>
  </si>
  <si>
    <t>UXR</t>
  </si>
  <si>
    <t>Murex trapa</t>
  </si>
  <si>
    <t>UXU</t>
  </si>
  <si>
    <t>Murex tribulus</t>
  </si>
  <si>
    <t>MXX</t>
  </si>
  <si>
    <t>Murex scolopax</t>
  </si>
  <si>
    <t>MUE</t>
  </si>
  <si>
    <t>Murex spp</t>
  </si>
  <si>
    <t>FTR</t>
  </si>
  <si>
    <t>Phyllonotus brassica</t>
  </si>
  <si>
    <t>FTY</t>
  </si>
  <si>
    <t>Phyllonotus erythrostoma</t>
  </si>
  <si>
    <t>FTG</t>
  </si>
  <si>
    <t>Phyllonotus regius</t>
  </si>
  <si>
    <t>FNT</t>
  </si>
  <si>
    <t>Phyllonotus trunculus</t>
  </si>
  <si>
    <t>FLM</t>
  </si>
  <si>
    <t>Phyllonotus margaritensis</t>
  </si>
  <si>
    <t>FLO</t>
  </si>
  <si>
    <t>Phyllonotus pomum</t>
  </si>
  <si>
    <t>FNX</t>
  </si>
  <si>
    <t>Phyllonotus duplex</t>
  </si>
  <si>
    <t>CHQ</t>
  </si>
  <si>
    <t>Thais chocolata</t>
  </si>
  <si>
    <t>HQK</t>
  </si>
  <si>
    <t>Thais calloensis</t>
  </si>
  <si>
    <t>HQM</t>
  </si>
  <si>
    <t>Thais haemastoma</t>
  </si>
  <si>
    <t>HQJ</t>
  </si>
  <si>
    <t>Thais melones</t>
  </si>
  <si>
    <t>HSV</t>
  </si>
  <si>
    <t>Thais aculeata</t>
  </si>
  <si>
    <t>HIW</t>
  </si>
  <si>
    <t>Thais alouina</t>
  </si>
  <si>
    <t>HGZ</t>
  </si>
  <si>
    <t>Thais armigera</t>
  </si>
  <si>
    <t>HBF</t>
  </si>
  <si>
    <t>Thais bufo</t>
  </si>
  <si>
    <t>HUZ</t>
  </si>
  <si>
    <t>Thais tuberosa</t>
  </si>
  <si>
    <t>HSZ</t>
  </si>
  <si>
    <t>Thais deltoidea</t>
  </si>
  <si>
    <t>ISO</t>
  </si>
  <si>
    <t>Thais coronata</t>
  </si>
  <si>
    <t>ISD</t>
  </si>
  <si>
    <t>Thais nodosa</t>
  </si>
  <si>
    <t>IBX</t>
  </si>
  <si>
    <t>Thais spp</t>
  </si>
  <si>
    <t>UPQ</t>
  </si>
  <si>
    <t>Purpura pansa</t>
  </si>
  <si>
    <t>UPX</t>
  </si>
  <si>
    <t>Purpura panama</t>
  </si>
  <si>
    <t>UQP</t>
  </si>
  <si>
    <t>Purpura persica</t>
  </si>
  <si>
    <t>KFT</t>
  </si>
  <si>
    <t>Calotrophon turritus</t>
  </si>
  <si>
    <t>YJT</t>
  </si>
  <si>
    <t>Cymia tecta</t>
  </si>
  <si>
    <t>YJL</t>
  </si>
  <si>
    <t>Cymia lacera</t>
  </si>
  <si>
    <t>UUR</t>
  </si>
  <si>
    <t>Haustellum recurvirostris</t>
  </si>
  <si>
    <t>UUQ</t>
  </si>
  <si>
    <t>Haustellum haustellum</t>
  </si>
  <si>
    <t>UTH</t>
  </si>
  <si>
    <t>Haustellum chrysostoma</t>
  </si>
  <si>
    <t>UTD</t>
  </si>
  <si>
    <t>Haustellum donmoorei</t>
  </si>
  <si>
    <t>UTS</t>
  </si>
  <si>
    <t>Haustellum messorius</t>
  </si>
  <si>
    <t>BOY</t>
  </si>
  <si>
    <t>Bolinus brandaris</t>
  </si>
  <si>
    <t>BOQ</t>
  </si>
  <si>
    <t>Bolinus cornutus</t>
  </si>
  <si>
    <t>OBX</t>
  </si>
  <si>
    <t>Ocenebra erinacea</t>
  </si>
  <si>
    <t>DRT</t>
  </si>
  <si>
    <t>Hadriania craticuloides</t>
  </si>
  <si>
    <t>URK</t>
  </si>
  <si>
    <t>Muricopsis cristatus</t>
  </si>
  <si>
    <t>KCE</t>
  </si>
  <si>
    <t>Chicoreus brunneus</t>
  </si>
  <si>
    <t>KCO</t>
  </si>
  <si>
    <t>Chicoreus ramosus</t>
  </si>
  <si>
    <t>KCK</t>
  </si>
  <si>
    <t>Chicoreus torrefactus</t>
  </si>
  <si>
    <t>KSB</t>
  </si>
  <si>
    <t>Chicoreus brevifrons</t>
  </si>
  <si>
    <t>KEV</t>
  </si>
  <si>
    <t>Chicoreus virgineus</t>
  </si>
  <si>
    <t>NCX</t>
  </si>
  <si>
    <t>Chicoreus spp</t>
  </si>
  <si>
    <t>NSF</t>
  </si>
  <si>
    <t>Nassa francolina</t>
  </si>
  <si>
    <t>NSX</t>
  </si>
  <si>
    <t>Nassa serta</t>
  </si>
  <si>
    <t>VXV</t>
  </si>
  <si>
    <t>Vexilla vexillum</t>
  </si>
  <si>
    <t>RPW</t>
  </si>
  <si>
    <t>Rapana venosa</t>
  </si>
  <si>
    <t>RQR</t>
  </si>
  <si>
    <t>Rapana rapiformis</t>
  </si>
  <si>
    <t>RPN</t>
  </si>
  <si>
    <t>Rapana spp</t>
  </si>
  <si>
    <t>SNE</t>
  </si>
  <si>
    <t>Concholepas concholepas</t>
  </si>
  <si>
    <t>AIW</t>
  </si>
  <si>
    <t>Acanthina monodon</t>
  </si>
  <si>
    <t>CZH</t>
  </si>
  <si>
    <t>Chorus giganteus</t>
  </si>
  <si>
    <t>JLX</t>
  </si>
  <si>
    <t>Muricidae</t>
  </si>
  <si>
    <t>HJV</t>
  </si>
  <si>
    <t>Haliotis corrugata</t>
  </si>
  <si>
    <t>HAZ</t>
  </si>
  <si>
    <t>Haliotis cracherodii</t>
  </si>
  <si>
    <t>HRW</t>
  </si>
  <si>
    <t>Haliotis fulgens</t>
  </si>
  <si>
    <t>ABF</t>
  </si>
  <si>
    <t>Haliotis rufescens</t>
  </si>
  <si>
    <t>HSW</t>
  </si>
  <si>
    <t>Haliotis sorenseni</t>
  </si>
  <si>
    <t>HTW</t>
  </si>
  <si>
    <t>Haliotis assimilis</t>
  </si>
  <si>
    <t>LIY</t>
  </si>
  <si>
    <t>Haliotis asinina</t>
  </si>
  <si>
    <t>ABJ</t>
  </si>
  <si>
    <t>Haliotis discus</t>
  </si>
  <si>
    <t>ABG</t>
  </si>
  <si>
    <t>Haliotis gigantea</t>
  </si>
  <si>
    <t>LGX</t>
  </si>
  <si>
    <t>Haliotis glabra</t>
  </si>
  <si>
    <t>ABP</t>
  </si>
  <si>
    <t>Haliotis midae</t>
  </si>
  <si>
    <t>LGW</t>
  </si>
  <si>
    <t>Haliotis ovina</t>
  </si>
  <si>
    <t>ABR</t>
  </si>
  <si>
    <t>Haliotis rubra</t>
  </si>
  <si>
    <t>HLT</t>
  </si>
  <si>
    <t>Haliotis tuberculata</t>
  </si>
  <si>
    <t>ABM</t>
  </si>
  <si>
    <t>Haliotis diversicolor</t>
  </si>
  <si>
    <t>LQQ</t>
  </si>
  <si>
    <t>Haliotis planata</t>
  </si>
  <si>
    <t>LQW</t>
  </si>
  <si>
    <t>Haliotis varia</t>
  </si>
  <si>
    <t>AIZ</t>
  </si>
  <si>
    <t>Haliotis kamtschatkana</t>
  </si>
  <si>
    <t>AJF</t>
  </si>
  <si>
    <t>Haliotis spadicea</t>
  </si>
  <si>
    <t>DZS</t>
  </si>
  <si>
    <t>Haliotis iris</t>
  </si>
  <si>
    <t>UQK</t>
  </si>
  <si>
    <t>Haliotis laevigata</t>
  </si>
  <si>
    <t>UQL</t>
  </si>
  <si>
    <t>Haliotis roei</t>
  </si>
  <si>
    <t>UQM</t>
  </si>
  <si>
    <t>Haliotis scalaris</t>
  </si>
  <si>
    <t>UQN</t>
  </si>
  <si>
    <t>Haliotis cyclobates</t>
  </si>
  <si>
    <t>ABX</t>
  </si>
  <si>
    <t>Haliotis spp</t>
  </si>
  <si>
    <t>GKE</t>
  </si>
  <si>
    <t>Tegula pellisserpentis</t>
  </si>
  <si>
    <t>GFX</t>
  </si>
  <si>
    <t>Tegula spp</t>
  </si>
  <si>
    <t>NQA</t>
  </si>
  <si>
    <t>Monodonta articulata</t>
  </si>
  <si>
    <t>NQU</t>
  </si>
  <si>
    <t>Monodonta turbinata</t>
  </si>
  <si>
    <t>NQM</t>
  </si>
  <si>
    <t>Monodonta mutabilis</t>
  </si>
  <si>
    <t>MND</t>
  </si>
  <si>
    <t>Monodonta labio</t>
  </si>
  <si>
    <t>MDX</t>
  </si>
  <si>
    <t>Monodonta nebulosa</t>
  </si>
  <si>
    <t>KLQ</t>
  </si>
  <si>
    <t>Calliostoma conulus</t>
  </si>
  <si>
    <t>KON</t>
  </si>
  <si>
    <t>Calliostoma granulatum</t>
  </si>
  <si>
    <t>KOT</t>
  </si>
  <si>
    <t>Calliostoma gualterianum</t>
  </si>
  <si>
    <t>KOI</t>
  </si>
  <si>
    <t>Calliostoma laugieri</t>
  </si>
  <si>
    <t>KOZ</t>
  </si>
  <si>
    <t>Calliostoma zizyphinum</t>
  </si>
  <si>
    <t>KCJ</t>
  </si>
  <si>
    <t>Clanculus jussieui</t>
  </si>
  <si>
    <t>GBQ</t>
  </si>
  <si>
    <t>Gibbula adansoni</t>
  </si>
  <si>
    <t>GBJ</t>
  </si>
  <si>
    <t>Gibbula albida</t>
  </si>
  <si>
    <t>GBX</t>
  </si>
  <si>
    <t>Gibbula ardens</t>
  </si>
  <si>
    <t>GBW</t>
  </si>
  <si>
    <t>Gibbula divaricata</t>
  </si>
  <si>
    <t>GBY</t>
  </si>
  <si>
    <t>Gibbula fanulum</t>
  </si>
  <si>
    <t>GIZ</t>
  </si>
  <si>
    <t>Gibbula magus</t>
  </si>
  <si>
    <t>GIH</t>
  </si>
  <si>
    <t>Gibbula philberti</t>
  </si>
  <si>
    <t>GJR</t>
  </si>
  <si>
    <t>Gibbula rarilineata</t>
  </si>
  <si>
    <t>GJI</t>
  </si>
  <si>
    <t>Gibbula richardi</t>
  </si>
  <si>
    <t>GJM</t>
  </si>
  <si>
    <t>Gibbula umbilicaris</t>
  </si>
  <si>
    <t>GJV</t>
  </si>
  <si>
    <t>Gibbula varia</t>
  </si>
  <si>
    <t>TKW</t>
  </si>
  <si>
    <t>Trochus conus</t>
  </si>
  <si>
    <t>RQM</t>
  </si>
  <si>
    <t>Trochus maculatus</t>
  </si>
  <si>
    <t>RQN</t>
  </si>
  <si>
    <t>Trochus niloticus</t>
  </si>
  <si>
    <t>RQH</t>
  </si>
  <si>
    <t>Trochus hanleyanus</t>
  </si>
  <si>
    <t>JUX</t>
  </si>
  <si>
    <t>Jujubinus exasperatus</t>
  </si>
  <si>
    <t>EQY</t>
  </si>
  <si>
    <t>Tectus pyramis</t>
  </si>
  <si>
    <t>EQF</t>
  </si>
  <si>
    <t>Tectus fenestratus</t>
  </si>
  <si>
    <t>TKX</t>
  </si>
  <si>
    <t>Tectus dentatus</t>
  </si>
  <si>
    <t>UMV</t>
  </si>
  <si>
    <t>Umbonium vestiarium</t>
  </si>
  <si>
    <t>UBT</t>
  </si>
  <si>
    <t>Umbonium costatum</t>
  </si>
  <si>
    <t>KUI</t>
  </si>
  <si>
    <t>Cittarium pica</t>
  </si>
  <si>
    <t>OAW</t>
  </si>
  <si>
    <t>Phorcus atratus</t>
  </si>
  <si>
    <t>JKU</t>
  </si>
  <si>
    <t>Phorcus sauciatus</t>
  </si>
  <si>
    <t>QAT</t>
  </si>
  <si>
    <t>Astrea turbanica</t>
  </si>
  <si>
    <t>QAU</t>
  </si>
  <si>
    <t>Astrea undosa</t>
  </si>
  <si>
    <t>QAS</t>
  </si>
  <si>
    <t>Astrea spirata</t>
  </si>
  <si>
    <t>AJR</t>
  </si>
  <si>
    <t>Astrea rugosa</t>
  </si>
  <si>
    <t>UBF</t>
  </si>
  <si>
    <t>Turbo fluctuosus</t>
  </si>
  <si>
    <t>TOS</t>
  </si>
  <si>
    <t>Turbo cornutus</t>
  </si>
  <si>
    <t>UBX</t>
  </si>
  <si>
    <t>Turbo saxosus</t>
  </si>
  <si>
    <t>UBQ</t>
  </si>
  <si>
    <t>Turbo squamiger</t>
  </si>
  <si>
    <t>GIW</t>
  </si>
  <si>
    <t>Turbo sarmaticus</t>
  </si>
  <si>
    <t>UBR</t>
  </si>
  <si>
    <t>Turbo argyrostomus</t>
  </si>
  <si>
    <t>UBH</t>
  </si>
  <si>
    <t>Turbo chrysostomus</t>
  </si>
  <si>
    <t>UOA</t>
  </si>
  <si>
    <t>Turbo marmoratus</t>
  </si>
  <si>
    <t>UBE</t>
  </si>
  <si>
    <t>Turbo petholatus</t>
  </si>
  <si>
    <t>UOS</t>
  </si>
  <si>
    <t>Turbo setosus</t>
  </si>
  <si>
    <t>UOB</t>
  </si>
  <si>
    <t>Turbo bruneus</t>
  </si>
  <si>
    <t>UOI</t>
  </si>
  <si>
    <t>Turbo cinereus</t>
  </si>
  <si>
    <t>UOO</t>
  </si>
  <si>
    <t>Turbo coronatus</t>
  </si>
  <si>
    <t>UOR</t>
  </si>
  <si>
    <t>Turbo crassus</t>
  </si>
  <si>
    <t>UBN</t>
  </si>
  <si>
    <t>Turbo canaliculatus</t>
  </si>
  <si>
    <t>UOT</t>
  </si>
  <si>
    <t>Turbo castanea</t>
  </si>
  <si>
    <t>UXS</t>
  </si>
  <si>
    <t>Turbo spp</t>
  </si>
  <si>
    <t>HOW</t>
  </si>
  <si>
    <t>Homalopoma sanguineum</t>
  </si>
  <si>
    <t>TMZ</t>
  </si>
  <si>
    <t>Astralium calcar</t>
  </si>
  <si>
    <t>LQK</t>
  </si>
  <si>
    <t>Lithopoma caelatum</t>
  </si>
  <si>
    <t>IPT</t>
  </si>
  <si>
    <t>Lithopoma tecta</t>
  </si>
  <si>
    <t>IPU</t>
  </si>
  <si>
    <t>Lithopoma tuber</t>
  </si>
  <si>
    <t>BQA</t>
  </si>
  <si>
    <t>Lambis lambis</t>
  </si>
  <si>
    <t>BQN</t>
  </si>
  <si>
    <t>Lambis truncata</t>
  </si>
  <si>
    <t>BQH</t>
  </si>
  <si>
    <t>Lambis chiragra</t>
  </si>
  <si>
    <t>BQW</t>
  </si>
  <si>
    <t>Lambis crocata</t>
  </si>
  <si>
    <t>BQI</t>
  </si>
  <si>
    <t>Lambis millepeda</t>
  </si>
  <si>
    <t>BQJ</t>
  </si>
  <si>
    <t>Lambis scorpius</t>
  </si>
  <si>
    <t>BPX</t>
  </si>
  <si>
    <t>Lambis spp</t>
  </si>
  <si>
    <t>COO</t>
  </si>
  <si>
    <t>Strombus gigas</t>
  </si>
  <si>
    <t>TBG</t>
  </si>
  <si>
    <t>Strombus galeatus</t>
  </si>
  <si>
    <t>TBI</t>
  </si>
  <si>
    <t>Strombus gracilior</t>
  </si>
  <si>
    <t>TBV</t>
  </si>
  <si>
    <t>Strombus peruvianus</t>
  </si>
  <si>
    <t>TBQ</t>
  </si>
  <si>
    <t>Strombus granulatus</t>
  </si>
  <si>
    <t>QSA</t>
  </si>
  <si>
    <t>Strombus aurisdianae</t>
  </si>
  <si>
    <t>QSB</t>
  </si>
  <si>
    <t>Strombus bulla</t>
  </si>
  <si>
    <t>QSN</t>
  </si>
  <si>
    <t>Strombus canarium</t>
  </si>
  <si>
    <t>QSG</t>
  </si>
  <si>
    <t>Strombus gibberulus</t>
  </si>
  <si>
    <t>QSL</t>
  </si>
  <si>
    <t>Strombus labiatus</t>
  </si>
  <si>
    <t>QSE</t>
  </si>
  <si>
    <t>Strombus lentiginosus</t>
  </si>
  <si>
    <t>QSU</t>
  </si>
  <si>
    <t>Strombus luhuanus</t>
  </si>
  <si>
    <t>QSR</t>
  </si>
  <si>
    <t>Strombus urceus</t>
  </si>
  <si>
    <t>QSD</t>
  </si>
  <si>
    <t>Strombus dentatus</t>
  </si>
  <si>
    <t>QSP</t>
  </si>
  <si>
    <t>Strombus epidromis</t>
  </si>
  <si>
    <t>QST</t>
  </si>
  <si>
    <t>Strombus latissimus</t>
  </si>
  <si>
    <t>QSM</t>
  </si>
  <si>
    <t>Strombus marginatus</t>
  </si>
  <si>
    <t>QSI</t>
  </si>
  <si>
    <t>Strombus mutabilis</t>
  </si>
  <si>
    <t>QSS</t>
  </si>
  <si>
    <t>Strombus sinuatus</t>
  </si>
  <si>
    <t>QSV</t>
  </si>
  <si>
    <t>Strombus variabilis</t>
  </si>
  <si>
    <t>MBQ</t>
  </si>
  <si>
    <t>Strombus costatus</t>
  </si>
  <si>
    <t>UGA</t>
  </si>
  <si>
    <t>Strombus gallus</t>
  </si>
  <si>
    <t>RXU</t>
  </si>
  <si>
    <t>Strombus pugilis</t>
  </si>
  <si>
    <t>RXR</t>
  </si>
  <si>
    <t>Strombus raninus</t>
  </si>
  <si>
    <t>RXL</t>
  </si>
  <si>
    <t>Strombus latus</t>
  </si>
  <si>
    <t>SXJ</t>
  </si>
  <si>
    <t>Strombus tricornis</t>
  </si>
  <si>
    <t>CON</t>
  </si>
  <si>
    <t>Strombus spp</t>
  </si>
  <si>
    <t>TBE</t>
  </si>
  <si>
    <t>Terebellum terebellum</t>
  </si>
  <si>
    <t>IBF</t>
  </si>
  <si>
    <t>Tibia fusus</t>
  </si>
  <si>
    <t>JTX</t>
  </si>
  <si>
    <t>Strombidae</t>
  </si>
  <si>
    <t>WHE</t>
  </si>
  <si>
    <t>Buccinum undatum</t>
  </si>
  <si>
    <t>BCP</t>
  </si>
  <si>
    <t>Buccinum humphreysianum</t>
  </si>
  <si>
    <t>BEX</t>
  </si>
  <si>
    <t>Buccinum spp</t>
  </si>
  <si>
    <t>OOX</t>
  </si>
  <si>
    <t>Solenosteira gatesi</t>
  </si>
  <si>
    <t>BQO</t>
  </si>
  <si>
    <t>Buccinulum corneum</t>
  </si>
  <si>
    <t>KAD</t>
  </si>
  <si>
    <t>Cantharus dorbignyi</t>
  </si>
  <si>
    <t>KQU</t>
  </si>
  <si>
    <t>Cantharus undosus</t>
  </si>
  <si>
    <t>PIZ</t>
  </si>
  <si>
    <t>Pisania striata</t>
  </si>
  <si>
    <t>YJA</t>
  </si>
  <si>
    <t>Babylonia areolata</t>
  </si>
  <si>
    <t>YJU</t>
  </si>
  <si>
    <t>Babylonia lutosa</t>
  </si>
  <si>
    <t>YJS</t>
  </si>
  <si>
    <t>Babylonia spirata</t>
  </si>
  <si>
    <t>YJX</t>
  </si>
  <si>
    <t>Babylonia spp</t>
  </si>
  <si>
    <t>NBT</t>
  </si>
  <si>
    <t>Neobuccinum eatoni</t>
  </si>
  <si>
    <t>FOL</t>
  </si>
  <si>
    <t>Trophon albolabratus</t>
  </si>
  <si>
    <t>FPX</t>
  </si>
  <si>
    <t>Trophon spp</t>
  </si>
  <si>
    <t>WUW</t>
  </si>
  <si>
    <t>Pareuthria cerealis</t>
  </si>
  <si>
    <t>WUX</t>
  </si>
  <si>
    <t>Pareuthria spp</t>
  </si>
  <si>
    <t>DMW</t>
  </si>
  <si>
    <t>Austrofusus chathamensis</t>
  </si>
  <si>
    <t>KWH</t>
  </si>
  <si>
    <t>Austrofusus glans</t>
  </si>
  <si>
    <t>DMX</t>
  </si>
  <si>
    <t>Austrofusus spp</t>
  </si>
  <si>
    <t>AJV</t>
  </si>
  <si>
    <t>Aeneator recens</t>
  </si>
  <si>
    <t>MGZ</t>
  </si>
  <si>
    <t>Melongena patula</t>
  </si>
  <si>
    <t>NGK</t>
  </si>
  <si>
    <t>Melongena melongena</t>
  </si>
  <si>
    <t>NFX</t>
  </si>
  <si>
    <t>Melongena spp</t>
  </si>
  <si>
    <t>UGC</t>
  </si>
  <si>
    <t>Pugilina cochlidium</t>
  </si>
  <si>
    <t>UGK</t>
  </si>
  <si>
    <t>Pugilina colosseus</t>
  </si>
  <si>
    <t>UGT</t>
  </si>
  <si>
    <t>Pugilina ternatana</t>
  </si>
  <si>
    <t>UGO</t>
  </si>
  <si>
    <t>Pugilina morio</t>
  </si>
  <si>
    <t>UGX</t>
  </si>
  <si>
    <t>Pugilina spp</t>
  </si>
  <si>
    <t>WJT</t>
  </si>
  <si>
    <t>Busycon carica</t>
  </si>
  <si>
    <t>WKO</t>
  </si>
  <si>
    <t>Busycon sinistrum</t>
  </si>
  <si>
    <t>WHX</t>
  </si>
  <si>
    <t>Busycon spp</t>
  </si>
  <si>
    <t>VLM</t>
  </si>
  <si>
    <t>Volema myristica</t>
  </si>
  <si>
    <t>WKQ</t>
  </si>
  <si>
    <t>Busycotypus canaliculatus</t>
  </si>
  <si>
    <t>UNN</t>
  </si>
  <si>
    <t>Bufonaria nana</t>
  </si>
  <si>
    <t>UFO</t>
  </si>
  <si>
    <t>Bufonaria crumena</t>
  </si>
  <si>
    <t>UON</t>
  </si>
  <si>
    <t>Bufonaria rana</t>
  </si>
  <si>
    <t>UUN</t>
  </si>
  <si>
    <t>Bursa bufonia</t>
  </si>
  <si>
    <t>UUB</t>
  </si>
  <si>
    <t>Tutufa bubo</t>
  </si>
  <si>
    <t>UUE</t>
  </si>
  <si>
    <t>Tutufa rubeta</t>
  </si>
  <si>
    <t>VAX</t>
  </si>
  <si>
    <t>Bursidae</t>
  </si>
  <si>
    <t>FUQ</t>
  </si>
  <si>
    <t>Phalium centiquadratum</t>
  </si>
  <si>
    <t>FMS</t>
  </si>
  <si>
    <t>Phalium saburon</t>
  </si>
  <si>
    <t>FAD</t>
  </si>
  <si>
    <t>Phalium bandatum</t>
  </si>
  <si>
    <t>FAR</t>
  </si>
  <si>
    <t>Phalium areola</t>
  </si>
  <si>
    <t>FAU</t>
  </si>
  <si>
    <t>Phalium glaucum</t>
  </si>
  <si>
    <t>FAX</t>
  </si>
  <si>
    <t>Phalium spp</t>
  </si>
  <si>
    <t>KDE</t>
  </si>
  <si>
    <t>Cassidaria echinophora</t>
  </si>
  <si>
    <t>KDH</t>
  </si>
  <si>
    <t>Cassidaria tyrrhena</t>
  </si>
  <si>
    <t>KSC</t>
  </si>
  <si>
    <t>Cassis cornuta</t>
  </si>
  <si>
    <t>KSF</t>
  </si>
  <si>
    <t>Cassis flammea</t>
  </si>
  <si>
    <t>KSD</t>
  </si>
  <si>
    <t>Cassis madagascariensis</t>
  </si>
  <si>
    <t>KST</t>
  </si>
  <si>
    <t>Cassis tuberosa</t>
  </si>
  <si>
    <t>KSS</t>
  </si>
  <si>
    <t>Cassis tessellata</t>
  </si>
  <si>
    <t>KSX</t>
  </si>
  <si>
    <t>Cassis spp</t>
  </si>
  <si>
    <t>YRR</t>
  </si>
  <si>
    <t>Cypraecassis rufa</t>
  </si>
  <si>
    <t>FMG</t>
  </si>
  <si>
    <t>Semicassis granulata</t>
  </si>
  <si>
    <t>XIX</t>
  </si>
  <si>
    <t>Cassidae</t>
  </si>
  <si>
    <t>TBJ</t>
  </si>
  <si>
    <t>Strombina fusinoidea</t>
  </si>
  <si>
    <t>YEC</t>
  </si>
  <si>
    <t>Pyrene scripta</t>
  </si>
  <si>
    <t>KDU</t>
  </si>
  <si>
    <t>Crepidula aculeata</t>
  </si>
  <si>
    <t>KDX</t>
  </si>
  <si>
    <t>Crepidula excavata</t>
  </si>
  <si>
    <t>KDY</t>
  </si>
  <si>
    <t>Crepidula onyx</t>
  </si>
  <si>
    <t>KPB</t>
  </si>
  <si>
    <t>Crepidula gibbosa</t>
  </si>
  <si>
    <t>KPI</t>
  </si>
  <si>
    <t>Crepidula unguiformis</t>
  </si>
  <si>
    <t>KPE</t>
  </si>
  <si>
    <t>Crepidula goreensis</t>
  </si>
  <si>
    <t>KDF</t>
  </si>
  <si>
    <t>Crepidula fornicata</t>
  </si>
  <si>
    <t>KWX</t>
  </si>
  <si>
    <t>Crepidula spp</t>
  </si>
  <si>
    <t>KRS</t>
  </si>
  <si>
    <t>Crucibulum scutellatum</t>
  </si>
  <si>
    <t>KXX</t>
  </si>
  <si>
    <t>Crucibulum spp</t>
  </si>
  <si>
    <t>KPJ</t>
  </si>
  <si>
    <t>Calyptraea chinensis</t>
  </si>
  <si>
    <t>FSD</t>
  </si>
  <si>
    <t>Fusinus dupetitthouarsi</t>
  </si>
  <si>
    <t>FSO</t>
  </si>
  <si>
    <t>Fusinus rostratus</t>
  </si>
  <si>
    <t>FSY</t>
  </si>
  <si>
    <t>Fusinus syracusanus</t>
  </si>
  <si>
    <t>FUK</t>
  </si>
  <si>
    <t>Fusinus colus</t>
  </si>
  <si>
    <t>FUN</t>
  </si>
  <si>
    <t>Fusinus nicobaricus</t>
  </si>
  <si>
    <t>FUL</t>
  </si>
  <si>
    <t>Fusinus closter</t>
  </si>
  <si>
    <t>UPK</t>
  </si>
  <si>
    <t>Pleuroploca princeps</t>
  </si>
  <si>
    <t>UQS</t>
  </si>
  <si>
    <t>Pleuroploca salmo</t>
  </si>
  <si>
    <t>UOZ</t>
  </si>
  <si>
    <t>Pleuroploca trapezium</t>
  </si>
  <si>
    <t>UVX</t>
  </si>
  <si>
    <t>Pleuroploca spp</t>
  </si>
  <si>
    <t>FKL</t>
  </si>
  <si>
    <t>Fasciolaria lignaria</t>
  </si>
  <si>
    <t>FST</t>
  </si>
  <si>
    <t>Fasciolaria tulipa</t>
  </si>
  <si>
    <t>FKX</t>
  </si>
  <si>
    <t>Fasciolaria spp</t>
  </si>
  <si>
    <t>GQG</t>
  </si>
  <si>
    <t>Latirolagena smaragdula</t>
  </si>
  <si>
    <t>IUO</t>
  </si>
  <si>
    <t>Latirus polygonus</t>
  </si>
  <si>
    <t>JSI</t>
  </si>
  <si>
    <t>Latirus infundibulum</t>
  </si>
  <si>
    <t>LZN</t>
  </si>
  <si>
    <t>Leucozonia nassa</t>
  </si>
  <si>
    <t>GHN</t>
  </si>
  <si>
    <t>Megathura crenulata</t>
  </si>
  <si>
    <t>FSE</t>
  </si>
  <si>
    <t>Fissurella virescens</t>
  </si>
  <si>
    <t>FSB</t>
  </si>
  <si>
    <t>Fissurella barbadensis</t>
  </si>
  <si>
    <t>FSM</t>
  </si>
  <si>
    <t>Fissurella nimbosa</t>
  </si>
  <si>
    <t>FSU</t>
  </si>
  <si>
    <t>Fissurella nubecula</t>
  </si>
  <si>
    <t>FSK</t>
  </si>
  <si>
    <t>Fissurella coarctata</t>
  </si>
  <si>
    <t>FSX</t>
  </si>
  <si>
    <t>Fissurella spp</t>
  </si>
  <si>
    <t>TBB</t>
  </si>
  <si>
    <t>Stromboli beebei</t>
  </si>
  <si>
    <t>DDL</t>
  </si>
  <si>
    <t>Diodora listeri</t>
  </si>
  <si>
    <t>DFX</t>
  </si>
  <si>
    <t>Diodora spp</t>
  </si>
  <si>
    <t>LQJ</t>
  </si>
  <si>
    <t>Lottia gigantea</t>
  </si>
  <si>
    <t>LQT</t>
  </si>
  <si>
    <t>Lottia limatula</t>
  </si>
  <si>
    <t>KJX</t>
  </si>
  <si>
    <t>Lottia spp</t>
  </si>
  <si>
    <t>LDX</t>
  </si>
  <si>
    <t>Patelloida saccharina</t>
  </si>
  <si>
    <t>LDZ</t>
  </si>
  <si>
    <t>Patelloida striata</t>
  </si>
  <si>
    <t>JYW</t>
  </si>
  <si>
    <t>Scurria plana</t>
  </si>
  <si>
    <t>JYX</t>
  </si>
  <si>
    <t>Scurria spp</t>
  </si>
  <si>
    <t>NJB</t>
  </si>
  <si>
    <t>Natica broderipiana</t>
  </si>
  <si>
    <t>NJC</t>
  </si>
  <si>
    <t>Natica chemnitzii</t>
  </si>
  <si>
    <t>NTZ</t>
  </si>
  <si>
    <t>Natica euzona</t>
  </si>
  <si>
    <t>NJS</t>
  </si>
  <si>
    <t>Natica stellata</t>
  </si>
  <si>
    <t>NJT</t>
  </si>
  <si>
    <t>Natica tigrina</t>
  </si>
  <si>
    <t>NJV</t>
  </si>
  <si>
    <t>Natica vitellus</t>
  </si>
  <si>
    <t>NJU</t>
  </si>
  <si>
    <t>Natica gualteriana</t>
  </si>
  <si>
    <t>NJL</t>
  </si>
  <si>
    <t>Natica lineata</t>
  </si>
  <si>
    <t>NKA</t>
  </si>
  <si>
    <t>Natica adansoni</t>
  </si>
  <si>
    <t>NKO</t>
  </si>
  <si>
    <t>Natica collaris</t>
  </si>
  <si>
    <t>NKM</t>
  </si>
  <si>
    <t>Natica fulminea</t>
  </si>
  <si>
    <t>NKK</t>
  </si>
  <si>
    <t>Natica marochiensis</t>
  </si>
  <si>
    <t>NKT</t>
  </si>
  <si>
    <t>Natica turtoni</t>
  </si>
  <si>
    <t>NDX</t>
  </si>
  <si>
    <t>Natica spp</t>
  </si>
  <si>
    <t>NKH</t>
  </si>
  <si>
    <t>Naticarius hebraeus</t>
  </si>
  <si>
    <t>NKS</t>
  </si>
  <si>
    <t>Naticarius stercus-muscarum</t>
  </si>
  <si>
    <t>NKD</t>
  </si>
  <si>
    <t>Naticarius dillwyni</t>
  </si>
  <si>
    <t>NKV</t>
  </si>
  <si>
    <t>Naticarius vittatus</t>
  </si>
  <si>
    <t>NVJ</t>
  </si>
  <si>
    <t>Neverita josephinia</t>
  </si>
  <si>
    <t>NVA</t>
  </si>
  <si>
    <t>Neverita albumen</t>
  </si>
  <si>
    <t>NVE</t>
  </si>
  <si>
    <t>Neverita peselephanti</t>
  </si>
  <si>
    <t>UNQ</t>
  </si>
  <si>
    <t>Lunatia catena</t>
  </si>
  <si>
    <t>UTF</t>
  </si>
  <si>
    <t>Lunatia fusca</t>
  </si>
  <si>
    <t>UTG</t>
  </si>
  <si>
    <t>Lunatia guillemini</t>
  </si>
  <si>
    <t>UTP</t>
  </si>
  <si>
    <t>Lunatia pulchella</t>
  </si>
  <si>
    <t>YDI</t>
  </si>
  <si>
    <t>Payraudeautia intricata</t>
  </si>
  <si>
    <t>TCX</t>
  </si>
  <si>
    <t>Tectonatica filosa</t>
  </si>
  <si>
    <t>OKY</t>
  </si>
  <si>
    <t>Polinices didyma</t>
  </si>
  <si>
    <t>OKM</t>
  </si>
  <si>
    <t>Polinices mammilla</t>
  </si>
  <si>
    <t>OKU</t>
  </si>
  <si>
    <t>Polinices melanostoma</t>
  </si>
  <si>
    <t>OLZ</t>
  </si>
  <si>
    <t>Polinices sebae</t>
  </si>
  <si>
    <t>UMU</t>
  </si>
  <si>
    <t>Sinum concavum</t>
  </si>
  <si>
    <t>UIX</t>
  </si>
  <si>
    <t>Sinum spp</t>
  </si>
  <si>
    <t>OVF</t>
  </si>
  <si>
    <t>Oliva porphyria</t>
  </si>
  <si>
    <t>OVI</t>
  </si>
  <si>
    <t>Oliva miniacea</t>
  </si>
  <si>
    <t>OVN</t>
  </si>
  <si>
    <t>Oliva annulata</t>
  </si>
  <si>
    <t>OVC</t>
  </si>
  <si>
    <t>Oliva caerulea</t>
  </si>
  <si>
    <t>OVV</t>
  </si>
  <si>
    <t>Oliva oliva</t>
  </si>
  <si>
    <t>OVR</t>
  </si>
  <si>
    <t>Oliva reticulata</t>
  </si>
  <si>
    <t>OVT</t>
  </si>
  <si>
    <t>Oliva tricolor</t>
  </si>
  <si>
    <t>OVU</t>
  </si>
  <si>
    <t>Oliva vidua</t>
  </si>
  <si>
    <t>OVL</t>
  </si>
  <si>
    <t>Oliva reticularis</t>
  </si>
  <si>
    <t>OVS</t>
  </si>
  <si>
    <t>Oliva sayana</t>
  </si>
  <si>
    <t>OVG</t>
  </si>
  <si>
    <t>Oliva tigrina</t>
  </si>
  <si>
    <t>OXX</t>
  </si>
  <si>
    <t>Oliva spp</t>
  </si>
  <si>
    <t>PXQ</t>
  </si>
  <si>
    <t>Patella mexicana</t>
  </si>
  <si>
    <t>LQC</t>
  </si>
  <si>
    <t>Patella caerulea</t>
  </si>
  <si>
    <t>LQF</t>
  </si>
  <si>
    <t>Patella ferruginea</t>
  </si>
  <si>
    <t>LQN</t>
  </si>
  <si>
    <t>Patella nigra</t>
  </si>
  <si>
    <t>LQR</t>
  </si>
  <si>
    <t>Patella rustica</t>
  </si>
  <si>
    <t>LQY</t>
  </si>
  <si>
    <t>Patella ulyssiponensis</t>
  </si>
  <si>
    <t>PQX</t>
  </si>
  <si>
    <t>Patella flexuosa</t>
  </si>
  <si>
    <t>QPM</t>
  </si>
  <si>
    <t>Patella miniata</t>
  </si>
  <si>
    <t>QTV</t>
  </si>
  <si>
    <t>Patella vulgata</t>
  </si>
  <si>
    <t>WPT</t>
  </si>
  <si>
    <t>Patella tenuis</t>
  </si>
  <si>
    <t>QTE</t>
  </si>
  <si>
    <t>Patella depressa</t>
  </si>
  <si>
    <t>QTI</t>
  </si>
  <si>
    <t>Patella lugubris</t>
  </si>
  <si>
    <t>LPZ</t>
  </si>
  <si>
    <t>Patella spp</t>
  </si>
  <si>
    <t>HNY</t>
  </si>
  <si>
    <t>Helcion pellucidus</t>
  </si>
  <si>
    <t>KNO</t>
  </si>
  <si>
    <t>Cellana rota</t>
  </si>
  <si>
    <t>KNT</t>
  </si>
  <si>
    <t>Cellana testudinaria</t>
  </si>
  <si>
    <t>NCI</t>
  </si>
  <si>
    <t>Nacella concinna</t>
  </si>
  <si>
    <t>NCJ</t>
  </si>
  <si>
    <t>Nacella edgari</t>
  </si>
  <si>
    <t>NKG</t>
  </si>
  <si>
    <t>Nacella kerguelenensis</t>
  </si>
  <si>
    <t>CZD</t>
  </si>
  <si>
    <t>Cymbula nigra</t>
  </si>
  <si>
    <t>DSD</t>
  </si>
  <si>
    <t>Distorsio decussata</t>
  </si>
  <si>
    <t>DSN</t>
  </si>
  <si>
    <t>Distorsio anus</t>
  </si>
  <si>
    <t>DSR</t>
  </si>
  <si>
    <t>Distorsio reticularis</t>
  </si>
  <si>
    <t>RCQ</t>
  </si>
  <si>
    <t>Rhinocoryne humboldti</t>
  </si>
  <si>
    <t>KHO</t>
  </si>
  <si>
    <t>Cerithidea obtusa</t>
  </si>
  <si>
    <t>KHC</t>
  </si>
  <si>
    <t>Cerithidea cingulata</t>
  </si>
  <si>
    <t>KHQ</t>
  </si>
  <si>
    <t>Cerithidea quadrata</t>
  </si>
  <si>
    <t>KED</t>
  </si>
  <si>
    <t>Cerithidea decollata</t>
  </si>
  <si>
    <t>TXE</t>
  </si>
  <si>
    <t>Telescopium telescopium</t>
  </si>
  <si>
    <t>TBP</t>
  </si>
  <si>
    <t>Terebralia palustris</t>
  </si>
  <si>
    <t>TBX</t>
  </si>
  <si>
    <t>Terebralia sulcata</t>
  </si>
  <si>
    <t>FNG</t>
  </si>
  <si>
    <t>Siphonaria gigas</t>
  </si>
  <si>
    <t>FNJ</t>
  </si>
  <si>
    <t>Siphonaria javanica</t>
  </si>
  <si>
    <t>FNL</t>
  </si>
  <si>
    <t>Siphonaria laciniosa</t>
  </si>
  <si>
    <t>FNS</t>
  </si>
  <si>
    <t>Siphonaria sirius</t>
  </si>
  <si>
    <t>MGH</t>
  </si>
  <si>
    <t>Malea ringens</t>
  </si>
  <si>
    <t>MEZ</t>
  </si>
  <si>
    <t>Malea pomum</t>
  </si>
  <si>
    <t>MZX</t>
  </si>
  <si>
    <t>Malea spp</t>
  </si>
  <si>
    <t>TOQ</t>
  </si>
  <si>
    <t>Tonna galea</t>
  </si>
  <si>
    <t>TAV</t>
  </si>
  <si>
    <t>Tonna allium</t>
  </si>
  <si>
    <t>TPX</t>
  </si>
  <si>
    <t>Tonna perdix</t>
  </si>
  <si>
    <t>OSZ</t>
  </si>
  <si>
    <t>Tonna sulcosa</t>
  </si>
  <si>
    <t>OAC</t>
  </si>
  <si>
    <t>Tonna canaliculata</t>
  </si>
  <si>
    <t>TOY</t>
  </si>
  <si>
    <t>Tonna dolium</t>
  </si>
  <si>
    <t>QTO</t>
  </si>
  <si>
    <t>Tonna olearium</t>
  </si>
  <si>
    <t>QTT</t>
  </si>
  <si>
    <t>Tonna tessellata</t>
  </si>
  <si>
    <t>VSK</t>
  </si>
  <si>
    <t>Vasum caestus</t>
  </si>
  <si>
    <t>VSE</t>
  </si>
  <si>
    <t>Vasum ceramicum</t>
  </si>
  <si>
    <t>VST</t>
  </si>
  <si>
    <t>Vasum turbinellus</t>
  </si>
  <si>
    <t>VSP</t>
  </si>
  <si>
    <t>Vasum capitellum</t>
  </si>
  <si>
    <t>VSU</t>
  </si>
  <si>
    <t>Vasum muricatum</t>
  </si>
  <si>
    <t>YXA</t>
  </si>
  <si>
    <t>Syrinx aruanus</t>
  </si>
  <si>
    <t>UBY</t>
  </si>
  <si>
    <t>Turbinella pyrum</t>
  </si>
  <si>
    <t>UAX</t>
  </si>
  <si>
    <t>Turbinella spp</t>
  </si>
  <si>
    <t>BZW</t>
  </si>
  <si>
    <t>Coluzea mariae</t>
  </si>
  <si>
    <t>KFU</t>
  </si>
  <si>
    <t>Knefastia tuberculifera</t>
  </si>
  <si>
    <t>YSY</t>
  </si>
  <si>
    <t>Polystira nobilis</t>
  </si>
  <si>
    <t>YSX</t>
  </si>
  <si>
    <t>Polystira oxytropis</t>
  </si>
  <si>
    <t>URJ</t>
  </si>
  <si>
    <t>Tiariturris libya</t>
  </si>
  <si>
    <t>LFJ</t>
  </si>
  <si>
    <t>Lophiotoma indica</t>
  </si>
  <si>
    <t>UCJ</t>
  </si>
  <si>
    <t>Turricula javana</t>
  </si>
  <si>
    <t>UIY</t>
  </si>
  <si>
    <t>Turris babylonia</t>
  </si>
  <si>
    <t>OHQ</t>
  </si>
  <si>
    <t>Aporrhais pespelecani</t>
  </si>
  <si>
    <t>OHX</t>
  </si>
  <si>
    <t>Aporrhais serresianus</t>
  </si>
  <si>
    <t>KPR</t>
  </si>
  <si>
    <t>Capulus ungaricus</t>
  </si>
  <si>
    <t>KTQ</t>
  </si>
  <si>
    <t>Cerithium alucastrum</t>
  </si>
  <si>
    <t>KHR</t>
  </si>
  <si>
    <t>Cerithium rupestre</t>
  </si>
  <si>
    <t>KHV</t>
  </si>
  <si>
    <t>Cerithium vulgatum</t>
  </si>
  <si>
    <t>KEC</t>
  </si>
  <si>
    <t>Cerithium coralium</t>
  </si>
  <si>
    <t>KEE</t>
  </si>
  <si>
    <t>Cerithium echinatum</t>
  </si>
  <si>
    <t>KEN</t>
  </si>
  <si>
    <t>Cerithium nodulosum</t>
  </si>
  <si>
    <t>KYY</t>
  </si>
  <si>
    <t>Clypeomorus batillariaeformis</t>
  </si>
  <si>
    <t>RVF</t>
  </si>
  <si>
    <t>Rhinoclavis fasciata</t>
  </si>
  <si>
    <t>RVV</t>
  </si>
  <si>
    <t>Rhinoclavis vertagus</t>
  </si>
  <si>
    <t>RVA</t>
  </si>
  <si>
    <t>Rhinoclavis aspera</t>
  </si>
  <si>
    <t>RVS</t>
  </si>
  <si>
    <t>Rhinoclavis sinensis</t>
  </si>
  <si>
    <t>PVC</t>
  </si>
  <si>
    <t>Pseudovergatus aluco</t>
  </si>
  <si>
    <t>KFK</t>
  </si>
  <si>
    <t>Coralliophila alaucoides</t>
  </si>
  <si>
    <t>KFB</t>
  </si>
  <si>
    <t>Coralliophila brevis</t>
  </si>
  <si>
    <t>KFM</t>
  </si>
  <si>
    <t>Coralliophila meyendorffi</t>
  </si>
  <si>
    <t>LXA</t>
  </si>
  <si>
    <t>Latiaxis babelis</t>
  </si>
  <si>
    <t>AGJ</t>
  </si>
  <si>
    <t>Argobuccinum olearium</t>
  </si>
  <si>
    <t>AZG</t>
  </si>
  <si>
    <t>Argobuccinum argus</t>
  </si>
  <si>
    <t>KRJ</t>
  </si>
  <si>
    <t>Charonia rubicunda</t>
  </si>
  <si>
    <t>KRN</t>
  </si>
  <si>
    <t>Charonia tritonis</t>
  </si>
  <si>
    <t>KVX</t>
  </si>
  <si>
    <t>Charonia spp</t>
  </si>
  <si>
    <t>KMO</t>
  </si>
  <si>
    <t>Cymatium corrugatum</t>
  </si>
  <si>
    <t>KMU</t>
  </si>
  <si>
    <t>Cymatium cutaceum</t>
  </si>
  <si>
    <t>KMR</t>
  </si>
  <si>
    <t>Cymatium parthenopus</t>
  </si>
  <si>
    <t>YMM</t>
  </si>
  <si>
    <t>Cymatium muricinum</t>
  </si>
  <si>
    <t>YMN</t>
  </si>
  <si>
    <t>Cymatium nicobaricum</t>
  </si>
  <si>
    <t>YMJ</t>
  </si>
  <si>
    <t>Cymatium aquatile</t>
  </si>
  <si>
    <t>YUI</t>
  </si>
  <si>
    <t>Cymatium intermedium</t>
  </si>
  <si>
    <t>YUL</t>
  </si>
  <si>
    <t>Cymatium lotorium</t>
  </si>
  <si>
    <t>YUJ</t>
  </si>
  <si>
    <t>Cymatium pileare</t>
  </si>
  <si>
    <t>YUY</t>
  </si>
  <si>
    <t>Cymatium pyrum</t>
  </si>
  <si>
    <t>YJF</t>
  </si>
  <si>
    <t>Cymatium femorale</t>
  </si>
  <si>
    <t>YYW</t>
  </si>
  <si>
    <t>Priene scabrum</t>
  </si>
  <si>
    <t>YYX</t>
  </si>
  <si>
    <t>Priene spp</t>
  </si>
  <si>
    <t>FEW</t>
  </si>
  <si>
    <t>Fusitriton oregonensis</t>
  </si>
  <si>
    <t>FMB</t>
  </si>
  <si>
    <t>Fusitriton magellanicus</t>
  </si>
  <si>
    <t>FEX</t>
  </si>
  <si>
    <t>Fusitriton spp</t>
  </si>
  <si>
    <t>MJQ</t>
  </si>
  <si>
    <t>Mitra cornicula</t>
  </si>
  <si>
    <t>IRN</t>
  </si>
  <si>
    <t>Mitra nigra</t>
  </si>
  <si>
    <t>IRZ</t>
  </si>
  <si>
    <t>Mitra zonata</t>
  </si>
  <si>
    <t>IRR</t>
  </si>
  <si>
    <t>Mitra eremitarum</t>
  </si>
  <si>
    <t>IRM</t>
  </si>
  <si>
    <t>Mitra mitra</t>
  </si>
  <si>
    <t>IRK</t>
  </si>
  <si>
    <t>Mitra stictica</t>
  </si>
  <si>
    <t>UIN</t>
  </si>
  <si>
    <t>Pusia ebenus</t>
  </si>
  <si>
    <t>VGX</t>
  </si>
  <si>
    <t>Mitridae</t>
  </si>
  <si>
    <t>IIR</t>
  </si>
  <si>
    <t>Hinia reticulata</t>
  </si>
  <si>
    <t>III</t>
  </si>
  <si>
    <t>Hinia incrassata</t>
  </si>
  <si>
    <t>IIL</t>
  </si>
  <si>
    <t>Hinia limata</t>
  </si>
  <si>
    <t>NSQ</t>
  </si>
  <si>
    <t>Nassarius mutabilis</t>
  </si>
  <si>
    <t>NKN</t>
  </si>
  <si>
    <t>Nassarius corniculus</t>
  </si>
  <si>
    <t>NKC</t>
  </si>
  <si>
    <t>Nassarius cuvieri</t>
  </si>
  <si>
    <t>NAZ</t>
  </si>
  <si>
    <t>Nassarius gibbosulus</t>
  </si>
  <si>
    <t>NJA</t>
  </si>
  <si>
    <t>Nassarius arcularius</t>
  </si>
  <si>
    <t>NJO</t>
  </si>
  <si>
    <t>Nassarius coronatus</t>
  </si>
  <si>
    <t>NJR</t>
  </si>
  <si>
    <t>Nassarius crematus</t>
  </si>
  <si>
    <t>NJD</t>
  </si>
  <si>
    <t>Nassarius dorsatus</t>
  </si>
  <si>
    <t>NJN</t>
  </si>
  <si>
    <t>Nassarius glans</t>
  </si>
  <si>
    <t>NBX</t>
  </si>
  <si>
    <t>Nassarius spp</t>
  </si>
  <si>
    <t>YCJ</t>
  </si>
  <si>
    <t>Cyclope neritea</t>
  </si>
  <si>
    <t>ULJ</t>
  </si>
  <si>
    <t>Bullia miran</t>
  </si>
  <si>
    <t>UNX</t>
  </si>
  <si>
    <t>Bullia spp</t>
  </si>
  <si>
    <t>UTO</t>
  </si>
  <si>
    <t>Turritella communis</t>
  </si>
  <si>
    <t>ULR</t>
  </si>
  <si>
    <t>Turritella monterosatoi</t>
  </si>
  <si>
    <t>URO</t>
  </si>
  <si>
    <t>Turritella turbona</t>
  </si>
  <si>
    <t>UIR</t>
  </si>
  <si>
    <t>Turritella terebra</t>
  </si>
  <si>
    <t>UID</t>
  </si>
  <si>
    <t>Turritella duplicata</t>
  </si>
  <si>
    <t>NQB</t>
  </si>
  <si>
    <t>Nerita albicilla</t>
  </si>
  <si>
    <t>NQC</t>
  </si>
  <si>
    <t>Nerita chameleon</t>
  </si>
  <si>
    <t>NQP</t>
  </si>
  <si>
    <t>Nerita plicata</t>
  </si>
  <si>
    <t>NQO</t>
  </si>
  <si>
    <t>Nerita polita</t>
  </si>
  <si>
    <t>NQK</t>
  </si>
  <si>
    <t>Nerita costata</t>
  </si>
  <si>
    <t>NQI</t>
  </si>
  <si>
    <t>Nerita picea</t>
  </si>
  <si>
    <t>NQL</t>
  </si>
  <si>
    <t>Nerita planospira</t>
  </si>
  <si>
    <t>NQQ</t>
  </si>
  <si>
    <t>Nerita squamulata</t>
  </si>
  <si>
    <t>NJE</t>
  </si>
  <si>
    <t>Nerita peloronta</t>
  </si>
  <si>
    <t>NQS</t>
  </si>
  <si>
    <t>Nerita senegalensis</t>
  </si>
  <si>
    <t>NIX</t>
  </si>
  <si>
    <t>Nerita spp</t>
  </si>
  <si>
    <t>NQJ</t>
  </si>
  <si>
    <t>Neritina turrita</t>
  </si>
  <si>
    <t>DDX</t>
  </si>
  <si>
    <t>Dendropoma maximum</t>
  </si>
  <si>
    <t>UBL</t>
  </si>
  <si>
    <t>Serpulorbis colubrinus</t>
  </si>
  <si>
    <t>UOE</t>
  </si>
  <si>
    <t>Serpulorbis medusae</t>
  </si>
  <si>
    <t>QIM</t>
  </si>
  <si>
    <t>Ceraesignum maximum</t>
  </si>
  <si>
    <t>XFO</t>
  </si>
  <si>
    <t>Xenophora solaris</t>
  </si>
  <si>
    <t>YEA</t>
  </si>
  <si>
    <t>Cyprea arabica</t>
  </si>
  <si>
    <t>YEM</t>
  </si>
  <si>
    <t>Cyprea mappa</t>
  </si>
  <si>
    <t>YEJ</t>
  </si>
  <si>
    <t>Cyprea mauritiana</t>
  </si>
  <si>
    <t>YRT</t>
  </si>
  <si>
    <t>Cyprea talpa</t>
  </si>
  <si>
    <t>YRQ</t>
  </si>
  <si>
    <t>Cyprea tigris</t>
  </si>
  <si>
    <t>YRV</t>
  </si>
  <si>
    <t>Cyprea vitellus</t>
  </si>
  <si>
    <t>YRL</t>
  </si>
  <si>
    <t>Cyprea annulus</t>
  </si>
  <si>
    <t>YPG</t>
  </si>
  <si>
    <t>Cyprea argus</t>
  </si>
  <si>
    <t>YQB</t>
  </si>
  <si>
    <t>Cyprea bouteti</t>
  </si>
  <si>
    <t>YQC</t>
  </si>
  <si>
    <t>Cyprea caputserpentis</t>
  </si>
  <si>
    <t>YQA</t>
  </si>
  <si>
    <t>Cyprea carneola</t>
  </si>
  <si>
    <t>YQU</t>
  </si>
  <si>
    <t>Cyprea caurica</t>
  </si>
  <si>
    <t>YQD</t>
  </si>
  <si>
    <t>Cyprea depressa</t>
  </si>
  <si>
    <t>YQE</t>
  </si>
  <si>
    <t>Cyprea eglantina</t>
  </si>
  <si>
    <t>YQR</t>
  </si>
  <si>
    <t>Cyprea erosa</t>
  </si>
  <si>
    <t>YQS</t>
  </si>
  <si>
    <t>Cyprea isabella</t>
  </si>
  <si>
    <t>YQL</t>
  </si>
  <si>
    <t>Cyprea leviathan</t>
  </si>
  <si>
    <t>YQY</t>
  </si>
  <si>
    <t>Cyprea lynx</t>
  </si>
  <si>
    <t>YQM</t>
  </si>
  <si>
    <t>Cyprea maculifera</t>
  </si>
  <si>
    <t>YQO</t>
  </si>
  <si>
    <t>Cyprea moneta</t>
  </si>
  <si>
    <t>YQV</t>
  </si>
  <si>
    <t>Cyprea obvelata</t>
  </si>
  <si>
    <t>YQX</t>
  </si>
  <si>
    <t>Cyprea onyx</t>
  </si>
  <si>
    <t>YQH</t>
  </si>
  <si>
    <t>Cyprea schilderorum</t>
  </si>
  <si>
    <t>YPZ</t>
  </si>
  <si>
    <t>Cyprea scurra</t>
  </si>
  <si>
    <t>YQN</t>
  </si>
  <si>
    <t>Cyprea ventriculus</t>
  </si>
  <si>
    <t>YPH</t>
  </si>
  <si>
    <t>Cyprea histrio</t>
  </si>
  <si>
    <t>YVG</t>
  </si>
  <si>
    <t>Chelycypraea testudinaria</t>
  </si>
  <si>
    <t>ZAX</t>
  </si>
  <si>
    <t>Cypraeidae</t>
  </si>
  <si>
    <t>OVO</t>
  </si>
  <si>
    <t>Ovula ovum</t>
  </si>
  <si>
    <t>VVV</t>
  </si>
  <si>
    <t>Volva volva</t>
  </si>
  <si>
    <t>FIG</t>
  </si>
  <si>
    <t>Ficus gracilis</t>
  </si>
  <si>
    <t>FIU</t>
  </si>
  <si>
    <t>Ficus subintermedia</t>
  </si>
  <si>
    <t>KOC</t>
  </si>
  <si>
    <t>Colubraria muricata</t>
  </si>
  <si>
    <t>YBV</t>
  </si>
  <si>
    <t>Cymbiola vespertilio</t>
  </si>
  <si>
    <t>EOQ</t>
  </si>
  <si>
    <t>Melo amphora</t>
  </si>
  <si>
    <t>EOX</t>
  </si>
  <si>
    <t>Melo melo</t>
  </si>
  <si>
    <t>VLU</t>
  </si>
  <si>
    <t>Voluta musica</t>
  </si>
  <si>
    <t>VLV</t>
  </si>
  <si>
    <t>Voluta virescens</t>
  </si>
  <si>
    <t>YBC</t>
  </si>
  <si>
    <t>Cymbium cymbium</t>
  </si>
  <si>
    <t>YBM</t>
  </si>
  <si>
    <t>Cymbium marmoratum</t>
  </si>
  <si>
    <t>YBG</t>
  </si>
  <si>
    <t>Cymbium glans</t>
  </si>
  <si>
    <t>YBP</t>
  </si>
  <si>
    <t>Cymbium pepo</t>
  </si>
  <si>
    <t>YBO</t>
  </si>
  <si>
    <t>Cymbium olla</t>
  </si>
  <si>
    <t>CXY</t>
  </si>
  <si>
    <t>Cymbium spp</t>
  </si>
  <si>
    <t>HVC</t>
  </si>
  <si>
    <t>Harpovoluta charcoti</t>
  </si>
  <si>
    <t>VCP</t>
  </si>
  <si>
    <t>Provocator pulcher</t>
  </si>
  <si>
    <t>GVO</t>
  </si>
  <si>
    <t>Provocator mirabilis</t>
  </si>
  <si>
    <t>ZDF</t>
  </si>
  <si>
    <t>Zidona dufresnei</t>
  </si>
  <si>
    <t>WTW</t>
  </si>
  <si>
    <t>Odontocymbiola americana</t>
  </si>
  <si>
    <t>WTX</t>
  </si>
  <si>
    <t>Odontocymbiola spp</t>
  </si>
  <si>
    <t>DVW</t>
  </si>
  <si>
    <t>Adelomelon ancilla</t>
  </si>
  <si>
    <t>DVX</t>
  </si>
  <si>
    <t>Adelomelon spp</t>
  </si>
  <si>
    <t>AJO</t>
  </si>
  <si>
    <t>Alcithoe larochei</t>
  </si>
  <si>
    <t>HRQ</t>
  </si>
  <si>
    <t>Harpa articularis</t>
  </si>
  <si>
    <t>HRX</t>
  </si>
  <si>
    <t>Harpa harpa</t>
  </si>
  <si>
    <t>HBM</t>
  </si>
  <si>
    <t>Harpa major</t>
  </si>
  <si>
    <t>JJX</t>
  </si>
  <si>
    <t>Harpidae</t>
  </si>
  <si>
    <t>VXR</t>
  </si>
  <si>
    <t>Vexillum rugosum</t>
  </si>
  <si>
    <t>VXU</t>
  </si>
  <si>
    <t>Vexillum vulpeculum</t>
  </si>
  <si>
    <t>KNL</t>
  </si>
  <si>
    <t>Conus litteratus</t>
  </si>
  <si>
    <t>KNQ</t>
  </si>
  <si>
    <t>Conus quercinus</t>
  </si>
  <si>
    <t>KNE</t>
  </si>
  <si>
    <t>Conus suratensis</t>
  </si>
  <si>
    <t>KNB</t>
  </si>
  <si>
    <t>Conus betulinus</t>
  </si>
  <si>
    <t>KOK</t>
  </si>
  <si>
    <t>Conus coronatus</t>
  </si>
  <si>
    <t>KNV</t>
  </si>
  <si>
    <t>Conus flavidus</t>
  </si>
  <si>
    <t>KNG</t>
  </si>
  <si>
    <t>Conus generalis</t>
  </si>
  <si>
    <t>KOE</t>
  </si>
  <si>
    <t>Conus leopardus</t>
  </si>
  <si>
    <t>KOV</t>
  </si>
  <si>
    <t>Conus lividus</t>
  </si>
  <si>
    <t>KOO</t>
  </si>
  <si>
    <t>Conus marmoreus</t>
  </si>
  <si>
    <t>KOA</t>
  </si>
  <si>
    <t>Conus radiatus</t>
  </si>
  <si>
    <t>KOQ</t>
  </si>
  <si>
    <t>Conus tessulatus</t>
  </si>
  <si>
    <t>KUX</t>
  </si>
  <si>
    <t>Conus textile</t>
  </si>
  <si>
    <t>KUM</t>
  </si>
  <si>
    <t>Conus mus</t>
  </si>
  <si>
    <t>KUJ</t>
  </si>
  <si>
    <t>Conus regius</t>
  </si>
  <si>
    <t>XUX</t>
  </si>
  <si>
    <t>Conidae</t>
  </si>
  <si>
    <t>BQK</t>
  </si>
  <si>
    <t>Terebra maculata</t>
  </si>
  <si>
    <t>BQE</t>
  </si>
  <si>
    <t>Terebra areolata</t>
  </si>
  <si>
    <t>BQQ</t>
  </si>
  <si>
    <t>Terebra subulata</t>
  </si>
  <si>
    <t>ULH</t>
  </si>
  <si>
    <t>Hastula hectica</t>
  </si>
  <si>
    <t>JVX</t>
  </si>
  <si>
    <t>Terebridae</t>
  </si>
  <si>
    <t>KKX</t>
  </si>
  <si>
    <t>Architectonica maxima</t>
  </si>
  <si>
    <t>KKR</t>
  </si>
  <si>
    <t>Architectonica perspectiva</t>
  </si>
  <si>
    <t>DBU</t>
  </si>
  <si>
    <t>Dolabella auricularia</t>
  </si>
  <si>
    <t>EBD</t>
  </si>
  <si>
    <t>Ellobium aurisjudae</t>
  </si>
  <si>
    <t>EBM</t>
  </si>
  <si>
    <t>Ellobium aurismidae</t>
  </si>
  <si>
    <t>YHS</t>
  </si>
  <si>
    <t>Pythia scarabeus</t>
  </si>
  <si>
    <t>QPB</t>
  </si>
  <si>
    <t>Perissodonta mirabilis</t>
  </si>
  <si>
    <t>UDW</t>
  </si>
  <si>
    <t>Trochita pileus</t>
  </si>
  <si>
    <t>UDX</t>
  </si>
  <si>
    <t>Trochita spp</t>
  </si>
  <si>
    <t>DAW</t>
  </si>
  <si>
    <t>Crepipatella orbiculata</t>
  </si>
  <si>
    <t>DAX</t>
  </si>
  <si>
    <t>Crepipatella spp</t>
  </si>
  <si>
    <t>DAL</t>
  </si>
  <si>
    <t>Calliostoma turnerarum</t>
  </si>
  <si>
    <t>KSH</t>
  </si>
  <si>
    <t>Doris kerguelenensis</t>
  </si>
  <si>
    <t>JQG</t>
  </si>
  <si>
    <t>Bullacta exarata</t>
  </si>
  <si>
    <t>WPZ</t>
  </si>
  <si>
    <t>Pomacea urceus</t>
  </si>
  <si>
    <t>GAS</t>
  </si>
  <si>
    <t>Gastropoda</t>
  </si>
  <si>
    <t>KNP</t>
  </si>
  <si>
    <t>Alectryonella plicatula</t>
  </si>
  <si>
    <t>OGQ</t>
  </si>
  <si>
    <t>Ostrea angasi</t>
  </si>
  <si>
    <t>OAH</t>
  </si>
  <si>
    <t>Ostrea atherstonei</t>
  </si>
  <si>
    <t>OCH</t>
  </si>
  <si>
    <t>Ostrea chilensis</t>
  </si>
  <si>
    <t>ODW</t>
  </si>
  <si>
    <t>Ostrea denselamellosa</t>
  </si>
  <si>
    <t>OYF</t>
  </si>
  <si>
    <t>Ostrea edulis</t>
  </si>
  <si>
    <t>OFO</t>
  </si>
  <si>
    <t>Ostrea lurida</t>
  </si>
  <si>
    <t>OBF</t>
  </si>
  <si>
    <t>Ostrea puelchana</t>
  </si>
  <si>
    <t>DRY</t>
  </si>
  <si>
    <t>Ostrea lutaria</t>
  </si>
  <si>
    <t>ODE</t>
  </si>
  <si>
    <t>Ostrea denticulata</t>
  </si>
  <si>
    <t>OYX</t>
  </si>
  <si>
    <t>Ostrea spp</t>
  </si>
  <si>
    <t>KOL</t>
  </si>
  <si>
    <t>Saccostrea glomerata</t>
  </si>
  <si>
    <t>OAK</t>
  </si>
  <si>
    <t>Saccostrea kegaki</t>
  </si>
  <si>
    <t>KOM</t>
  </si>
  <si>
    <t>Saccostrea malabonensis</t>
  </si>
  <si>
    <t>KOX</t>
  </si>
  <si>
    <t>Saccostrea mordax</t>
  </si>
  <si>
    <t>KOU</t>
  </si>
  <si>
    <t>Saccostrea palmula</t>
  </si>
  <si>
    <t>CSC</t>
  </si>
  <si>
    <t>Saccostrea cuccullata</t>
  </si>
  <si>
    <t>OYS</t>
  </si>
  <si>
    <t>Saccostrea commercialis</t>
  </si>
  <si>
    <t>OYN</t>
  </si>
  <si>
    <t>Saccostrea echinata</t>
  </si>
  <si>
    <t>OZX</t>
  </si>
  <si>
    <t>Saccostrea spp</t>
  </si>
  <si>
    <t>DDF</t>
  </si>
  <si>
    <t>Dendostrea folium</t>
  </si>
  <si>
    <t>DDO</t>
  </si>
  <si>
    <t>Dendostrea frons</t>
  </si>
  <si>
    <t>YKG</t>
  </si>
  <si>
    <t>Myrakeena angelica</t>
  </si>
  <si>
    <t>IOM</t>
  </si>
  <si>
    <t>Striostrea margaritacea</t>
  </si>
  <si>
    <t>IOK</t>
  </si>
  <si>
    <t>Striostrea prismatica</t>
  </si>
  <si>
    <t>LFI</t>
  </si>
  <si>
    <t>Lopha cristagalli</t>
  </si>
  <si>
    <t>OYG</t>
  </si>
  <si>
    <t>Crassostrea gigas</t>
  </si>
  <si>
    <t>OYM</t>
  </si>
  <si>
    <t>Crassostrea rhizophorae</t>
  </si>
  <si>
    <t>OYA</t>
  </si>
  <si>
    <t>Crassostrea virginica</t>
  </si>
  <si>
    <t>KAN</t>
  </si>
  <si>
    <t>Crassostrea ariakensis</t>
  </si>
  <si>
    <t>KAY</t>
  </si>
  <si>
    <t>Crassostrea gryphoides</t>
  </si>
  <si>
    <t>OYI</t>
  </si>
  <si>
    <t>Crassostrea madrasensis</t>
  </si>
  <si>
    <t>CSI</t>
  </si>
  <si>
    <t>Crassostrea iredalei</t>
  </si>
  <si>
    <t>OYL</t>
  </si>
  <si>
    <t>Crassostrea belcheri</t>
  </si>
  <si>
    <t>OYR</t>
  </si>
  <si>
    <t>Crassostrea corteziensis</t>
  </si>
  <si>
    <t>OYU</t>
  </si>
  <si>
    <t>Crassostrea rivularis</t>
  </si>
  <si>
    <t>KRL</t>
  </si>
  <si>
    <t>Crassostrea columbiensis</t>
  </si>
  <si>
    <t>OGZ</t>
  </si>
  <si>
    <t>Crassostrea gasar</t>
  </si>
  <si>
    <t>KBL</t>
  </si>
  <si>
    <t>Crassostrea sikamea</t>
  </si>
  <si>
    <t>OYC</t>
  </si>
  <si>
    <t>Crassostrea spp</t>
  </si>
  <si>
    <t>UOG</t>
  </si>
  <si>
    <t>Undulostrea megodon</t>
  </si>
  <si>
    <t>QOS</t>
  </si>
  <si>
    <t>Ostreola stentina</t>
  </si>
  <si>
    <t>OYH</t>
  </si>
  <si>
    <t>Ostreola conchaphila</t>
  </si>
  <si>
    <t>OAQ</t>
  </si>
  <si>
    <t>Ostreola equestris</t>
  </si>
  <si>
    <t>OST</t>
  </si>
  <si>
    <t>Ostreidae</t>
  </si>
  <si>
    <t>YOH</t>
  </si>
  <si>
    <t>Hyotissa hyotis</t>
  </si>
  <si>
    <t>YTQ</t>
  </si>
  <si>
    <t>Hyotissa fisheri</t>
  </si>
  <si>
    <t>YRX</t>
  </si>
  <si>
    <t>Hyotissa spp</t>
  </si>
  <si>
    <t>NPQ</t>
  </si>
  <si>
    <t>Neopycnodonte cochlear</t>
  </si>
  <si>
    <t>NOQ</t>
  </si>
  <si>
    <t>Anomia ephippium</t>
  </si>
  <si>
    <t>NPV</t>
  </si>
  <si>
    <t>Anomia peruviana</t>
  </si>
  <si>
    <t>NLX</t>
  </si>
  <si>
    <t>Anomia spp</t>
  </si>
  <si>
    <t>ODQ</t>
  </si>
  <si>
    <t>Pododesmus cepio</t>
  </si>
  <si>
    <t>NXX</t>
  </si>
  <si>
    <t>Pododesmus spp</t>
  </si>
  <si>
    <t>IMA</t>
  </si>
  <si>
    <t>Isognomon alatus</t>
  </si>
  <si>
    <t>IMR</t>
  </si>
  <si>
    <t>Isognomon recognitus</t>
  </si>
  <si>
    <t>IOJ</t>
  </si>
  <si>
    <t>Isognomon janus</t>
  </si>
  <si>
    <t>IGH</t>
  </si>
  <si>
    <t>Isognomon ephippium</t>
  </si>
  <si>
    <t>IGQ</t>
  </si>
  <si>
    <t>Isognomon isognomum</t>
  </si>
  <si>
    <t>Isognomon perna</t>
  </si>
  <si>
    <t>IMX</t>
  </si>
  <si>
    <t>Isognomon spp</t>
  </si>
  <si>
    <t>USG</t>
  </si>
  <si>
    <t>Malleus regula</t>
  </si>
  <si>
    <t>EQB</t>
  </si>
  <si>
    <t>Malleus albus</t>
  </si>
  <si>
    <t>EQM</t>
  </si>
  <si>
    <t>Malleus malleus</t>
  </si>
  <si>
    <t>DYM</t>
  </si>
  <si>
    <t>Spondylus americanus</t>
  </si>
  <si>
    <t>DYD</t>
  </si>
  <si>
    <t>Spondylus gaederopus</t>
  </si>
  <si>
    <t>DYJ</t>
  </si>
  <si>
    <t>Spondylus ictericus</t>
  </si>
  <si>
    <t>ONF</t>
  </si>
  <si>
    <t>Spondylus calcifer</t>
  </si>
  <si>
    <t>OUQ</t>
  </si>
  <si>
    <t>Spondylus princeps</t>
  </si>
  <si>
    <t>OOQ</t>
  </si>
  <si>
    <t>Spondylus squamosus</t>
  </si>
  <si>
    <t>DYB</t>
  </si>
  <si>
    <t>Spondylus barbatus</t>
  </si>
  <si>
    <t>DUL</t>
  </si>
  <si>
    <t>Spondylus butleri</t>
  </si>
  <si>
    <t>DSJ</t>
  </si>
  <si>
    <t>Spondylus imperialis</t>
  </si>
  <si>
    <t>DSV</t>
  </si>
  <si>
    <t>Spondylus versicolor</t>
  </si>
  <si>
    <t>DZX</t>
  </si>
  <si>
    <t>Spondylus spp</t>
  </si>
  <si>
    <t>EGW</t>
  </si>
  <si>
    <t>Euciroa galatheae</t>
  </si>
  <si>
    <t>MUK</t>
  </si>
  <si>
    <t>Mytilus coruscus</t>
  </si>
  <si>
    <t>MUJ</t>
  </si>
  <si>
    <t>Mytilus californianus</t>
  </si>
  <si>
    <t>MYC</t>
  </si>
  <si>
    <t>Mytilus chilensis</t>
  </si>
  <si>
    <t>YUO</t>
  </si>
  <si>
    <t>Mytilus aoteanus</t>
  </si>
  <si>
    <t>MUS</t>
  </si>
  <si>
    <t>Mytilus edulis</t>
  </si>
  <si>
    <t>YUD</t>
  </si>
  <si>
    <t>Mytilus desolationis</t>
  </si>
  <si>
    <t>YUS</t>
  </si>
  <si>
    <t>Mytilus trossulus</t>
  </si>
  <si>
    <t>MSR</t>
  </si>
  <si>
    <t>Mytilus platensis</t>
  </si>
  <si>
    <t>MSM</t>
  </si>
  <si>
    <t>Mytilus galloprovincialis</t>
  </si>
  <si>
    <t>MYA</t>
  </si>
  <si>
    <t>Mytilus planulatus</t>
  </si>
  <si>
    <t>MYV</t>
  </si>
  <si>
    <t>Mytilus spp</t>
  </si>
  <si>
    <t>YEG</t>
  </si>
  <si>
    <t>Mytella guyanensis</t>
  </si>
  <si>
    <t>YER</t>
  </si>
  <si>
    <t>Mytella strigata</t>
  </si>
  <si>
    <t>YEP</t>
  </si>
  <si>
    <t>Mytella speciosa</t>
  </si>
  <si>
    <t>KUK</t>
  </si>
  <si>
    <t>Arcuatula arcuatula</t>
  </si>
  <si>
    <t>GKD</t>
  </si>
  <si>
    <t>Geukensia demissa</t>
  </si>
  <si>
    <t>IHR</t>
  </si>
  <si>
    <t>Ischadium recurvum</t>
  </si>
  <si>
    <t>LFF</t>
  </si>
  <si>
    <t>Lithophaga lithophaga</t>
  </si>
  <si>
    <t>LFN</t>
  </si>
  <si>
    <t>Lithophaga attenuata</t>
  </si>
  <si>
    <t>LFS</t>
  </si>
  <si>
    <t>Lithophaga teres</t>
  </si>
  <si>
    <t>NJX</t>
  </si>
  <si>
    <t>Lithophaga spp</t>
  </si>
  <si>
    <t>UUH</t>
  </si>
  <si>
    <t>Musculista senhousia</t>
  </si>
  <si>
    <t>FRB</t>
  </si>
  <si>
    <t>Septifer bilocularis</t>
  </si>
  <si>
    <t>TVS</t>
  </si>
  <si>
    <t>Stavelia subdistorta</t>
  </si>
  <si>
    <t>CHC</t>
  </si>
  <si>
    <t>Choromytilus chorus</t>
  </si>
  <si>
    <t>YUM</t>
  </si>
  <si>
    <t>Choromytilus meridionalis</t>
  </si>
  <si>
    <t>YUP</t>
  </si>
  <si>
    <t>Choromytilus palliopunctatus</t>
  </si>
  <si>
    <t>DLC</t>
  </si>
  <si>
    <t>Modiolus auriculatus</t>
  </si>
  <si>
    <t>DJB</t>
  </si>
  <si>
    <t>Modiolus barbatus</t>
  </si>
  <si>
    <t>DJK</t>
  </si>
  <si>
    <t>Modiolus kurilensis</t>
  </si>
  <si>
    <t>DJM</t>
  </si>
  <si>
    <t>Modiolus metcalfei</t>
  </si>
  <si>
    <t>DJO</t>
  </si>
  <si>
    <t>Modiolus modiolus</t>
  </si>
  <si>
    <t>DJF</t>
  </si>
  <si>
    <t>Modiolus philippinarum</t>
  </si>
  <si>
    <t>DJX</t>
  </si>
  <si>
    <t>Modiolus capax</t>
  </si>
  <si>
    <t>DJI</t>
  </si>
  <si>
    <t>Modiolus americanus</t>
  </si>
  <si>
    <t>DJE</t>
  </si>
  <si>
    <t>Modiolus eiseni</t>
  </si>
  <si>
    <t>DJU</t>
  </si>
  <si>
    <t>Modiolus rectus</t>
  </si>
  <si>
    <t>DJN</t>
  </si>
  <si>
    <t>Modiolus nitens</t>
  </si>
  <si>
    <t>DJH</t>
  </si>
  <si>
    <t>Modiolus rhomboideus</t>
  </si>
  <si>
    <t>DJQ</t>
  </si>
  <si>
    <t>Modiolus squamosus</t>
  </si>
  <si>
    <t>DJD</t>
  </si>
  <si>
    <t>Modiolus adriaticus</t>
  </si>
  <si>
    <t>DLQ</t>
  </si>
  <si>
    <t>Modiolus aratus</t>
  </si>
  <si>
    <t>MOD</t>
  </si>
  <si>
    <t>Modiolus spp</t>
  </si>
  <si>
    <t>MSL</t>
  </si>
  <si>
    <t>Perna perna</t>
  </si>
  <si>
    <t>MSV</t>
  </si>
  <si>
    <t>Perna viridis</t>
  </si>
  <si>
    <t>MUZ</t>
  </si>
  <si>
    <t>Perna canaliculus</t>
  </si>
  <si>
    <t>MSI</t>
  </si>
  <si>
    <t>Perna indica</t>
  </si>
  <si>
    <t>PQJ</t>
  </si>
  <si>
    <t>Perna picta</t>
  </si>
  <si>
    <t>XMS</t>
  </si>
  <si>
    <t>Perna spp</t>
  </si>
  <si>
    <t>MSC</t>
  </si>
  <si>
    <t>Aulacomya ater</t>
  </si>
  <si>
    <t>BFF</t>
  </si>
  <si>
    <t>Brachidontes purpuratus</t>
  </si>
  <si>
    <t>BFH</t>
  </si>
  <si>
    <t>Brachidontes rodriguezii</t>
  </si>
  <si>
    <t>DOF</t>
  </si>
  <si>
    <t>Semimytilus algosus</t>
  </si>
  <si>
    <t>MSX</t>
  </si>
  <si>
    <t>Mytilidae</t>
  </si>
  <si>
    <t>QPF</t>
  </si>
  <si>
    <t>Aequipecten felipponei</t>
  </si>
  <si>
    <t>QPT</t>
  </si>
  <si>
    <t>Aequipecten tehuelchus</t>
  </si>
  <si>
    <t>QSC</t>
  </si>
  <si>
    <t>Aequipecten opercularis</t>
  </si>
  <si>
    <t>DMK</t>
  </si>
  <si>
    <t>Adamussium colbecki</t>
  </si>
  <si>
    <t>KTJ</t>
  </si>
  <si>
    <t>Pecten albicans</t>
  </si>
  <si>
    <t>KTO</t>
  </si>
  <si>
    <t>Pecten modestus</t>
  </si>
  <si>
    <t>KTN</t>
  </si>
  <si>
    <t>Pecten sinensis</t>
  </si>
  <si>
    <t>EKY</t>
  </si>
  <si>
    <t>Pecten berryi</t>
  </si>
  <si>
    <t>EKD</t>
  </si>
  <si>
    <t>Pecten diegensis</t>
  </si>
  <si>
    <t>KTE</t>
  </si>
  <si>
    <t>Pecten sericeus</t>
  </si>
  <si>
    <t>EKV</t>
  </si>
  <si>
    <t>Pecten vogdesi</t>
  </si>
  <si>
    <t>SCE</t>
  </si>
  <si>
    <t>Pecten maximus</t>
  </si>
  <si>
    <t>PSU</t>
  </si>
  <si>
    <t>Pecten sulcicostatus</t>
  </si>
  <si>
    <t>SJA</t>
  </si>
  <si>
    <t>Pecten jacobaeus</t>
  </si>
  <si>
    <t>SCZ</t>
  </si>
  <si>
    <t>Pecten novaezelandiae</t>
  </si>
  <si>
    <t>SSC</t>
  </si>
  <si>
    <t>Pecten fumatus</t>
  </si>
  <si>
    <t>EKZ</t>
  </si>
  <si>
    <t>Pecten ziczac</t>
  </si>
  <si>
    <t>KTZ</t>
  </si>
  <si>
    <t>Pecten spp</t>
  </si>
  <si>
    <t>UMJ</t>
  </si>
  <si>
    <t>Amusium japonicum</t>
  </si>
  <si>
    <t>UMP</t>
  </si>
  <si>
    <t>Amusium pleuronectes</t>
  </si>
  <si>
    <t>UMY</t>
  </si>
  <si>
    <t>Amusium papyraceum</t>
  </si>
  <si>
    <t>QCB</t>
  </si>
  <si>
    <t>Equichlamys bifrons</t>
  </si>
  <si>
    <t>FXG</t>
  </si>
  <si>
    <t>Flexopecten glaber</t>
  </si>
  <si>
    <t>FXP</t>
  </si>
  <si>
    <t>Flexopecten proteus</t>
  </si>
  <si>
    <t>FXF</t>
  </si>
  <si>
    <t>Flexopecten flexuosus</t>
  </si>
  <si>
    <t>INQ</t>
  </si>
  <si>
    <t>Hinnites giganteus</t>
  </si>
  <si>
    <t>YKD</t>
  </si>
  <si>
    <t>Lyropecten subnodosus</t>
  </si>
  <si>
    <t>YRD</t>
  </si>
  <si>
    <t>Lyropecten nodosus</t>
  </si>
  <si>
    <t>SWW</t>
  </si>
  <si>
    <t>Swiftopecten swiftii</t>
  </si>
  <si>
    <t>SCA</t>
  </si>
  <si>
    <t>Placopecten magellanicus</t>
  </si>
  <si>
    <t>GLQ</t>
  </si>
  <si>
    <t>Gloripallium pallium</t>
  </si>
  <si>
    <t>MPX</t>
  </si>
  <si>
    <t>Manupecten pesfelis</t>
  </si>
  <si>
    <t>UDV</t>
  </si>
  <si>
    <t>Pseudamussium clavatum</t>
  </si>
  <si>
    <t>SCC</t>
  </si>
  <si>
    <t>Argopecten gibbus</t>
  </si>
  <si>
    <t>SCB</t>
  </si>
  <si>
    <t>Argopecten irradians</t>
  </si>
  <si>
    <t>SCQ</t>
  </si>
  <si>
    <t>Argopecten purpuratus</t>
  </si>
  <si>
    <t>SCH</t>
  </si>
  <si>
    <t>Argopecten ventricosus</t>
  </si>
  <si>
    <t>VSC</t>
  </si>
  <si>
    <t>Chlamys varia</t>
  </si>
  <si>
    <t>ISC</t>
  </si>
  <si>
    <t>Chlamys islandica</t>
  </si>
  <si>
    <t>CMF</t>
  </si>
  <si>
    <t>Chlamys farreri</t>
  </si>
  <si>
    <t>CMN</t>
  </si>
  <si>
    <t>Chlamys nobilis</t>
  </si>
  <si>
    <t>KLJ</t>
  </si>
  <si>
    <t>Chlamys asperrima</t>
  </si>
  <si>
    <t>KLH</t>
  </si>
  <si>
    <t>Chlamys hastata</t>
  </si>
  <si>
    <t>KLD</t>
  </si>
  <si>
    <t>Chlamys rubida</t>
  </si>
  <si>
    <t>KLN</t>
  </si>
  <si>
    <t>Chlamys senatoria</t>
  </si>
  <si>
    <t>KMM</t>
  </si>
  <si>
    <t>Chlamys multistriata</t>
  </si>
  <si>
    <t>LAQ</t>
  </si>
  <si>
    <t>Chlamys squamata</t>
  </si>
  <si>
    <t>KMV</t>
  </si>
  <si>
    <t>Chlamys livida</t>
  </si>
  <si>
    <t>DEI</t>
  </si>
  <si>
    <t>Decatopecten amiculum</t>
  </si>
  <si>
    <t>DKD</t>
  </si>
  <si>
    <t>Decatopecten radula</t>
  </si>
  <si>
    <t>NKF</t>
  </si>
  <si>
    <t>Annachlamys flabellata</t>
  </si>
  <si>
    <t>BAV</t>
  </si>
  <si>
    <t>Bractechlamys vexillum</t>
  </si>
  <si>
    <t>MVY</t>
  </si>
  <si>
    <t>Minnivola pyxidata</t>
  </si>
  <si>
    <t>VOS</t>
  </si>
  <si>
    <t>Volachlamys singaporina</t>
  </si>
  <si>
    <t>SCG</t>
  </si>
  <si>
    <t>Patinopecten caurinus</t>
  </si>
  <si>
    <t>JSC</t>
  </si>
  <si>
    <t>Patinopecten yessoensis</t>
  </si>
  <si>
    <t>ZYE</t>
  </si>
  <si>
    <t>Zygochlamys delicatula</t>
  </si>
  <si>
    <t>ZYP</t>
  </si>
  <si>
    <t>Zygochlamys patagonica</t>
  </si>
  <si>
    <t>SCX</t>
  </si>
  <si>
    <t>Pectinidae</t>
  </si>
  <si>
    <t>IML</t>
  </si>
  <si>
    <t>Lima lima</t>
  </si>
  <si>
    <t>IMV</t>
  </si>
  <si>
    <t>Lima vulgaris</t>
  </si>
  <si>
    <t>IMT</t>
  </si>
  <si>
    <t>Limaria tuberculata</t>
  </si>
  <si>
    <t>KTR</t>
  </si>
  <si>
    <t>Acesta rathbuni</t>
  </si>
  <si>
    <t>AVI</t>
  </si>
  <si>
    <t>Acesta maui</t>
  </si>
  <si>
    <t>KTX</t>
  </si>
  <si>
    <t>Ctenoides scabra</t>
  </si>
  <si>
    <t>TQF</t>
  </si>
  <si>
    <t>Atrina fragilis</t>
  </si>
  <si>
    <t>TQE</t>
  </si>
  <si>
    <t>Atrina pectinata</t>
  </si>
  <si>
    <t>TQM</t>
  </si>
  <si>
    <t>Atrina maura</t>
  </si>
  <si>
    <t>TQC</t>
  </si>
  <si>
    <t>Atrina tuberculosa</t>
  </si>
  <si>
    <t>TQX</t>
  </si>
  <si>
    <t>Atrina vexillum</t>
  </si>
  <si>
    <t>RNY</t>
  </si>
  <si>
    <t>Atrina chautardi</t>
  </si>
  <si>
    <t>TQY</t>
  </si>
  <si>
    <t>Atrina spp</t>
  </si>
  <si>
    <t>PQB</t>
  </si>
  <si>
    <t>Pinna nobilis</t>
  </si>
  <si>
    <t>PJQ</t>
  </si>
  <si>
    <t>Pinna rugosa</t>
  </si>
  <si>
    <t>IAK</t>
  </si>
  <si>
    <t>Pinna bicolor</t>
  </si>
  <si>
    <t>NAJ</t>
  </si>
  <si>
    <t>Pinna muricata</t>
  </si>
  <si>
    <t>NNW</t>
  </si>
  <si>
    <t>Pinna rudis</t>
  </si>
  <si>
    <t>IDX</t>
  </si>
  <si>
    <t>Pinna spp</t>
  </si>
  <si>
    <t>GKV</t>
  </si>
  <si>
    <t>Glauconome virens</t>
  </si>
  <si>
    <t>KMB</t>
  </si>
  <si>
    <t>Chama buddiana</t>
  </si>
  <si>
    <t>KML</t>
  </si>
  <si>
    <t>Chama lazarus</t>
  </si>
  <si>
    <t>KMP</t>
  </si>
  <si>
    <t>Chama pacifica</t>
  </si>
  <si>
    <t>KMS</t>
  </si>
  <si>
    <t>Chama savignyi</t>
  </si>
  <si>
    <t>GQH</t>
  </si>
  <si>
    <t>Glossus humanus</t>
  </si>
  <si>
    <t>RAW</t>
  </si>
  <si>
    <t>Arca avellana</t>
  </si>
  <si>
    <t>RKM</t>
  </si>
  <si>
    <t>Arca imbricata</t>
  </si>
  <si>
    <t>RKQ</t>
  </si>
  <si>
    <t>Arca noae</t>
  </si>
  <si>
    <t>RQP</t>
  </si>
  <si>
    <t>Arca pacifica</t>
  </si>
  <si>
    <t>RQV</t>
  </si>
  <si>
    <t>Arca ventricosa</t>
  </si>
  <si>
    <t>RQZ</t>
  </si>
  <si>
    <t>Arca zebra</t>
  </si>
  <si>
    <t>AKQ</t>
  </si>
  <si>
    <t>Arca navicularis</t>
  </si>
  <si>
    <t>ARK</t>
  </si>
  <si>
    <t>Arca spp</t>
  </si>
  <si>
    <t>BQB</t>
  </si>
  <si>
    <t>Barbatia barbata</t>
  </si>
  <si>
    <t>BQF</t>
  </si>
  <si>
    <t>Barbatia foliata</t>
  </si>
  <si>
    <t>BQU</t>
  </si>
  <si>
    <t>Barbatia fusca</t>
  </si>
  <si>
    <t>BIJ</t>
  </si>
  <si>
    <t>Barbatia lurida</t>
  </si>
  <si>
    <t>BJX</t>
  </si>
  <si>
    <t>Barbatia spp</t>
  </si>
  <si>
    <t>NIL</t>
  </si>
  <si>
    <t>Senilia senilis</t>
  </si>
  <si>
    <t>NJG</t>
  </si>
  <si>
    <t>Noetia gambiensis</t>
  </si>
  <si>
    <t>NKX</t>
  </si>
  <si>
    <t>Noetia spp</t>
  </si>
  <si>
    <t>FCR</t>
  </si>
  <si>
    <t>Scapharca brasiliana</t>
  </si>
  <si>
    <t>FCE</t>
  </si>
  <si>
    <t>Scapharca chemnitzii</t>
  </si>
  <si>
    <t>FCL</t>
  </si>
  <si>
    <t>Scapharca globosa</t>
  </si>
  <si>
    <t>FCI</t>
  </si>
  <si>
    <t>Scapharca inaequivalvis</t>
  </si>
  <si>
    <t>FCD</t>
  </si>
  <si>
    <t>Scapharca indica</t>
  </si>
  <si>
    <t>ACB</t>
  </si>
  <si>
    <t>Scapharca broughtonii</t>
  </si>
  <si>
    <t>MCL</t>
  </si>
  <si>
    <t>Scapharca subcrenata</t>
  </si>
  <si>
    <t>KFC</t>
  </si>
  <si>
    <t>Scapharca cornea</t>
  </si>
  <si>
    <t>FKP</t>
  </si>
  <si>
    <t>Scapharca pilula</t>
  </si>
  <si>
    <t>NDU</t>
  </si>
  <si>
    <t>Scapharca biangulata</t>
  </si>
  <si>
    <t>FTX</t>
  </si>
  <si>
    <t>Scapharca spp</t>
  </si>
  <si>
    <t>DOE</t>
  </si>
  <si>
    <t>Trisidos semitorta</t>
  </si>
  <si>
    <t>DOO</t>
  </si>
  <si>
    <t>Trisidos tortuosa</t>
  </si>
  <si>
    <t>BLC</t>
  </si>
  <si>
    <t>Anadara granosa</t>
  </si>
  <si>
    <t>NDQ</t>
  </si>
  <si>
    <t>Anadara antiquata</t>
  </si>
  <si>
    <t>NDC</t>
  </si>
  <si>
    <t>Anadara corbuloides</t>
  </si>
  <si>
    <t>NDV</t>
  </si>
  <si>
    <t>Anadara diluvii</t>
  </si>
  <si>
    <t>NDE</t>
  </si>
  <si>
    <t>Anadara ferruginea</t>
  </si>
  <si>
    <t>NDN</t>
  </si>
  <si>
    <t>Anadara grandis</t>
  </si>
  <si>
    <t>NDM</t>
  </si>
  <si>
    <t>Anadara mazatlanica</t>
  </si>
  <si>
    <t>NDT</t>
  </si>
  <si>
    <t>Anadara multicostata</t>
  </si>
  <si>
    <t>NDO</t>
  </si>
  <si>
    <t>Anadara nodifera</t>
  </si>
  <si>
    <t>NQR</t>
  </si>
  <si>
    <t>Anadara reinharti</t>
  </si>
  <si>
    <t>NQT</t>
  </si>
  <si>
    <t>Anadara tuberculosa</t>
  </si>
  <si>
    <t>NDL</t>
  </si>
  <si>
    <t>Anadara notabilis</t>
  </si>
  <si>
    <t>NRQ</t>
  </si>
  <si>
    <t>Anadara similis</t>
  </si>
  <si>
    <t>DRG</t>
  </si>
  <si>
    <t>Anadara senegalensis</t>
  </si>
  <si>
    <t>NDZ</t>
  </si>
  <si>
    <t>Anadara ovalis</t>
  </si>
  <si>
    <t>BLS</t>
  </si>
  <si>
    <t>Anadara spp</t>
  </si>
  <si>
    <t>CLQ</t>
  </si>
  <si>
    <t>Arctica islandica</t>
  </si>
  <si>
    <t>SVE</t>
  </si>
  <si>
    <t>Chamelea gallina</t>
  </si>
  <si>
    <t>SZN</t>
  </si>
  <si>
    <t>Chamelea striatula</t>
  </si>
  <si>
    <t>AYQ</t>
  </si>
  <si>
    <t>Ameghinomya antiqua</t>
  </si>
  <si>
    <t>CTS</t>
  </si>
  <si>
    <t>Venerupis pullastra</t>
  </si>
  <si>
    <t>VNA</t>
  </si>
  <si>
    <t>Venerupis aurea</t>
  </si>
  <si>
    <t>VNR</t>
  </si>
  <si>
    <t>Venerupis rhomboides</t>
  </si>
  <si>
    <t>VUC</t>
  </si>
  <si>
    <t>Venerupis corrugata</t>
  </si>
  <si>
    <t>VUD</t>
  </si>
  <si>
    <t>Venerupis dura</t>
  </si>
  <si>
    <t>VEN</t>
  </si>
  <si>
    <t>Venerupis spp</t>
  </si>
  <si>
    <t>ITU</t>
  </si>
  <si>
    <t>Amiantis purpurata</t>
  </si>
  <si>
    <t>NKB</t>
  </si>
  <si>
    <t>Anomalocardia brasiliana</t>
  </si>
  <si>
    <t>NAQ</t>
  </si>
  <si>
    <t>Anomalocardia squamosa</t>
  </si>
  <si>
    <t>KLK</t>
  </si>
  <si>
    <t>Callista chione</t>
  </si>
  <si>
    <t>KNN</t>
  </si>
  <si>
    <t>Chione cancellata</t>
  </si>
  <si>
    <t>KNK</t>
  </si>
  <si>
    <t>Chione kellettii</t>
  </si>
  <si>
    <t>KNF</t>
  </si>
  <si>
    <t>Chione paphia</t>
  </si>
  <si>
    <t>KNU</t>
  </si>
  <si>
    <t>Chione stutchburyi</t>
  </si>
  <si>
    <t>KIK</t>
  </si>
  <si>
    <t>Chione californiensis</t>
  </si>
  <si>
    <t>KIU</t>
  </si>
  <si>
    <t>Chione fluctifraga</t>
  </si>
  <si>
    <t>KIG</t>
  </si>
  <si>
    <t>Chione gnidia</t>
  </si>
  <si>
    <t>KID</t>
  </si>
  <si>
    <t>Chione undatella</t>
  </si>
  <si>
    <t>KIP</t>
  </si>
  <si>
    <t>Chione compta</t>
  </si>
  <si>
    <t>KIS</t>
  </si>
  <si>
    <t>Chione subrugosa</t>
  </si>
  <si>
    <t>KNX</t>
  </si>
  <si>
    <t>Chione spp</t>
  </si>
  <si>
    <t>KFR</t>
  </si>
  <si>
    <t>Circomphalus rosalina</t>
  </si>
  <si>
    <t>KFA</t>
  </si>
  <si>
    <t>Circomphalus casinus</t>
  </si>
  <si>
    <t>KEX</t>
  </si>
  <si>
    <t>Circomphalus spp</t>
  </si>
  <si>
    <t>EKP</t>
  </si>
  <si>
    <t>Eumarcia paupercula</t>
  </si>
  <si>
    <t>EHX</t>
  </si>
  <si>
    <t>Eurhomalea exalbida</t>
  </si>
  <si>
    <t>ERF</t>
  </si>
  <si>
    <t>Eurhomalea rufa</t>
  </si>
  <si>
    <t>EZX</t>
  </si>
  <si>
    <t>Eurhomalea spp</t>
  </si>
  <si>
    <t>GFD</t>
  </si>
  <si>
    <t>Gafrarium dispar</t>
  </si>
  <si>
    <t>GFK</t>
  </si>
  <si>
    <t>Gafrarium divaricatum</t>
  </si>
  <si>
    <t>GFJ</t>
  </si>
  <si>
    <t>Gafrarium tumidum</t>
  </si>
  <si>
    <t>GFP</t>
  </si>
  <si>
    <t>Gafrarium pectinatum</t>
  </si>
  <si>
    <t>FZX</t>
  </si>
  <si>
    <t>Gafrarium spp</t>
  </si>
  <si>
    <t>GFQ</t>
  </si>
  <si>
    <t>Gomphina aequilatera</t>
  </si>
  <si>
    <t>KTH</t>
  </si>
  <si>
    <t>Katelysia hiantina</t>
  </si>
  <si>
    <t>KYJ</t>
  </si>
  <si>
    <t>Katelysia japonica</t>
  </si>
  <si>
    <t>KYM</t>
  </si>
  <si>
    <t>Katelysia marmorata</t>
  </si>
  <si>
    <t>IKK</t>
  </si>
  <si>
    <t>Lioconcha castrensis</t>
  </si>
  <si>
    <t>IKO</t>
  </si>
  <si>
    <t>Lioconcha ornata</t>
  </si>
  <si>
    <t>KSM</t>
  </si>
  <si>
    <t>Macrocallista maculata</t>
  </si>
  <si>
    <t>KSN</t>
  </si>
  <si>
    <t>Macrocallista nimbosa</t>
  </si>
  <si>
    <t>KAX</t>
  </si>
  <si>
    <t>Macrocallista spp</t>
  </si>
  <si>
    <t>KIO</t>
  </si>
  <si>
    <t>Marcia opima</t>
  </si>
  <si>
    <t>RFM</t>
  </si>
  <si>
    <t>Marcia flammea</t>
  </si>
  <si>
    <t>HCJ</t>
  </si>
  <si>
    <t>Meretrix lusoria</t>
  </si>
  <si>
    <t>HCA</t>
  </si>
  <si>
    <t>Meretrix meretrix</t>
  </si>
  <si>
    <t>MXK</t>
  </si>
  <si>
    <t>Meretrix casta</t>
  </si>
  <si>
    <t>MXL</t>
  </si>
  <si>
    <t>Meretrix lyrata</t>
  </si>
  <si>
    <t>MXH</t>
  </si>
  <si>
    <t>Meretrix petechialis</t>
  </si>
  <si>
    <t>HCX</t>
  </si>
  <si>
    <t>Meretrix spp</t>
  </si>
  <si>
    <t>EGA</t>
  </si>
  <si>
    <t>Megapitaria aurantiaca</t>
  </si>
  <si>
    <t>EGQ</t>
  </si>
  <si>
    <t>Megapitaria squalida</t>
  </si>
  <si>
    <t>EGI</t>
  </si>
  <si>
    <t>Periglypta listeri</t>
  </si>
  <si>
    <t>EGU</t>
  </si>
  <si>
    <t>Periglypta puerpera</t>
  </si>
  <si>
    <t>GTQ</t>
  </si>
  <si>
    <t>Periglypta multicostata</t>
  </si>
  <si>
    <t>EGK</t>
  </si>
  <si>
    <t>Periglypta clathrata</t>
  </si>
  <si>
    <t>EGE</t>
  </si>
  <si>
    <t>Periglypta reticulata</t>
  </si>
  <si>
    <t>CTG</t>
  </si>
  <si>
    <t>Ruditapes decussatus</t>
  </si>
  <si>
    <t>CLJ</t>
  </si>
  <si>
    <t>Ruditapes philippinarum</t>
  </si>
  <si>
    <t>RTV</t>
  </si>
  <si>
    <t>Ruditapes variegatus</t>
  </si>
  <si>
    <t>TPS</t>
  </si>
  <si>
    <t>Ruditapes spp</t>
  </si>
  <si>
    <t>ITL</t>
  </si>
  <si>
    <t>Pitar callicomatus</t>
  </si>
  <si>
    <t>ITD</t>
  </si>
  <si>
    <t>Pitar dione</t>
  </si>
  <si>
    <t>ITI</t>
  </si>
  <si>
    <t>Pitar fulminatus</t>
  </si>
  <si>
    <t>ITT</t>
  </si>
  <si>
    <t>Pitar rostratus</t>
  </si>
  <si>
    <t>ITJ</t>
  </si>
  <si>
    <t>Pitar unicolor</t>
  </si>
  <si>
    <t>ITS</t>
  </si>
  <si>
    <t>Pitar citrinus</t>
  </si>
  <si>
    <t>IAC</t>
  </si>
  <si>
    <t>Pitar pellucidus</t>
  </si>
  <si>
    <t>ITQ</t>
  </si>
  <si>
    <t>Pitar rudis</t>
  </si>
  <si>
    <t>JTT</t>
  </si>
  <si>
    <t>Pitar tumens</t>
  </si>
  <si>
    <t>IUX</t>
  </si>
  <si>
    <t>Pitar spp</t>
  </si>
  <si>
    <t>KMT</t>
  </si>
  <si>
    <t>Placamen tiara</t>
  </si>
  <si>
    <t>TQD</t>
  </si>
  <si>
    <t>Tapes dorsatus</t>
  </si>
  <si>
    <t>TQJ</t>
  </si>
  <si>
    <t>Tapes literatus</t>
  </si>
  <si>
    <t>TBC</t>
  </si>
  <si>
    <t>Tapes belcheri</t>
  </si>
  <si>
    <t>TWG</t>
  </si>
  <si>
    <t>Tawera gayi</t>
  </si>
  <si>
    <t>TVL</t>
  </si>
  <si>
    <t>Tivela lessonii</t>
  </si>
  <si>
    <t>TVM</t>
  </si>
  <si>
    <t>Tivela mactroides</t>
  </si>
  <si>
    <t>TVT</t>
  </si>
  <si>
    <t>Tivela stultorum</t>
  </si>
  <si>
    <t>TVV</t>
  </si>
  <si>
    <t>Tivela ventricosa</t>
  </si>
  <si>
    <t>TVB</t>
  </si>
  <si>
    <t>Tivela byronensis</t>
  </si>
  <si>
    <t>TVP</t>
  </si>
  <si>
    <t>Tivela planulata</t>
  </si>
  <si>
    <t>TVR</t>
  </si>
  <si>
    <t>Tivela tripla</t>
  </si>
  <si>
    <t>QUZ</t>
  </si>
  <si>
    <t>Tivela hians</t>
  </si>
  <si>
    <t>TVW</t>
  </si>
  <si>
    <t>Tivela spp</t>
  </si>
  <si>
    <t>VNI</t>
  </si>
  <si>
    <t>Ventricolaria isocardia</t>
  </si>
  <si>
    <t>VNG</t>
  </si>
  <si>
    <t>Ventricolaria rigida</t>
  </si>
  <si>
    <t>VEV</t>
  </si>
  <si>
    <t>Venus verrucosa</t>
  </si>
  <si>
    <t>VUF</t>
  </si>
  <si>
    <t>Venus foliaceolamellosa</t>
  </si>
  <si>
    <t>VNU</t>
  </si>
  <si>
    <t>Venus nux</t>
  </si>
  <si>
    <t>VEX</t>
  </si>
  <si>
    <t>Venus spp</t>
  </si>
  <si>
    <t>KKS</t>
  </si>
  <si>
    <t>Circe scripta</t>
  </si>
  <si>
    <t>KNJ</t>
  </si>
  <si>
    <t>Cyclina sinensis</t>
  </si>
  <si>
    <t>UTU</t>
  </si>
  <si>
    <t>Sunetta menstrualis</t>
  </si>
  <si>
    <t>UTC</t>
  </si>
  <si>
    <t>Sunetta truncata</t>
  </si>
  <si>
    <t>KKC</t>
  </si>
  <si>
    <t>Circentia callipyga</t>
  </si>
  <si>
    <t>BCL</t>
  </si>
  <si>
    <t>Saxidomus giganteus</t>
  </si>
  <si>
    <t>SXI</t>
  </si>
  <si>
    <t>Saxidomus nuttalli</t>
  </si>
  <si>
    <t>XDP</t>
  </si>
  <si>
    <t>Saxidomus purpurata</t>
  </si>
  <si>
    <t>XDX</t>
  </si>
  <si>
    <t>Saxidomus spp</t>
  </si>
  <si>
    <t>PAU</t>
  </si>
  <si>
    <t>Paphia undulata</t>
  </si>
  <si>
    <t>FAG</t>
  </si>
  <si>
    <t>Paphia gallus</t>
  </si>
  <si>
    <t>Paphia textile</t>
  </si>
  <si>
    <t>FAE</t>
  </si>
  <si>
    <t>Paphia semirugata</t>
  </si>
  <si>
    <t>IPP</t>
  </si>
  <si>
    <t>Paphia papilionacea</t>
  </si>
  <si>
    <t>NCL</t>
  </si>
  <si>
    <t>Paphia spp</t>
  </si>
  <si>
    <t>PTS</t>
  </si>
  <si>
    <t>Protothaca staminea</t>
  </si>
  <si>
    <t>TCL</t>
  </si>
  <si>
    <t>Protothaca thaca</t>
  </si>
  <si>
    <t>ROQ</t>
  </si>
  <si>
    <t>Protothaca asperrima</t>
  </si>
  <si>
    <t>RQC</t>
  </si>
  <si>
    <t>Protothaca columbiensis</t>
  </si>
  <si>
    <t>RQG</t>
  </si>
  <si>
    <t>Protothaca grata</t>
  </si>
  <si>
    <t>RQE</t>
  </si>
  <si>
    <t>Protothaca pectorina</t>
  </si>
  <si>
    <t>RQT</t>
  </si>
  <si>
    <t>Protothaca tenerrima</t>
  </si>
  <si>
    <t>CLH</t>
  </si>
  <si>
    <t>Mercenaria mercenaria</t>
  </si>
  <si>
    <t>EKK</t>
  </si>
  <si>
    <t>Mercenaria campechiensis</t>
  </si>
  <si>
    <t>EAX</t>
  </si>
  <si>
    <t>Mercenaria spp</t>
  </si>
  <si>
    <t>DOR</t>
  </si>
  <si>
    <t>Dosinia orbignyi</t>
  </si>
  <si>
    <t>DNK</t>
  </si>
  <si>
    <t>Dosinia dunkeri</t>
  </si>
  <si>
    <t>DNJ</t>
  </si>
  <si>
    <t>Dosinia japonica</t>
  </si>
  <si>
    <t>DSO</t>
  </si>
  <si>
    <t>Dosinia ponderosa</t>
  </si>
  <si>
    <t>DSX</t>
  </si>
  <si>
    <t>Dosinia exoleta</t>
  </si>
  <si>
    <t>DOI</t>
  </si>
  <si>
    <t>Dosinia lupinus</t>
  </si>
  <si>
    <t>DSZ</t>
  </si>
  <si>
    <t>Dosinia spp</t>
  </si>
  <si>
    <t>NWP</t>
  </si>
  <si>
    <t>Transennella pannosa</t>
  </si>
  <si>
    <t>DOC</t>
  </si>
  <si>
    <t>Polititapes durus</t>
  </si>
  <si>
    <t>FDW</t>
  </si>
  <si>
    <t>Leukoma asperrima</t>
  </si>
  <si>
    <t>FDX</t>
  </si>
  <si>
    <t>Leukoma spp</t>
  </si>
  <si>
    <t>IFM</t>
  </si>
  <si>
    <t>Mactromeris polynyma</t>
  </si>
  <si>
    <t>CLV</t>
  </si>
  <si>
    <t>Veneridae</t>
  </si>
  <si>
    <t>HCL</t>
  </si>
  <si>
    <t>Pseudocardium sybillae</t>
  </si>
  <si>
    <t>EQR</t>
  </si>
  <si>
    <t>Eastonia rugosa</t>
  </si>
  <si>
    <t>UTL</t>
  </si>
  <si>
    <t>Lutraria lutraria</t>
  </si>
  <si>
    <t>UTA</t>
  </si>
  <si>
    <t>Lutraria angustior</t>
  </si>
  <si>
    <t>UTM</t>
  </si>
  <si>
    <t>Lutraria magna</t>
  </si>
  <si>
    <t>UTE</t>
  </si>
  <si>
    <t>Lutraria elongata</t>
  </si>
  <si>
    <t>UOQ</t>
  </si>
  <si>
    <t>Lutraria maxima</t>
  </si>
  <si>
    <t>UQX</t>
  </si>
  <si>
    <t>Lutraria spp</t>
  </si>
  <si>
    <t>RGQ</t>
  </si>
  <si>
    <t>Rangia cuneata</t>
  </si>
  <si>
    <t>RGD</t>
  </si>
  <si>
    <t>Rangia mendica</t>
  </si>
  <si>
    <t>RIX</t>
  </si>
  <si>
    <t>Rangia spp</t>
  </si>
  <si>
    <t>TSX</t>
  </si>
  <si>
    <t>Tresus capax</t>
  </si>
  <si>
    <t>TQK</t>
  </si>
  <si>
    <t>Tresus keenae</t>
  </si>
  <si>
    <t>TQU</t>
  </si>
  <si>
    <t>Tresus nuttallii</t>
  </si>
  <si>
    <t>TQZ</t>
  </si>
  <si>
    <t>Tresus spp</t>
  </si>
  <si>
    <t>MQC</t>
  </si>
  <si>
    <t>Meropesta capillacea</t>
  </si>
  <si>
    <t>MQJ</t>
  </si>
  <si>
    <t>Meropesta pellucida</t>
  </si>
  <si>
    <t>WMC</t>
  </si>
  <si>
    <t>Mactrellona alata</t>
  </si>
  <si>
    <t>WMX</t>
  </si>
  <si>
    <t>Mactrellona spp</t>
  </si>
  <si>
    <t>MQH</t>
  </si>
  <si>
    <t>Mactra chinensis</t>
  </si>
  <si>
    <t>MQN</t>
  </si>
  <si>
    <t>Mactra cuneata</t>
  </si>
  <si>
    <t>MQD</t>
  </si>
  <si>
    <t>Mactra discors</t>
  </si>
  <si>
    <t>MTV</t>
  </si>
  <si>
    <t>Mactra veneriformis</t>
  </si>
  <si>
    <t>MQG</t>
  </si>
  <si>
    <t>Mactra iheringi</t>
  </si>
  <si>
    <t>MAG</t>
  </si>
  <si>
    <t>Mactra glabrata</t>
  </si>
  <si>
    <t>MQS</t>
  </si>
  <si>
    <t>Mactra isabelleana</t>
  </si>
  <si>
    <t>MQK</t>
  </si>
  <si>
    <t>Mactra lilacea</t>
  </si>
  <si>
    <t>MQZ</t>
  </si>
  <si>
    <t>Mactra luzonica</t>
  </si>
  <si>
    <t>MQM</t>
  </si>
  <si>
    <t>Mactra maculata</t>
  </si>
  <si>
    <t>MQR</t>
  </si>
  <si>
    <t>Mactra mera</t>
  </si>
  <si>
    <t>MQO</t>
  </si>
  <si>
    <t>Mactra murchisoni</t>
  </si>
  <si>
    <t>MQQ</t>
  </si>
  <si>
    <t>Mactra petitii</t>
  </si>
  <si>
    <t>MKQ</t>
  </si>
  <si>
    <t>Mactra achatina</t>
  </si>
  <si>
    <t>MQW</t>
  </si>
  <si>
    <t>Mactra violacea</t>
  </si>
  <si>
    <t>MQX</t>
  </si>
  <si>
    <t>Mactra corallina</t>
  </si>
  <si>
    <t>MQY</t>
  </si>
  <si>
    <t>Mactra glauca</t>
  </si>
  <si>
    <t>AQG</t>
  </si>
  <si>
    <t>Mactra largillierti</t>
  </si>
  <si>
    <t>AQJ</t>
  </si>
  <si>
    <t>Mactra nitida</t>
  </si>
  <si>
    <t>AQS</t>
  </si>
  <si>
    <t>Mactra rostrata</t>
  </si>
  <si>
    <t>AQF</t>
  </si>
  <si>
    <t>Mactra californica</t>
  </si>
  <si>
    <t>AQW</t>
  </si>
  <si>
    <t>Mactra velata</t>
  </si>
  <si>
    <t>MWQ</t>
  </si>
  <si>
    <t>Mactra spp</t>
  </si>
  <si>
    <t>HVV</t>
  </si>
  <si>
    <t>Harvella vitrea</t>
  </si>
  <si>
    <t>CLB</t>
  </si>
  <si>
    <t>Spisula solidissima</t>
  </si>
  <si>
    <t>CLT</t>
  </si>
  <si>
    <t>Spisula polynyma</t>
  </si>
  <si>
    <t>PQQ</t>
  </si>
  <si>
    <t>Spisula aequilatera</t>
  </si>
  <si>
    <t>ULV</t>
  </si>
  <si>
    <t>Spisula ovalis</t>
  </si>
  <si>
    <t>ULO</t>
  </si>
  <si>
    <t>Spisula solida</t>
  </si>
  <si>
    <t>ULT</t>
  </si>
  <si>
    <t>Spisula subtruncata</t>
  </si>
  <si>
    <t>SSD</t>
  </si>
  <si>
    <t>Spisula spp</t>
  </si>
  <si>
    <t>UNE</t>
  </si>
  <si>
    <t>Mulinia cleryana</t>
  </si>
  <si>
    <t>ZEC</t>
  </si>
  <si>
    <t>Mulinia edulis</t>
  </si>
  <si>
    <t>MUN</t>
  </si>
  <si>
    <t>Mulinia spp</t>
  </si>
  <si>
    <t>QZW</t>
  </si>
  <si>
    <t>Darina rustica</t>
  </si>
  <si>
    <t>QZX</t>
  </si>
  <si>
    <t>Darina spp</t>
  </si>
  <si>
    <t>QHD</t>
  </si>
  <si>
    <t>Mactrotoma antecedens</t>
  </si>
  <si>
    <t>MAT</t>
  </si>
  <si>
    <t>Mactridae</t>
  </si>
  <si>
    <t>GKG</t>
  </si>
  <si>
    <t>Glycymeris gigantea</t>
  </si>
  <si>
    <t>GKL</t>
  </si>
  <si>
    <t>Glycymeris glycymeris</t>
  </si>
  <si>
    <t>GKU</t>
  </si>
  <si>
    <t>Glycymeris maculata</t>
  </si>
  <si>
    <t>GKO</t>
  </si>
  <si>
    <t>Glycymeris ovata</t>
  </si>
  <si>
    <t>GCJ</t>
  </si>
  <si>
    <t>Glycymeris pilosa</t>
  </si>
  <si>
    <t>GCV</t>
  </si>
  <si>
    <t>Glycymeris reevei</t>
  </si>
  <si>
    <t>GCD</t>
  </si>
  <si>
    <t>Glycymeris undata</t>
  </si>
  <si>
    <t>GCC</t>
  </si>
  <si>
    <t>Glycymeris violacescens</t>
  </si>
  <si>
    <t>GCK</t>
  </si>
  <si>
    <t>Glycymeris bimaculata</t>
  </si>
  <si>
    <t>GKR</t>
  </si>
  <si>
    <t>Glycymeris scripta</t>
  </si>
  <si>
    <t>GLV</t>
  </si>
  <si>
    <t>Glycymeris vovan</t>
  </si>
  <si>
    <t>GJF</t>
  </si>
  <si>
    <t>Glycymeris longior</t>
  </si>
  <si>
    <t>UCP</t>
  </si>
  <si>
    <t>Tucetona pectunculus</t>
  </si>
  <si>
    <t>UCR</t>
  </si>
  <si>
    <t>Tucetona strigilata</t>
  </si>
  <si>
    <t>GLX</t>
  </si>
  <si>
    <t>Galatea paradoxa</t>
  </si>
  <si>
    <t>GKX</t>
  </si>
  <si>
    <t>Galatea spp</t>
  </si>
  <si>
    <t>DXA</t>
  </si>
  <si>
    <t>Donax asper</t>
  </si>
  <si>
    <t>DXC</t>
  </si>
  <si>
    <t>Donax californicus</t>
  </si>
  <si>
    <t>DXK</t>
  </si>
  <si>
    <t>Donax carinatus</t>
  </si>
  <si>
    <t>DXN</t>
  </si>
  <si>
    <t>Donax cuneatus</t>
  </si>
  <si>
    <t>DXD</t>
  </si>
  <si>
    <t>Donax denticulatus</t>
  </si>
  <si>
    <t>DXE</t>
  </si>
  <si>
    <t>Donax dentifer</t>
  </si>
  <si>
    <t>DXF</t>
  </si>
  <si>
    <t>Donax faba</t>
  </si>
  <si>
    <t>DXI</t>
  </si>
  <si>
    <t>Donax gracilis</t>
  </si>
  <si>
    <t>DXH</t>
  </si>
  <si>
    <t>Donax hanleyanus</t>
  </si>
  <si>
    <t>DXJ</t>
  </si>
  <si>
    <t>Donax incarnatus</t>
  </si>
  <si>
    <t>DXV</t>
  </si>
  <si>
    <t>Donax peruvianus</t>
  </si>
  <si>
    <t>DXT</t>
  </si>
  <si>
    <t>Donax punctatostriatus</t>
  </si>
  <si>
    <t>DNS</t>
  </si>
  <si>
    <t>Donax rugosus</t>
  </si>
  <si>
    <t>DXO</t>
  </si>
  <si>
    <t>Donax scortum</t>
  </si>
  <si>
    <t>DXQ</t>
  </si>
  <si>
    <t>Donax semistriatus</t>
  </si>
  <si>
    <t>DNT</t>
  </si>
  <si>
    <t>Donax striatus</t>
  </si>
  <si>
    <t>DXL</t>
  </si>
  <si>
    <t>Donax trunculus</t>
  </si>
  <si>
    <t>DNI</t>
  </si>
  <si>
    <t>Donax vittatus</t>
  </si>
  <si>
    <t>DNE</t>
  </si>
  <si>
    <t>Donax deltoides</t>
  </si>
  <si>
    <t>Donax gouldii</t>
  </si>
  <si>
    <t>DOV</t>
  </si>
  <si>
    <t>Donax variegatus</t>
  </si>
  <si>
    <t>DNY</t>
  </si>
  <si>
    <t>Donax venustus</t>
  </si>
  <si>
    <t>DXX</t>
  </si>
  <si>
    <t>Donax pulchellus</t>
  </si>
  <si>
    <t>DON</t>
  </si>
  <si>
    <t>Donax spp</t>
  </si>
  <si>
    <t>IFB</t>
  </si>
  <si>
    <t>Iphigenia brasiliana</t>
  </si>
  <si>
    <t>IFT</t>
  </si>
  <si>
    <t>Iphigenia altior</t>
  </si>
  <si>
    <t>IFV</t>
  </si>
  <si>
    <t>Iphigenia laevigata</t>
  </si>
  <si>
    <t>IFD</t>
  </si>
  <si>
    <t>Iphigenia delesserti</t>
  </si>
  <si>
    <t>IFR</t>
  </si>
  <si>
    <t>Iphigenia rostrata</t>
  </si>
  <si>
    <t>IFX</t>
  </si>
  <si>
    <t>Iphigenia spp</t>
  </si>
  <si>
    <t>FLC</t>
  </si>
  <si>
    <t>Pharella acutidens</t>
  </si>
  <si>
    <t>FLJ</t>
  </si>
  <si>
    <t>Pharella javanica</t>
  </si>
  <si>
    <t>SQD</t>
  </si>
  <si>
    <t>Solen cylindraceus</t>
  </si>
  <si>
    <t>RAE</t>
  </si>
  <si>
    <t>Solen marginatus</t>
  </si>
  <si>
    <t>SGX</t>
  </si>
  <si>
    <t>Solen gordonis</t>
  </si>
  <si>
    <t>RAC</t>
  </si>
  <si>
    <t>Solen capensis</t>
  </si>
  <si>
    <t>SVK</t>
  </si>
  <si>
    <t>Solen kempi</t>
  </si>
  <si>
    <t>SVM</t>
  </si>
  <si>
    <t>Solen malaccensis</t>
  </si>
  <si>
    <t>SVU</t>
  </si>
  <si>
    <t>Solen roseomaculatus</t>
  </si>
  <si>
    <t>SVD</t>
  </si>
  <si>
    <t>Solen rudis</t>
  </si>
  <si>
    <t>SQV</t>
  </si>
  <si>
    <t>Solen strictus</t>
  </si>
  <si>
    <t>OEX</t>
  </si>
  <si>
    <t>Solen rostriformis</t>
  </si>
  <si>
    <t>LNX</t>
  </si>
  <si>
    <t>Solen grandis</t>
  </si>
  <si>
    <t>ONK</t>
  </si>
  <si>
    <t>Solen lamarckii</t>
  </si>
  <si>
    <t>EGN</t>
  </si>
  <si>
    <t>Solen guineensis</t>
  </si>
  <si>
    <t>RAZ</t>
  </si>
  <si>
    <t>Solen spp</t>
  </si>
  <si>
    <t>EQK</t>
  </si>
  <si>
    <t>Ensis magnus</t>
  </si>
  <si>
    <t>CLR</t>
  </si>
  <si>
    <t>Ensis directus</t>
  </si>
  <si>
    <t>EQE</t>
  </si>
  <si>
    <t>Ensis ensis</t>
  </si>
  <si>
    <t>EQH</t>
  </si>
  <si>
    <t>Ensis macha</t>
  </si>
  <si>
    <t>EQI</t>
  </si>
  <si>
    <t>Ensis siliqua</t>
  </si>
  <si>
    <t>ENY</t>
  </si>
  <si>
    <t>Ensis goreensis</t>
  </si>
  <si>
    <t>EQX</t>
  </si>
  <si>
    <t>Ensis spp</t>
  </si>
  <si>
    <t>RAP</t>
  </si>
  <si>
    <t>Siliqua patula</t>
  </si>
  <si>
    <t>IQA</t>
  </si>
  <si>
    <t>Siliqua alta</t>
  </si>
  <si>
    <t>IQR</t>
  </si>
  <si>
    <t>Siliqua radiata</t>
  </si>
  <si>
    <t>IQW</t>
  </si>
  <si>
    <t>Siliqua winteriana</t>
  </si>
  <si>
    <t>IQX</t>
  </si>
  <si>
    <t>Siliqua spp</t>
  </si>
  <si>
    <t>ULN</t>
  </si>
  <si>
    <t>Cultellus tenuis</t>
  </si>
  <si>
    <t>UOX</t>
  </si>
  <si>
    <t>Cultellus spp</t>
  </si>
  <si>
    <t>SOI</t>
  </si>
  <si>
    <t>Solenidae</t>
  </si>
  <si>
    <t>CLS</t>
  </si>
  <si>
    <t>Mya arenaria</t>
  </si>
  <si>
    <t>YTK</t>
  </si>
  <si>
    <t>Mya truncata</t>
  </si>
  <si>
    <t>MWA</t>
  </si>
  <si>
    <t>Mya spp</t>
  </si>
  <si>
    <t>ZHA</t>
  </si>
  <si>
    <t>Hiatella arctica</t>
  </si>
  <si>
    <t>GEC</t>
  </si>
  <si>
    <t>Panopea generosa</t>
  </si>
  <si>
    <t>PQV</t>
  </si>
  <si>
    <t>Panopea glycimeris</t>
  </si>
  <si>
    <t>JPB</t>
  </si>
  <si>
    <t>Panopea zelandica</t>
  </si>
  <si>
    <t>GEX</t>
  </si>
  <si>
    <t>Panopea spp</t>
  </si>
  <si>
    <t>HXD</t>
  </si>
  <si>
    <t>Hemidonax donaciformis</t>
  </si>
  <si>
    <t>FIF</t>
  </si>
  <si>
    <t>Fimbria fimbriata</t>
  </si>
  <si>
    <t>FIV</t>
  </si>
  <si>
    <t>Fimbria soverbii</t>
  </si>
  <si>
    <t>AKK</t>
  </si>
  <si>
    <t>Acanthocardia aculeata</t>
  </si>
  <si>
    <t>AKJ</t>
  </si>
  <si>
    <t>Acanthocardia echinata</t>
  </si>
  <si>
    <t>KTU</t>
  </si>
  <si>
    <t>Acanthocardia paucicostata</t>
  </si>
  <si>
    <t>KTS</t>
  </si>
  <si>
    <t>Acanthocardia spinosa</t>
  </si>
  <si>
    <t>KTT</t>
  </si>
  <si>
    <t>Acanthocardia tuberculata</t>
  </si>
  <si>
    <t>KTG</t>
  </si>
  <si>
    <t>Cerastoderma glaucum</t>
  </si>
  <si>
    <t>COC</t>
  </si>
  <si>
    <t>Cerastoderma edule</t>
  </si>
  <si>
    <t>KDO</t>
  </si>
  <si>
    <t>Cardium costatum</t>
  </si>
  <si>
    <t>KDR</t>
  </si>
  <si>
    <t>Cardium ringens</t>
  </si>
  <si>
    <t>KFX</t>
  </si>
  <si>
    <t>Cardium spp</t>
  </si>
  <si>
    <t>KCW</t>
  </si>
  <si>
    <t>Clinocardium buelowi</t>
  </si>
  <si>
    <t>KCL</t>
  </si>
  <si>
    <t>Clinocardium nuttallii</t>
  </si>
  <si>
    <t>DKR</t>
  </si>
  <si>
    <t>Dinocardium robustum</t>
  </si>
  <si>
    <t>FVM</t>
  </si>
  <si>
    <t>Fulvia mutica</t>
  </si>
  <si>
    <t>FVP</t>
  </si>
  <si>
    <t>Fulvia papyracea</t>
  </si>
  <si>
    <t>FVX</t>
  </si>
  <si>
    <t>Fulvia spp</t>
  </si>
  <si>
    <t>YNK</t>
  </si>
  <si>
    <t>Hypanis plicatus</t>
  </si>
  <si>
    <t>LVC</t>
  </si>
  <si>
    <t>Laevicardium crassum</t>
  </si>
  <si>
    <t>LVL</t>
  </si>
  <si>
    <t>Laevicardium elatum</t>
  </si>
  <si>
    <t>LVO</t>
  </si>
  <si>
    <t>Laevicardium oblongum</t>
  </si>
  <si>
    <t>LVV</t>
  </si>
  <si>
    <t>Laevicardium laevigatum</t>
  </si>
  <si>
    <t>KZX</t>
  </si>
  <si>
    <t>Laevicardium spp</t>
  </si>
  <si>
    <t>MDK</t>
  </si>
  <si>
    <t>Monodacna colorata</t>
  </si>
  <si>
    <t>TKQ</t>
  </si>
  <si>
    <t>Trachycardium consors</t>
  </si>
  <si>
    <t>TDX</t>
  </si>
  <si>
    <t>Trachycardium egmontianum</t>
  </si>
  <si>
    <t>TIQ</t>
  </si>
  <si>
    <t>Trachycardium isocardia</t>
  </si>
  <si>
    <t>TIX</t>
  </si>
  <si>
    <t>Trachycardium muricatum</t>
  </si>
  <si>
    <t>TQP</t>
  </si>
  <si>
    <t>Trachycardium panamense</t>
  </si>
  <si>
    <t>TQO</t>
  </si>
  <si>
    <t>Trachycardium procerum</t>
  </si>
  <si>
    <t>TQR</t>
  </si>
  <si>
    <t>Trachycardium rugosum</t>
  </si>
  <si>
    <t>TQQ</t>
  </si>
  <si>
    <t>Trachycardium quadragenarium</t>
  </si>
  <si>
    <t>YKU</t>
  </si>
  <si>
    <t>Trachycardium rubicundum</t>
  </si>
  <si>
    <t>YKA</t>
  </si>
  <si>
    <t>Trachycardium angulatum</t>
  </si>
  <si>
    <t>YKR</t>
  </si>
  <si>
    <t>Trachycardium orbita</t>
  </si>
  <si>
    <t>YKS</t>
  </si>
  <si>
    <t>Trachycardium subrugosum</t>
  </si>
  <si>
    <t>YWX</t>
  </si>
  <si>
    <t>Trachycardium spp</t>
  </si>
  <si>
    <t>FGR</t>
  </si>
  <si>
    <t>Fragum fragum</t>
  </si>
  <si>
    <t>FGE</t>
  </si>
  <si>
    <t>Fragum hemicardium</t>
  </si>
  <si>
    <t>FGD</t>
  </si>
  <si>
    <t>Fragum unedo</t>
  </si>
  <si>
    <t>MDQ</t>
  </si>
  <si>
    <t>Americardia media</t>
  </si>
  <si>
    <t>KCC</t>
  </si>
  <si>
    <t>Corculum cardissa</t>
  </si>
  <si>
    <t>GKS</t>
  </si>
  <si>
    <t>Plagiocardium pseudolatum</t>
  </si>
  <si>
    <t>VKA</t>
  </si>
  <si>
    <t>Vepricardium asiaticum</t>
  </si>
  <si>
    <t>VKS</t>
  </si>
  <si>
    <t>Vepricardium sinense</t>
  </si>
  <si>
    <t>QRG</t>
  </si>
  <si>
    <t>Serripes groenlandicus</t>
  </si>
  <si>
    <t>ZCZ</t>
  </si>
  <si>
    <t>Ciliatocardium ciliatum</t>
  </si>
  <si>
    <t>COZ</t>
  </si>
  <si>
    <t>Cardiidae</t>
  </si>
  <si>
    <t>KDS</t>
  </si>
  <si>
    <t>Atactodea striata</t>
  </si>
  <si>
    <t>AFQ</t>
  </si>
  <si>
    <t>Paphies australis</t>
  </si>
  <si>
    <t>AKX</t>
  </si>
  <si>
    <t>Paphies spp</t>
  </si>
  <si>
    <t>DJC</t>
  </si>
  <si>
    <t>Donacilla cornea</t>
  </si>
  <si>
    <t>CLM</t>
  </si>
  <si>
    <t>Mesodesma donacium</t>
  </si>
  <si>
    <t>EQT</t>
  </si>
  <si>
    <t>Mesodesma mactroides</t>
  </si>
  <si>
    <t>EQU</t>
  </si>
  <si>
    <t>Mesodesma subtriangulatum</t>
  </si>
  <si>
    <t>EQV</t>
  </si>
  <si>
    <t>Mesodesma ventricosum</t>
  </si>
  <si>
    <t>EBX</t>
  </si>
  <si>
    <t>Mesodesma spp</t>
  </si>
  <si>
    <t>TDG</t>
  </si>
  <si>
    <t>Tridacna gigas</t>
  </si>
  <si>
    <t>TDD</t>
  </si>
  <si>
    <t>Tridacna derasa</t>
  </si>
  <si>
    <t>TDS</t>
  </si>
  <si>
    <t>Tridacna squamosa</t>
  </si>
  <si>
    <t>DKC</t>
  </si>
  <si>
    <t>Tridacna crocea</t>
  </si>
  <si>
    <t>DKX</t>
  </si>
  <si>
    <t>Tridacna maxima</t>
  </si>
  <si>
    <t>QQX</t>
  </si>
  <si>
    <t>Tridacna spp</t>
  </si>
  <si>
    <t>HIP</t>
  </si>
  <si>
    <t>Hippopus hippopus</t>
  </si>
  <si>
    <t>HJQ</t>
  </si>
  <si>
    <t>Hippopus porcellanus</t>
  </si>
  <si>
    <t>TNX</t>
  </si>
  <si>
    <t>Laternula elliptica</t>
  </si>
  <si>
    <t>ELV</t>
  </si>
  <si>
    <t>Laternula truncata</t>
  </si>
  <si>
    <t>ERX</t>
  </si>
  <si>
    <t>Laternula spp</t>
  </si>
  <si>
    <t>LQI</t>
  </si>
  <si>
    <t>Limopsis marionensis</t>
  </si>
  <si>
    <t>NQE</t>
  </si>
  <si>
    <t>Anodontia edentula</t>
  </si>
  <si>
    <t>KKO</t>
  </si>
  <si>
    <t>Codakia orbicularis</t>
  </si>
  <si>
    <t>KKT</t>
  </si>
  <si>
    <t>Codakia tigerina</t>
  </si>
  <si>
    <t>KKI</t>
  </si>
  <si>
    <t>Codakia interrupta</t>
  </si>
  <si>
    <t>KKP</t>
  </si>
  <si>
    <t>Codakia punctata</t>
  </si>
  <si>
    <t>KLX</t>
  </si>
  <si>
    <t>Codakia spp</t>
  </si>
  <si>
    <t>ULK</t>
  </si>
  <si>
    <t>Austriella corrugata</t>
  </si>
  <si>
    <t>EKL</t>
  </si>
  <si>
    <t>Epicodakia bella</t>
  </si>
  <si>
    <t>LQU</t>
  </si>
  <si>
    <t>Loripes lucinalis</t>
  </si>
  <si>
    <t>LQB</t>
  </si>
  <si>
    <t>Lucinoma borealis</t>
  </si>
  <si>
    <t>EWQ</t>
  </si>
  <si>
    <t>Lucina pensylvanica</t>
  </si>
  <si>
    <t>EWX</t>
  </si>
  <si>
    <t>Lucina spp</t>
  </si>
  <si>
    <t>LQG</t>
  </si>
  <si>
    <t>Malletia gigantea</t>
  </si>
  <si>
    <t>KTF</t>
  </si>
  <si>
    <t>Carditamera floridana</t>
  </si>
  <si>
    <t>KDQ</t>
  </si>
  <si>
    <t>Cardites antiquatus</t>
  </si>
  <si>
    <t>KDT</t>
  </si>
  <si>
    <t>Cardites tankervillei</t>
  </si>
  <si>
    <t>KDB</t>
  </si>
  <si>
    <t>Cardites bicolor</t>
  </si>
  <si>
    <t>YCI</t>
  </si>
  <si>
    <t>Cyclocardia astartoides</t>
  </si>
  <si>
    <t>KDJ</t>
  </si>
  <si>
    <t>Cardiocardita ajar</t>
  </si>
  <si>
    <t>KBX</t>
  </si>
  <si>
    <t>Cardiocardita spp</t>
  </si>
  <si>
    <t>BNG</t>
  </si>
  <si>
    <t>Beguina semiorbiculata</t>
  </si>
  <si>
    <t>EQO</t>
  </si>
  <si>
    <t>Estellacar olivacea</t>
  </si>
  <si>
    <t>OLQ</t>
  </si>
  <si>
    <t>Portlandia isonota</t>
  </si>
  <si>
    <t>YDH</t>
  </si>
  <si>
    <t>Yoldia eightsii</t>
  </si>
  <si>
    <t>BEQ</t>
  </si>
  <si>
    <t>Barnea candida</t>
  </si>
  <si>
    <t>BQS</t>
  </si>
  <si>
    <t>Barnea subtruncata</t>
  </si>
  <si>
    <t>BQD</t>
  </si>
  <si>
    <t>Barnea dilatata</t>
  </si>
  <si>
    <t>BQM</t>
  </si>
  <si>
    <t>Barnea manilensis</t>
  </si>
  <si>
    <t>BQT</t>
  </si>
  <si>
    <t>Barnea truncata</t>
  </si>
  <si>
    <t>YPK</t>
  </si>
  <si>
    <t>Cyrtopleura costata</t>
  </si>
  <si>
    <t>FLK</t>
  </si>
  <si>
    <t>Pholas chiloensis</t>
  </si>
  <si>
    <t>FOO</t>
  </si>
  <si>
    <t>Pholas orientalis</t>
  </si>
  <si>
    <t>FOD</t>
  </si>
  <si>
    <t>Pholas dactylus</t>
  </si>
  <si>
    <t>FJX</t>
  </si>
  <si>
    <t>Pholas spp</t>
  </si>
  <si>
    <t>MJX</t>
  </si>
  <si>
    <t>Martesia striata</t>
  </si>
  <si>
    <t>TXP</t>
  </si>
  <si>
    <t>Talona explanata</t>
  </si>
  <si>
    <t>GQE</t>
  </si>
  <si>
    <t>Gari elongata</t>
  </si>
  <si>
    <t>GQM</t>
  </si>
  <si>
    <t>Gari minor</t>
  </si>
  <si>
    <t>GJT</t>
  </si>
  <si>
    <t>Gari togata</t>
  </si>
  <si>
    <t>GJQ</t>
  </si>
  <si>
    <t>Gari squamosa</t>
  </si>
  <si>
    <t>GJU</t>
  </si>
  <si>
    <t>Gari truncata</t>
  </si>
  <si>
    <t>GJD</t>
  </si>
  <si>
    <t>Gari depressa</t>
  </si>
  <si>
    <t>GIF</t>
  </si>
  <si>
    <t>Gari fervensis</t>
  </si>
  <si>
    <t>GIX</t>
  </si>
  <si>
    <t>Gari spp</t>
  </si>
  <si>
    <t>HXF</t>
  </si>
  <si>
    <t>Heterodonax pacificus</t>
  </si>
  <si>
    <t>HUQ</t>
  </si>
  <si>
    <t>Hiatula chinensis</t>
  </si>
  <si>
    <t>UTN</t>
  </si>
  <si>
    <t>Nuttallia nuttallii</t>
  </si>
  <si>
    <t>NUY</t>
  </si>
  <si>
    <t>Nuttallia obscurata</t>
  </si>
  <si>
    <t>UNU</t>
  </si>
  <si>
    <t>Sanguinolaria cruenta</t>
  </si>
  <si>
    <t>UJX</t>
  </si>
  <si>
    <t>Sanguinolaria spp</t>
  </si>
  <si>
    <t>FSV</t>
  </si>
  <si>
    <t>Asaphis violascens</t>
  </si>
  <si>
    <t>FWX</t>
  </si>
  <si>
    <t>Asaphis spp</t>
  </si>
  <si>
    <t>OIF</t>
  </si>
  <si>
    <t>Soletellina diphos</t>
  </si>
  <si>
    <t>SRZ</t>
  </si>
  <si>
    <t>Semele radiata</t>
  </si>
  <si>
    <t>EMQ</t>
  </si>
  <si>
    <t>Semele decisa</t>
  </si>
  <si>
    <t>TUW</t>
  </si>
  <si>
    <t>Semele solida</t>
  </si>
  <si>
    <t>XML</t>
  </si>
  <si>
    <t>Semele spp</t>
  </si>
  <si>
    <t>SVT</t>
  </si>
  <si>
    <t>Sinonovacula constricta</t>
  </si>
  <si>
    <t>TGZ</t>
  </si>
  <si>
    <t>Tagelus dombeii</t>
  </si>
  <si>
    <t>TEX</t>
  </si>
  <si>
    <t>Tagelus plebeius</t>
  </si>
  <si>
    <t>TEY</t>
  </si>
  <si>
    <t>Tagelus californianus</t>
  </si>
  <si>
    <t>TLX</t>
  </si>
  <si>
    <t>Tagelus peruvianus</t>
  </si>
  <si>
    <t>GLW</t>
  </si>
  <si>
    <t>Tagelus adansonii</t>
  </si>
  <si>
    <t>GHX</t>
  </si>
  <si>
    <t>Tagelus spp</t>
  </si>
  <si>
    <t>ZNB</t>
  </si>
  <si>
    <t>Azorinus abbreviatus</t>
  </si>
  <si>
    <t>ZNC</t>
  </si>
  <si>
    <t>Azorinus chamasolen</t>
  </si>
  <si>
    <t>KUT</t>
  </si>
  <si>
    <t>Solecurtus divaricatus</t>
  </si>
  <si>
    <t>UUT</t>
  </si>
  <si>
    <t>Solecurtus strigilatus</t>
  </si>
  <si>
    <t>UUX</t>
  </si>
  <si>
    <t>Solecurtus spp</t>
  </si>
  <si>
    <t>FRL</t>
  </si>
  <si>
    <t>Pharus legumen</t>
  </si>
  <si>
    <t>MQF</t>
  </si>
  <si>
    <t>Macoma brevifrons</t>
  </si>
  <si>
    <t>OKC</t>
  </si>
  <si>
    <t>Macoma constricta</t>
  </si>
  <si>
    <t>MKD</t>
  </si>
  <si>
    <t>Macoma grandis</t>
  </si>
  <si>
    <t>MCZ</t>
  </si>
  <si>
    <t>Macoma nasuta</t>
  </si>
  <si>
    <t>MKZ</t>
  </si>
  <si>
    <t>Macoma secta</t>
  </si>
  <si>
    <t>KMC</t>
  </si>
  <si>
    <t>Macoma cancellata</t>
  </si>
  <si>
    <t>ZMC</t>
  </si>
  <si>
    <t>Macoma calcarea</t>
  </si>
  <si>
    <t>OVX</t>
  </si>
  <si>
    <t>Macoma spp</t>
  </si>
  <si>
    <t>TQI</t>
  </si>
  <si>
    <t>Tellina incarnata</t>
  </si>
  <si>
    <t>TQL</t>
  </si>
  <si>
    <t>Tellina alternata</t>
  </si>
  <si>
    <t>TQT</t>
  </si>
  <si>
    <t>Tellina planata</t>
  </si>
  <si>
    <t>TQS</t>
  </si>
  <si>
    <t>Tellina staurella</t>
  </si>
  <si>
    <t>TQV</t>
  </si>
  <si>
    <t>Tellina virgata</t>
  </si>
  <si>
    <t>TNZ</t>
  </si>
  <si>
    <t>Tellina laceridens</t>
  </si>
  <si>
    <t>TLY</t>
  </si>
  <si>
    <t>Tellina simulans</t>
  </si>
  <si>
    <t>TFK</t>
  </si>
  <si>
    <t>Tellina foliacea</t>
  </si>
  <si>
    <t>LLF</t>
  </si>
  <si>
    <t>Tellina linguafelis</t>
  </si>
  <si>
    <t>LLX</t>
  </si>
  <si>
    <t>Tellina palatam</t>
  </si>
  <si>
    <t>EQJ</t>
  </si>
  <si>
    <t>Tellina remies</t>
  </si>
  <si>
    <t>EQC</t>
  </si>
  <si>
    <t>Tellina scobinata</t>
  </si>
  <si>
    <t>EQN</t>
  </si>
  <si>
    <t>Tellina timorensis</t>
  </si>
  <si>
    <t>EIX</t>
  </si>
  <si>
    <t>Tellina albicans</t>
  </si>
  <si>
    <t>LIQ</t>
  </si>
  <si>
    <t>Tellina pulchella</t>
  </si>
  <si>
    <t>ENW</t>
  </si>
  <si>
    <t>Tellina tenuis</t>
  </si>
  <si>
    <t>TXH</t>
  </si>
  <si>
    <t>Tellina hyalina</t>
  </si>
  <si>
    <t>TXS</t>
  </si>
  <si>
    <t>Tellina senegambiensis</t>
  </si>
  <si>
    <t>TXT</t>
  </si>
  <si>
    <t>Tellina strigosa</t>
  </si>
  <si>
    <t>TXF</t>
  </si>
  <si>
    <t>Tellina fabula</t>
  </si>
  <si>
    <t>TWL</t>
  </si>
  <si>
    <t>Tellina spp</t>
  </si>
  <si>
    <t>YMH</t>
  </si>
  <si>
    <t>Apolymetis ephippium</t>
  </si>
  <si>
    <t>YIY</t>
  </si>
  <si>
    <t>Apolymetis papyracea</t>
  </si>
  <si>
    <t>YKX</t>
  </si>
  <si>
    <t>Apolymetis spp</t>
  </si>
  <si>
    <t>GTG</t>
  </si>
  <si>
    <t>Gastrana fragilis</t>
  </si>
  <si>
    <t>UCL</t>
  </si>
  <si>
    <t>Cucullaea labiata</t>
  </si>
  <si>
    <t>BCQ</t>
  </si>
  <si>
    <t>Bactronophorus thoracites</t>
  </si>
  <si>
    <t>YRK</t>
  </si>
  <si>
    <t>Lyrodus pedicellatus</t>
  </si>
  <si>
    <t>YIU</t>
  </si>
  <si>
    <t>Mysia undata</t>
  </si>
  <si>
    <t>PKH</t>
  </si>
  <si>
    <t>Petricola pholadiformis</t>
  </si>
  <si>
    <t>PIX</t>
  </si>
  <si>
    <t>Petricola spp</t>
  </si>
  <si>
    <t>OBN</t>
  </si>
  <si>
    <t>Scrobicularia plana</t>
  </si>
  <si>
    <t>OMX</t>
  </si>
  <si>
    <t>Solemya togata</t>
  </si>
  <si>
    <t>HQY</t>
  </si>
  <si>
    <t>Thracia papyracea</t>
  </si>
  <si>
    <t>HQN</t>
  </si>
  <si>
    <t>Thracia pubescens</t>
  </si>
  <si>
    <t>YIH</t>
  </si>
  <si>
    <t>Mytilopsis leucophaeata</t>
  </si>
  <si>
    <t>YSQ</t>
  </si>
  <si>
    <t>Mytilopsis sallei</t>
  </si>
  <si>
    <t>CLX</t>
  </si>
  <si>
    <t>Bivalvia</t>
  </si>
  <si>
    <t>EDK</t>
  </si>
  <si>
    <t>Sepiadarium kochii</t>
  </si>
  <si>
    <t>EDZ</t>
  </si>
  <si>
    <t>Sepiadarium austrinum</t>
  </si>
  <si>
    <t>EZL</t>
  </si>
  <si>
    <t>Sepioloidea lineolata</t>
  </si>
  <si>
    <t>EJA</t>
  </si>
  <si>
    <t>Sepia aculeata</t>
  </si>
  <si>
    <t>CTC</t>
  </si>
  <si>
    <t>Sepia officinalis</t>
  </si>
  <si>
    <t>EJB</t>
  </si>
  <si>
    <t>Sepia bertheloti</t>
  </si>
  <si>
    <t>EJE</t>
  </si>
  <si>
    <t>Sepia elegans</t>
  </si>
  <si>
    <t>IAR</t>
  </si>
  <si>
    <t>Sepia orbignyana</t>
  </si>
  <si>
    <t>EJN</t>
  </si>
  <si>
    <t>Sepia andreana</t>
  </si>
  <si>
    <t>EIP</t>
  </si>
  <si>
    <t>Sepia apama</t>
  </si>
  <si>
    <t>EJR</t>
  </si>
  <si>
    <t>Sepia arabica</t>
  </si>
  <si>
    <t>EJU</t>
  </si>
  <si>
    <t>Sepia aureomaculata</t>
  </si>
  <si>
    <t>EJT</t>
  </si>
  <si>
    <t>Sepia australis</t>
  </si>
  <si>
    <t>EJG</t>
  </si>
  <si>
    <t>Sepia braggi</t>
  </si>
  <si>
    <t>EIJ</t>
  </si>
  <si>
    <t>Sepia brevimana</t>
  </si>
  <si>
    <t>EJL</t>
  </si>
  <si>
    <t>Sepia elobyana</t>
  </si>
  <si>
    <t>EJO</t>
  </si>
  <si>
    <t>Sepia erostrata</t>
  </si>
  <si>
    <t>EJK</t>
  </si>
  <si>
    <t>Sepia esculenta</t>
  </si>
  <si>
    <t>EJF</t>
  </si>
  <si>
    <t>Sepia foliopeza</t>
  </si>
  <si>
    <t>EIQ</t>
  </si>
  <si>
    <t>Sepia kobiensis</t>
  </si>
  <si>
    <t>EJX</t>
  </si>
  <si>
    <t>Sepia latimanus</t>
  </si>
  <si>
    <t>IAL</t>
  </si>
  <si>
    <t>Sepia longipes</t>
  </si>
  <si>
    <t>IAO</t>
  </si>
  <si>
    <t>Sepia lorigera</t>
  </si>
  <si>
    <t>EIY</t>
  </si>
  <si>
    <t>Sepia lycidas</t>
  </si>
  <si>
    <t>EJD</t>
  </si>
  <si>
    <t>Sepia madokai</t>
  </si>
  <si>
    <t>IAM</t>
  </si>
  <si>
    <t>Sepia mestus</t>
  </si>
  <si>
    <t>IAI</t>
  </si>
  <si>
    <t>Sepia tokioensis</t>
  </si>
  <si>
    <t>EJY</t>
  </si>
  <si>
    <t>Sepia murrayi</t>
  </si>
  <si>
    <t>IAA</t>
  </si>
  <si>
    <t>Sepia omani</t>
  </si>
  <si>
    <t>IAD</t>
  </si>
  <si>
    <t>Sepia pardex</t>
  </si>
  <si>
    <t>IAT</t>
  </si>
  <si>
    <t>Sepia peterseni</t>
  </si>
  <si>
    <t>IAH</t>
  </si>
  <si>
    <t>Sepia pharaonis</t>
  </si>
  <si>
    <t>EJH</t>
  </si>
  <si>
    <t>Sepia prashadi</t>
  </si>
  <si>
    <t>IAE</t>
  </si>
  <si>
    <t>Sepia recurvirostra</t>
  </si>
  <si>
    <t>IAV</t>
  </si>
  <si>
    <t>Sepia savignyi</t>
  </si>
  <si>
    <t>EIW</t>
  </si>
  <si>
    <t>Sepia subtenuipes</t>
  </si>
  <si>
    <t>EJW</t>
  </si>
  <si>
    <t>Sepia tenuipes</t>
  </si>
  <si>
    <t>IAN</t>
  </si>
  <si>
    <t>Sepia trygonina</t>
  </si>
  <si>
    <t>CVT</t>
  </si>
  <si>
    <t>Sepia hierredda</t>
  </si>
  <si>
    <t>IAQ</t>
  </si>
  <si>
    <t>Sepia opipara</t>
  </si>
  <si>
    <t>IEV</t>
  </si>
  <si>
    <t>Sepia vermiculata</t>
  </si>
  <si>
    <t>IEB</t>
  </si>
  <si>
    <t>Sepia bandensis</t>
  </si>
  <si>
    <t>WTB</t>
  </si>
  <si>
    <t>Sepia bartletti</t>
  </si>
  <si>
    <t>WTC</t>
  </si>
  <si>
    <t>Sepia cultrata</t>
  </si>
  <si>
    <t>WTE</t>
  </si>
  <si>
    <t>Sepia elliptica</t>
  </si>
  <si>
    <t>WTG</t>
  </si>
  <si>
    <t>Sepia grahami</t>
  </si>
  <si>
    <t>WTH</t>
  </si>
  <si>
    <t>Sepia hedleyi</t>
  </si>
  <si>
    <t>WSP</t>
  </si>
  <si>
    <t>Sepia papuensis</t>
  </si>
  <si>
    <t>WTA</t>
  </si>
  <si>
    <t>Sepia plangon</t>
  </si>
  <si>
    <t>WTK</t>
  </si>
  <si>
    <t>Sepia prabahari</t>
  </si>
  <si>
    <t>WTQ</t>
  </si>
  <si>
    <t>Sepia mira</t>
  </si>
  <si>
    <t>WTR</t>
  </si>
  <si>
    <t>Sepia ramani</t>
  </si>
  <si>
    <t>WTZ</t>
  </si>
  <si>
    <t>Sepia rozella</t>
  </si>
  <si>
    <t>WTY</t>
  </si>
  <si>
    <t>Sepia smithi</t>
  </si>
  <si>
    <t>WTF</t>
  </si>
  <si>
    <t>Sepia stellifera</t>
  </si>
  <si>
    <t>WSU</t>
  </si>
  <si>
    <t>Sepia sulcata</t>
  </si>
  <si>
    <t>WTV</t>
  </si>
  <si>
    <t>Sepia vietnamica</t>
  </si>
  <si>
    <t>WSZ</t>
  </si>
  <si>
    <t>Sepia vossi</t>
  </si>
  <si>
    <t>WSW</t>
  </si>
  <si>
    <t>Sepia whitleyana</t>
  </si>
  <si>
    <t>WUZ</t>
  </si>
  <si>
    <t>Sepia zanzibarica</t>
  </si>
  <si>
    <t>WOA</t>
  </si>
  <si>
    <t>Sepia acuminata</t>
  </si>
  <si>
    <t>WON</t>
  </si>
  <si>
    <t>Sepia incerta</t>
  </si>
  <si>
    <t>WOO</t>
  </si>
  <si>
    <t>Sepia simoniana</t>
  </si>
  <si>
    <t>IAX</t>
  </si>
  <si>
    <t>Sepia spp</t>
  </si>
  <si>
    <t>IAJ</t>
  </si>
  <si>
    <t>Metasepia tullbergi</t>
  </si>
  <si>
    <t>IAZ</t>
  </si>
  <si>
    <t>Metasepia pfefferi</t>
  </si>
  <si>
    <t>IEJ</t>
  </si>
  <si>
    <t>Sepiella japonica</t>
  </si>
  <si>
    <t>ILR</t>
  </si>
  <si>
    <t>Sepiella inermis</t>
  </si>
  <si>
    <t>IEO</t>
  </si>
  <si>
    <t>Sepiella ornata</t>
  </si>
  <si>
    <t>WTO</t>
  </si>
  <si>
    <t>Sepiella ocellata</t>
  </si>
  <si>
    <t>WRW</t>
  </si>
  <si>
    <t>Sepiella weberi</t>
  </si>
  <si>
    <t>IEX</t>
  </si>
  <si>
    <t>Sepiella spp</t>
  </si>
  <si>
    <t>CTL</t>
  </si>
  <si>
    <t>Sepiidae, Sepiolidae</t>
  </si>
  <si>
    <t>HHP</t>
  </si>
  <si>
    <t>Heteroteuthis dispar</t>
  </si>
  <si>
    <t>HZS</t>
  </si>
  <si>
    <t>Heteroteuthis serventyi</t>
  </si>
  <si>
    <t>HZW</t>
  </si>
  <si>
    <t>Heteroteuthis weberi</t>
  </si>
  <si>
    <t>IIN</t>
  </si>
  <si>
    <t>Sepiolina nipponensis</t>
  </si>
  <si>
    <t>ROA</t>
  </si>
  <si>
    <t>Rossia macrosoma</t>
  </si>
  <si>
    <t>OJU</t>
  </si>
  <si>
    <t>Rossia bullisi</t>
  </si>
  <si>
    <t>OJP</t>
  </si>
  <si>
    <t>Rossia pacifica</t>
  </si>
  <si>
    <t>OJT</t>
  </si>
  <si>
    <t>Rossia tortugaensis</t>
  </si>
  <si>
    <t>OJA</t>
  </si>
  <si>
    <t>Austrorossia antillensis</t>
  </si>
  <si>
    <t>OJB</t>
  </si>
  <si>
    <t>Austrorossia bipapillata</t>
  </si>
  <si>
    <t>OJG</t>
  </si>
  <si>
    <t>Austrorossia australis</t>
  </si>
  <si>
    <t>UTK</t>
  </si>
  <si>
    <t>Stoloteuthis leucoptera</t>
  </si>
  <si>
    <t>EMY</t>
  </si>
  <si>
    <t>Euprymna berryi</t>
  </si>
  <si>
    <t>EYQ</t>
  </si>
  <si>
    <t>Euprymna morsei</t>
  </si>
  <si>
    <t>EYZ</t>
  </si>
  <si>
    <t>Euprymna tasmanica</t>
  </si>
  <si>
    <t>CTR</t>
  </si>
  <si>
    <t>Sepiola rondeleti</t>
  </si>
  <si>
    <t>IOF</t>
  </si>
  <si>
    <t>Sepiola affinis</t>
  </si>
  <si>
    <t>IOT</t>
  </si>
  <si>
    <t>Sepiola atlantica</t>
  </si>
  <si>
    <t>IOU</t>
  </si>
  <si>
    <t>Sepiola aurantiaca</t>
  </si>
  <si>
    <t>IOB</t>
  </si>
  <si>
    <t>Sepiola birostrata</t>
  </si>
  <si>
    <t>IOI</t>
  </si>
  <si>
    <t>Sepiola intermedia</t>
  </si>
  <si>
    <t>IOL</t>
  </si>
  <si>
    <t>Sepiola ligulata</t>
  </si>
  <si>
    <t>IOR</t>
  </si>
  <si>
    <t>Sepiola robusta</t>
  </si>
  <si>
    <t>IOE</t>
  </si>
  <si>
    <t>Sepiola steenstrupiana</t>
  </si>
  <si>
    <t>IOZ</t>
  </si>
  <si>
    <t>Sepiola parva</t>
  </si>
  <si>
    <t>IOQ</t>
  </si>
  <si>
    <t>Sepiola trirostrata</t>
  </si>
  <si>
    <t>IOX</t>
  </si>
  <si>
    <t>Sepiola spp</t>
  </si>
  <si>
    <t>OTO</t>
  </si>
  <si>
    <t>Rondeletiola minor</t>
  </si>
  <si>
    <t>ITG</t>
  </si>
  <si>
    <t>Sepietta neglecta</t>
  </si>
  <si>
    <t>ITB</t>
  </si>
  <si>
    <t>Sepietta obscura</t>
  </si>
  <si>
    <t>ITW</t>
  </si>
  <si>
    <t>Sepietta oweniana</t>
  </si>
  <si>
    <t>MQI</t>
  </si>
  <si>
    <t>Semirossia equalis</t>
  </si>
  <si>
    <t>IRE</t>
  </si>
  <si>
    <t>Semirossia tenera</t>
  </si>
  <si>
    <t>NEK</t>
  </si>
  <si>
    <t>Neorossia caroli</t>
  </si>
  <si>
    <t>OJY</t>
  </si>
  <si>
    <t>Loligo uyii</t>
  </si>
  <si>
    <t>SQP</t>
  </si>
  <si>
    <t>Loligo gahi</t>
  </si>
  <si>
    <t>SQO</t>
  </si>
  <si>
    <t>Loligo opalescens</t>
  </si>
  <si>
    <t>OJH</t>
  </si>
  <si>
    <t>Loligo chinensis</t>
  </si>
  <si>
    <t>SQL</t>
  </si>
  <si>
    <t>Loligo pealeii</t>
  </si>
  <si>
    <t>OJE</t>
  </si>
  <si>
    <t>Loligo edulis</t>
  </si>
  <si>
    <t>OGK</t>
  </si>
  <si>
    <t>Loligo bleekeri</t>
  </si>
  <si>
    <t>OGB</t>
  </si>
  <si>
    <t>Loligo beka</t>
  </si>
  <si>
    <t>SQR</t>
  </si>
  <si>
    <t>Loligo vulgaris</t>
  </si>
  <si>
    <t>OJK</t>
  </si>
  <si>
    <t>Loligo kobiensis</t>
  </si>
  <si>
    <t>OJD</t>
  </si>
  <si>
    <t>Loligo duvauceli</t>
  </si>
  <si>
    <t>CHO</t>
  </si>
  <si>
    <t>Loligo reynaudii</t>
  </si>
  <si>
    <t>SQF</t>
  </si>
  <si>
    <t>Loligo forbesi</t>
  </si>
  <si>
    <t>OJJ</t>
  </si>
  <si>
    <t>Loligo japonica</t>
  </si>
  <si>
    <t>OJL</t>
  </si>
  <si>
    <t>Loligo ocula</t>
  </si>
  <si>
    <t>OJO</t>
  </si>
  <si>
    <t>Loligo plei</t>
  </si>
  <si>
    <t>OJR</t>
  </si>
  <si>
    <t>Loligo roperi</t>
  </si>
  <si>
    <t>OJS</t>
  </si>
  <si>
    <t>Loligo sanpaulensis</t>
  </si>
  <si>
    <t>OJI</t>
  </si>
  <si>
    <t>Loligo sibogae</t>
  </si>
  <si>
    <t>OJM</t>
  </si>
  <si>
    <t>Loligo surinamensis</t>
  </si>
  <si>
    <t>SQC</t>
  </si>
  <si>
    <t>Loligo spp</t>
  </si>
  <si>
    <t>SUY</t>
  </si>
  <si>
    <t>Stauroteuthis syrtensis</t>
  </si>
  <si>
    <t>UHU</t>
  </si>
  <si>
    <t>Sepioteuthis australis</t>
  </si>
  <si>
    <t>UHL</t>
  </si>
  <si>
    <t>Sepioteuthis lessoniana</t>
  </si>
  <si>
    <t>UHS</t>
  </si>
  <si>
    <t>Sepioteuthis sepioidea</t>
  </si>
  <si>
    <t>UHW</t>
  </si>
  <si>
    <t>Sepioteuthis spp</t>
  </si>
  <si>
    <t>OUL</t>
  </si>
  <si>
    <t>Alloteuthis subulata</t>
  </si>
  <si>
    <t>OUM</t>
  </si>
  <si>
    <t>Alloteuthis media</t>
  </si>
  <si>
    <t>OUK</t>
  </si>
  <si>
    <t>Alloteuthis africana</t>
  </si>
  <si>
    <t>OUW</t>
  </si>
  <si>
    <t>Alloteuthis spp</t>
  </si>
  <si>
    <t>IUB</t>
  </si>
  <si>
    <t>Lolliguncula brevis</t>
  </si>
  <si>
    <t>IUM</t>
  </si>
  <si>
    <t>Lolliguncula mercatoris</t>
  </si>
  <si>
    <t>IUJ</t>
  </si>
  <si>
    <t>Lolliguncula panamensis</t>
  </si>
  <si>
    <t>SQT</t>
  </si>
  <si>
    <t>Lolliguncula spp</t>
  </si>
  <si>
    <t>OKD</t>
  </si>
  <si>
    <t>Loliolopsis diomedeae</t>
  </si>
  <si>
    <t>URB</t>
  </si>
  <si>
    <t>Uroteuthis bartschi</t>
  </si>
  <si>
    <t>OJN</t>
  </si>
  <si>
    <t>Uroteuthis singhalensis</t>
  </si>
  <si>
    <t>SQZ</t>
  </si>
  <si>
    <t>Loliginidae</t>
  </si>
  <si>
    <t>HQI</t>
  </si>
  <si>
    <t>Hyaloteuthis pelagica</t>
  </si>
  <si>
    <t>OFJ</t>
  </si>
  <si>
    <t>Ommastrephes bartrami</t>
  </si>
  <si>
    <t>OFC</t>
  </si>
  <si>
    <t>Ommastrephes caroli</t>
  </si>
  <si>
    <t>OMM</t>
  </si>
  <si>
    <t>Ommastrephes spp</t>
  </si>
  <si>
    <t>OKA</t>
  </si>
  <si>
    <t>Ornithoteuthis antillarum</t>
  </si>
  <si>
    <t>OKL</t>
  </si>
  <si>
    <t>Ornithoteuthis volatilis</t>
  </si>
  <si>
    <t>SQI</t>
  </si>
  <si>
    <t>Illex illecebrosus</t>
  </si>
  <si>
    <t>SQM</t>
  </si>
  <si>
    <t>Illex coindetii</t>
  </si>
  <si>
    <t>SQA</t>
  </si>
  <si>
    <t>Illex argentinus</t>
  </si>
  <si>
    <t>IXO</t>
  </si>
  <si>
    <t>Illex oxygonius</t>
  </si>
  <si>
    <t>ILL</t>
  </si>
  <si>
    <t>Illex spp</t>
  </si>
  <si>
    <t>TDQ</t>
  </si>
  <si>
    <t>Todaropsis eblanae</t>
  </si>
  <si>
    <t>GIS</t>
  </si>
  <si>
    <t>Dosidicus gigas</t>
  </si>
  <si>
    <t>YMU</t>
  </si>
  <si>
    <t>Symplectoteuthis luminosa</t>
  </si>
  <si>
    <t>SQE</t>
  </si>
  <si>
    <t>Todarodes sagittatus</t>
  </si>
  <si>
    <t>TFP</t>
  </si>
  <si>
    <t>Todarodes filippovae</t>
  </si>
  <si>
    <t>SQJ</t>
  </si>
  <si>
    <t>Todarodes pacificus</t>
  </si>
  <si>
    <t>SQG</t>
  </si>
  <si>
    <t>Todarodes angolensis</t>
  </si>
  <si>
    <t>QSX</t>
  </si>
  <si>
    <t>Todarodes spp</t>
  </si>
  <si>
    <t>TSQ</t>
  </si>
  <si>
    <t>Nototodarus sloanii</t>
  </si>
  <si>
    <t>NDG</t>
  </si>
  <si>
    <t>Nototodarus gouldi</t>
  </si>
  <si>
    <t>NDH</t>
  </si>
  <si>
    <t>Nototodarus hawaiiensis</t>
  </si>
  <si>
    <t>QND</t>
  </si>
  <si>
    <t>Nototodarus spp</t>
  </si>
  <si>
    <t>SQS</t>
  </si>
  <si>
    <t>Martialia hyadesi</t>
  </si>
  <si>
    <t>OFE</t>
  </si>
  <si>
    <t>Sthenoteuthis pteropus</t>
  </si>
  <si>
    <t>YMO</t>
  </si>
  <si>
    <t>Sthenoteuthis oualaniensis</t>
  </si>
  <si>
    <t>OMZ</t>
  </si>
  <si>
    <t>Ommastrephidae</t>
  </si>
  <si>
    <t>SQU</t>
  </si>
  <si>
    <t>Loliginidae, Ommastrephidae</t>
  </si>
  <si>
    <t>NHL</t>
  </si>
  <si>
    <t>Ancistroteuthis lichtensteini</t>
  </si>
  <si>
    <t>YHB</t>
  </si>
  <si>
    <t>Onychoteuthis banksii</t>
  </si>
  <si>
    <t>YHJ</t>
  </si>
  <si>
    <t>Onychoteuthis borealijaponica</t>
  </si>
  <si>
    <t>OIJ</t>
  </si>
  <si>
    <t>Onykia ingens</t>
  </si>
  <si>
    <t>UHK</t>
  </si>
  <si>
    <t>Onykia knipovitchi</t>
  </si>
  <si>
    <t>UHN</t>
  </si>
  <si>
    <t>Onykia lonnbergi</t>
  </si>
  <si>
    <t>UHR</t>
  </si>
  <si>
    <t>Onykia robsoni</t>
  </si>
  <si>
    <t>UHB</t>
  </si>
  <si>
    <t>Onykia robusta</t>
  </si>
  <si>
    <t>UHY</t>
  </si>
  <si>
    <t>Onykia carriboea</t>
  </si>
  <si>
    <t>UHX</t>
  </si>
  <si>
    <t>Onykia spp</t>
  </si>
  <si>
    <t>UWV</t>
  </si>
  <si>
    <t>Walvisteuthis virilis</t>
  </si>
  <si>
    <t>ICR</t>
  </si>
  <si>
    <t>Liocranchia reinhardti</t>
  </si>
  <si>
    <t>TWM</t>
  </si>
  <si>
    <t>Teuthowenia megalops</t>
  </si>
  <si>
    <t>GTH</t>
  </si>
  <si>
    <t>Galiteuthis armata</t>
  </si>
  <si>
    <t>YUV</t>
  </si>
  <si>
    <t>Leachia cyclura</t>
  </si>
  <si>
    <t>ZTP</t>
  </si>
  <si>
    <t>Taonius pavo</t>
  </si>
  <si>
    <t>ZBL</t>
  </si>
  <si>
    <t>Bathothauma lyromma</t>
  </si>
  <si>
    <t>ZEI</t>
  </si>
  <si>
    <t>Egea inermis</t>
  </si>
  <si>
    <t>ZLP</t>
  </si>
  <si>
    <t>Liguriella podophthalma</t>
  </si>
  <si>
    <t>ZMK</t>
  </si>
  <si>
    <t>Megalocranchia maxima</t>
  </si>
  <si>
    <t>WMG</t>
  </si>
  <si>
    <t>Sandalops melancholicus</t>
  </si>
  <si>
    <t>EKH</t>
  </si>
  <si>
    <t>Mesonychoteuthis hamiltoni</t>
  </si>
  <si>
    <t>GGQ</t>
  </si>
  <si>
    <t>Argonauta argo</t>
  </si>
  <si>
    <t>GFN</t>
  </si>
  <si>
    <t>Argonauta nodosus</t>
  </si>
  <si>
    <t>GJY</t>
  </si>
  <si>
    <t>Argonauta nouryi</t>
  </si>
  <si>
    <t>GJH</t>
  </si>
  <si>
    <t>Argonauta hians</t>
  </si>
  <si>
    <t>GAX</t>
  </si>
  <si>
    <t>Argonauta spp</t>
  </si>
  <si>
    <t>TWT</t>
  </si>
  <si>
    <t>Pareledone turqueti</t>
  </si>
  <si>
    <t>PRD</t>
  </si>
  <si>
    <t>Pareledone spp</t>
  </si>
  <si>
    <t>LLK</t>
  </si>
  <si>
    <t>Callistoctopus arakawai</t>
  </si>
  <si>
    <t>OKT</t>
  </si>
  <si>
    <t>Octopus tenuicirrus</t>
  </si>
  <si>
    <t>OKE</t>
  </si>
  <si>
    <t>Octopus tetricus</t>
  </si>
  <si>
    <t>OKH</t>
  </si>
  <si>
    <t>Octopus tehuelchus</t>
  </si>
  <si>
    <t>OQC</t>
  </si>
  <si>
    <t>Octopus cyaneus</t>
  </si>
  <si>
    <t>OKJ</t>
  </si>
  <si>
    <t>Octopus variabilis</t>
  </si>
  <si>
    <t>OCN</t>
  </si>
  <si>
    <t>Octopus macropus</t>
  </si>
  <si>
    <t>OCC</t>
  </si>
  <si>
    <t>Octopus vulgaris</t>
  </si>
  <si>
    <t>OTY</t>
  </si>
  <si>
    <t>Octopus burryi</t>
  </si>
  <si>
    <t>OUJ</t>
  </si>
  <si>
    <t>Octopus aegina</t>
  </si>
  <si>
    <t>OTQ</t>
  </si>
  <si>
    <t>Octopus briareus</t>
  </si>
  <si>
    <t>OCQ</t>
  </si>
  <si>
    <t>Octopus conispadiceus</t>
  </si>
  <si>
    <t>OQD</t>
  </si>
  <si>
    <t>Octopus defilippi</t>
  </si>
  <si>
    <t>OQF</t>
  </si>
  <si>
    <t>Octopus dofleini</t>
  </si>
  <si>
    <t>OQU</t>
  </si>
  <si>
    <t>Octopus dollfusi</t>
  </si>
  <si>
    <t>OQL</t>
  </si>
  <si>
    <t>Octopus globosus</t>
  </si>
  <si>
    <t>OQH</t>
  </si>
  <si>
    <t>Octopus hummelincki</t>
  </si>
  <si>
    <t>OQJ</t>
  </si>
  <si>
    <t>Octopus joubini</t>
  </si>
  <si>
    <t>OQB</t>
  </si>
  <si>
    <t>Octopus lobensis</t>
  </si>
  <si>
    <t>OQY</t>
  </si>
  <si>
    <t>Octopus maya</t>
  </si>
  <si>
    <t>OQR</t>
  </si>
  <si>
    <t>Octopus membranaceus</t>
  </si>
  <si>
    <t>OQI</t>
  </si>
  <si>
    <t>Octopus minor</t>
  </si>
  <si>
    <t>OQV</t>
  </si>
  <si>
    <t>Octopus oliveri</t>
  </si>
  <si>
    <t>OQT</t>
  </si>
  <si>
    <t>Octopus salutii</t>
  </si>
  <si>
    <t>OQN</t>
  </si>
  <si>
    <t>Octopus selene</t>
  </si>
  <si>
    <t>OKZ</t>
  </si>
  <si>
    <t>Octopus zonatus</t>
  </si>
  <si>
    <t>OCW</t>
  </si>
  <si>
    <t>Octopus neglectus</t>
  </si>
  <si>
    <t>OFY</t>
  </si>
  <si>
    <t>Octopus fangsiao</t>
  </si>
  <si>
    <t>QDM</t>
  </si>
  <si>
    <t>Octopus mimus</t>
  </si>
  <si>
    <t>QGU</t>
  </si>
  <si>
    <t>Octopus magnificus</t>
  </si>
  <si>
    <t>OCZ</t>
  </si>
  <si>
    <t>Octopus spp</t>
  </si>
  <si>
    <t>EOI</t>
  </si>
  <si>
    <t>Eledone cirrhosa</t>
  </si>
  <si>
    <t>EDT</t>
  </si>
  <si>
    <t>Eledone moschata</t>
  </si>
  <si>
    <t>EDY</t>
  </si>
  <si>
    <t>Eledone massyae</t>
  </si>
  <si>
    <t>OCM</t>
  </si>
  <si>
    <t>Eledone spp</t>
  </si>
  <si>
    <t>YYA</t>
  </si>
  <si>
    <t>Bathypolypus arcticus</t>
  </si>
  <si>
    <t>YYS</t>
  </si>
  <si>
    <t>Bathypolypus sponsalis</t>
  </si>
  <si>
    <t>TLQ</t>
  </si>
  <si>
    <t>Tetracheledone spinicirrhus</t>
  </si>
  <si>
    <t>BTQ</t>
  </si>
  <si>
    <t>Benthoctopus januarii</t>
  </si>
  <si>
    <t>DTS</t>
  </si>
  <si>
    <t>Danoctopus schmidti</t>
  </si>
  <si>
    <t>EXL</t>
  </si>
  <si>
    <t>Euaxoctopus pillsburyae</t>
  </si>
  <si>
    <t>UGU</t>
  </si>
  <si>
    <t>Scaeurgus unicirrhus</t>
  </si>
  <si>
    <t>KTI</t>
  </si>
  <si>
    <t>Cistopus indicus</t>
  </si>
  <si>
    <t>OCJ</t>
  </si>
  <si>
    <t>Pteroctopus tetracirrhus</t>
  </si>
  <si>
    <t>TWP</t>
  </si>
  <si>
    <t>Adelieledone polymorpha</t>
  </si>
  <si>
    <t>TVG</t>
  </si>
  <si>
    <t>Thaumeledone gunteri</t>
  </si>
  <si>
    <t>EZE</t>
  </si>
  <si>
    <t>Enteroctopus zealandicus</t>
  </si>
  <si>
    <t>EZM</t>
  </si>
  <si>
    <t>Enteroctopus megalocyathus</t>
  </si>
  <si>
    <t>VWG</t>
  </si>
  <si>
    <t>Graneledone verrucosa</t>
  </si>
  <si>
    <t>DWO</t>
  </si>
  <si>
    <t>Graneledone spp</t>
  </si>
  <si>
    <t>OGV</t>
  </si>
  <si>
    <t>Pinnoctopus cordiformis</t>
  </si>
  <si>
    <t>VAZ</t>
  </si>
  <si>
    <t>Velodona togata</t>
  </si>
  <si>
    <t>QHU</t>
  </si>
  <si>
    <t>Abdopus aculeatus</t>
  </si>
  <si>
    <t>VBY</t>
  </si>
  <si>
    <t>Bathypurpurata profunda</t>
  </si>
  <si>
    <t>VBH</t>
  </si>
  <si>
    <t>Bentheledone rotunda</t>
  </si>
  <si>
    <t>QHL</t>
  </si>
  <si>
    <t>Hapalochlaena lunulata</t>
  </si>
  <si>
    <t>VSS</t>
  </si>
  <si>
    <t>Sasakiopus salebrosus</t>
  </si>
  <si>
    <t>OCT</t>
  </si>
  <si>
    <t>Octopodidae</t>
  </si>
  <si>
    <t>KTP</t>
  </si>
  <si>
    <t>Chiroteuthis picteti</t>
  </si>
  <si>
    <t>KTV</t>
  </si>
  <si>
    <t>Chiroteuthis veranyi</t>
  </si>
  <si>
    <t>HQB</t>
  </si>
  <si>
    <t>Histioteuthis bonnellii</t>
  </si>
  <si>
    <t>HQC</t>
  </si>
  <si>
    <t>Histioteuthis corona</t>
  </si>
  <si>
    <t>HQL</t>
  </si>
  <si>
    <t>Histioteuthis dofleini</t>
  </si>
  <si>
    <t>HQG</t>
  </si>
  <si>
    <t>Histioteuthis elongata</t>
  </si>
  <si>
    <t>HQS</t>
  </si>
  <si>
    <t>Histioteuthis reversa</t>
  </si>
  <si>
    <t>FQX</t>
  </si>
  <si>
    <t>Histioteuthis spp</t>
  </si>
  <si>
    <t>FTD</t>
  </si>
  <si>
    <t>Pholidoteuthis adami</t>
  </si>
  <si>
    <t>FTB</t>
  </si>
  <si>
    <t>Pholidoteuthis boschmai</t>
  </si>
  <si>
    <t>BJF</t>
  </si>
  <si>
    <t>Abraliopsis pfefferi</t>
  </si>
  <si>
    <t>YRM</t>
  </si>
  <si>
    <t>Pyroteuthis margaritifera</t>
  </si>
  <si>
    <t>BLK</t>
  </si>
  <si>
    <t>Abralia andamanica</t>
  </si>
  <si>
    <t>BLJ</t>
  </si>
  <si>
    <t>Abralia veranyi</t>
  </si>
  <si>
    <t>NKL</t>
  </si>
  <si>
    <t>Ancistrocheirus lesueuri</t>
  </si>
  <si>
    <t>TID</t>
  </si>
  <si>
    <t>Pterygioteuthis giardi</t>
  </si>
  <si>
    <t>WTS</t>
  </si>
  <si>
    <t>Watasenia scintillans</t>
  </si>
  <si>
    <t>YTH</t>
  </si>
  <si>
    <t>Berryteuthis anonychus</t>
  </si>
  <si>
    <t>YTT</t>
  </si>
  <si>
    <t>Berryteuthis magister</t>
  </si>
  <si>
    <t>YTW</t>
  </si>
  <si>
    <t>Berryteuthis spp</t>
  </si>
  <si>
    <t>GTE</t>
  </si>
  <si>
    <t>Gonatopsis borealis</t>
  </si>
  <si>
    <t>GTK</t>
  </si>
  <si>
    <t>Gonatopsis makko</t>
  </si>
  <si>
    <t>GTI</t>
  </si>
  <si>
    <t>Gonatus fabricii</t>
  </si>
  <si>
    <t>GTJ</t>
  </si>
  <si>
    <t>Gonatus madokai</t>
  </si>
  <si>
    <t>GTD</t>
  </si>
  <si>
    <t>Gonatus kamtschaticus</t>
  </si>
  <si>
    <t>GTY</t>
  </si>
  <si>
    <t>Gonatus onyx</t>
  </si>
  <si>
    <t>GTP</t>
  </si>
  <si>
    <t>Gonatus steenstrupi</t>
  </si>
  <si>
    <t>GDW</t>
  </si>
  <si>
    <t>Gonatidae</t>
  </si>
  <si>
    <t>YHA</t>
  </si>
  <si>
    <t>Bathyteuthis abyssicola</t>
  </si>
  <si>
    <t>BQP</t>
  </si>
  <si>
    <t>Brachioteuthis picta</t>
  </si>
  <si>
    <t>BQR</t>
  </si>
  <si>
    <t>Brachioteuthis riisei</t>
  </si>
  <si>
    <t>BRC</t>
  </si>
  <si>
    <t>Brachioteuthis spp</t>
  </si>
  <si>
    <t>OKS</t>
  </si>
  <si>
    <t>Octopoteuthis sicula</t>
  </si>
  <si>
    <t>NID</t>
  </si>
  <si>
    <t>Taningia danae</t>
  </si>
  <si>
    <t>YUR</t>
  </si>
  <si>
    <t>Thysanoteuthis rhombus</t>
  </si>
  <si>
    <t>PSG</t>
  </si>
  <si>
    <t>Psychroteuthis glacialis</t>
  </si>
  <si>
    <t>LHQ</t>
  </si>
  <si>
    <t>Alluroteuthis antarcticus</t>
  </si>
  <si>
    <t>UHD</t>
  </si>
  <si>
    <t>Opisthoteuthis depressa</t>
  </si>
  <si>
    <t>UZS</t>
  </si>
  <si>
    <t>Opisthoteuthis agassizii</t>
  </si>
  <si>
    <t>QBX</t>
  </si>
  <si>
    <t>Opisthoteuthis spp</t>
  </si>
  <si>
    <t>NUK</t>
  </si>
  <si>
    <t>Nautilus pompilius</t>
  </si>
  <si>
    <t>NUX</t>
  </si>
  <si>
    <t>Nautilus macromphalus</t>
  </si>
  <si>
    <t>RKS</t>
  </si>
  <si>
    <t>Spirula spirula</t>
  </si>
  <si>
    <t>YXS</t>
  </si>
  <si>
    <t>Ctenopteryx sicula</t>
  </si>
  <si>
    <t>Cycloteuthidae</t>
  </si>
  <si>
    <t>VYI</t>
  </si>
  <si>
    <t>Vampyroteuthis infernalis</t>
  </si>
  <si>
    <t>TUV</t>
  </si>
  <si>
    <t>Tremoctopus violaceus</t>
  </si>
  <si>
    <t>TXN</t>
  </si>
  <si>
    <t>Tremoctopodidae</t>
  </si>
  <si>
    <t>YHT</t>
  </si>
  <si>
    <t>Ocythoe tuberculata</t>
  </si>
  <si>
    <t>BUV</t>
  </si>
  <si>
    <t>Benthoctopus tegginmathae</t>
  </si>
  <si>
    <t>CEP</t>
  </si>
  <si>
    <t>Cephalopoda</t>
  </si>
  <si>
    <t>KDN</t>
  </si>
  <si>
    <t>Chatoderma argenteum</t>
  </si>
  <si>
    <t>RTW</t>
  </si>
  <si>
    <t>Prochaetoderma californicum</t>
  </si>
  <si>
    <t>DDC</t>
  </si>
  <si>
    <t>Dondersia californica</t>
  </si>
  <si>
    <t>KHU</t>
  </si>
  <si>
    <t>Chiton articulatus</t>
  </si>
  <si>
    <t>KHS</t>
  </si>
  <si>
    <t>Chiton stokesii</t>
  </si>
  <si>
    <t>KHX</t>
  </si>
  <si>
    <t>Chiton spp</t>
  </si>
  <si>
    <t>KPQ</t>
  </si>
  <si>
    <t>Acanthopleura granulata</t>
  </si>
  <si>
    <t>OKK</t>
  </si>
  <si>
    <t>Tonicia schrammi</t>
  </si>
  <si>
    <t>NLK</t>
  </si>
  <si>
    <t>Tonicella rubra</t>
  </si>
  <si>
    <t>KCQ</t>
  </si>
  <si>
    <t>Callistochiton portobelensis</t>
  </si>
  <si>
    <t>IKB</t>
  </si>
  <si>
    <t>Ischnochiton boogii</t>
  </si>
  <si>
    <t>NYN</t>
  </si>
  <si>
    <t>Hanleya hanleyi</t>
  </si>
  <si>
    <t>KPT</t>
  </si>
  <si>
    <t>Chaetopleura apiculata</t>
  </si>
  <si>
    <t>CZQ</t>
  </si>
  <si>
    <t>Ceratozona squalida</t>
  </si>
  <si>
    <t>LFY</t>
  </si>
  <si>
    <t>Placiphorella pacifica</t>
  </si>
  <si>
    <t>KKD</t>
  </si>
  <si>
    <t>Acanthochitona andersoni</t>
  </si>
  <si>
    <t>KSZ</t>
  </si>
  <si>
    <t>Leptochiton kerguelensis</t>
  </si>
  <si>
    <t>NTX</t>
  </si>
  <si>
    <t>Antalis entale</t>
  </si>
  <si>
    <t>DEG</t>
  </si>
  <si>
    <t>Dentalium agassizi</t>
  </si>
  <si>
    <t>KRZ</t>
  </si>
  <si>
    <t>Fissidentalium aegeum</t>
  </si>
  <si>
    <t>HMX</t>
  </si>
  <si>
    <t>Heteroschismoides callithrix</t>
  </si>
  <si>
    <t>USH</t>
  </si>
  <si>
    <t>Pulsellum salishorum</t>
  </si>
  <si>
    <t>MOL</t>
  </si>
  <si>
    <t>MIW</t>
  </si>
  <si>
    <t>Balaenoptera acutorostrata</t>
  </si>
  <si>
    <t>BRW</t>
  </si>
  <si>
    <t>Balaenoptera edeni</t>
  </si>
  <si>
    <t>SIW</t>
  </si>
  <si>
    <t>Balaenoptera borealis</t>
  </si>
  <si>
    <t>BLW</t>
  </si>
  <si>
    <t>Balaenoptera musculus</t>
  </si>
  <si>
    <t>FIW</t>
  </si>
  <si>
    <t>Balaenoptera physalus</t>
  </si>
  <si>
    <t>BFW</t>
  </si>
  <si>
    <t>Balaenoptera bonaerensis</t>
  </si>
  <si>
    <t>HUW</t>
  </si>
  <si>
    <t>Megaptera novaeangliae</t>
  </si>
  <si>
    <t>BAE</t>
  </si>
  <si>
    <t>Balaenopteridae</t>
  </si>
  <si>
    <t>EUG</t>
  </si>
  <si>
    <t>Eubalaena glacialis</t>
  </si>
  <si>
    <t>EUA</t>
  </si>
  <si>
    <t>Eubalaena australis</t>
  </si>
  <si>
    <t>EZJ</t>
  </si>
  <si>
    <t>Eubalaena japonica</t>
  </si>
  <si>
    <t>BMY</t>
  </si>
  <si>
    <t>Balaena mysticetus</t>
  </si>
  <si>
    <t>GRW</t>
  </si>
  <si>
    <t>Eschrichtius robustus</t>
  </si>
  <si>
    <t>CPM</t>
  </si>
  <si>
    <t>Caperea marginata</t>
  </si>
  <si>
    <t>MYS</t>
  </si>
  <si>
    <t>Mysticeti</t>
  </si>
  <si>
    <t>GNS</t>
  </si>
  <si>
    <t>Platanista gangetica</t>
  </si>
  <si>
    <t>BHU</t>
  </si>
  <si>
    <t>Platanista minor</t>
  </si>
  <si>
    <t>BCW</t>
  </si>
  <si>
    <t>Ziphius cavirostris</t>
  </si>
  <si>
    <t>BSW</t>
  </si>
  <si>
    <t>Tasmacetus shepherdi</t>
  </si>
  <si>
    <t>BBW</t>
  </si>
  <si>
    <t>Mesoplodon densirostris</t>
  </si>
  <si>
    <t>BYW</t>
  </si>
  <si>
    <t>Mesoplodon grayi</t>
  </si>
  <si>
    <t>TGW</t>
  </si>
  <si>
    <t>Mesoplodon ginkgodens</t>
  </si>
  <si>
    <t>BHW</t>
  </si>
  <si>
    <t>Mesoplodon hectori</t>
  </si>
  <si>
    <t>BUW</t>
  </si>
  <si>
    <t>Mesoplodon carlhubbsi</t>
  </si>
  <si>
    <t>BPW</t>
  </si>
  <si>
    <t>Mesoplodon peruvianus</t>
  </si>
  <si>
    <t>BWW</t>
  </si>
  <si>
    <t>Mesoplodon bidens</t>
  </si>
  <si>
    <t>BGW</t>
  </si>
  <si>
    <t>Mesoplodon europaeus</t>
  </si>
  <si>
    <t>BTW</t>
  </si>
  <si>
    <t>Mesoplodon mirus</t>
  </si>
  <si>
    <t>TSW</t>
  </si>
  <si>
    <t>Mesoplodon layardii</t>
  </si>
  <si>
    <t>BDW</t>
  </si>
  <si>
    <t>Mesoplodon bowdoini</t>
  </si>
  <si>
    <t>BJW</t>
  </si>
  <si>
    <t>Mesoplodon stejnegeri</t>
  </si>
  <si>
    <t>MEP</t>
  </si>
  <si>
    <t>Mesoplodon spp</t>
  </si>
  <si>
    <t>BOW</t>
  </si>
  <si>
    <t>Hyperoodon ampullatus</t>
  </si>
  <si>
    <t>SRW</t>
  </si>
  <si>
    <t>Hyperoodon planifrons</t>
  </si>
  <si>
    <t>BNW</t>
  </si>
  <si>
    <t>Indopacetus pacificus</t>
  </si>
  <si>
    <t>BAW</t>
  </si>
  <si>
    <t>Berardius arnuxii</t>
  </si>
  <si>
    <t>BEW</t>
  </si>
  <si>
    <t>Berardius bairdii</t>
  </si>
  <si>
    <t>SPW</t>
  </si>
  <si>
    <t>Physeter macrocephalus</t>
  </si>
  <si>
    <t>IRD</t>
  </si>
  <si>
    <t>Orcaella brevirostris</t>
  </si>
  <si>
    <t>IDB</t>
  </si>
  <si>
    <t>Orcaella heinsohni</t>
  </si>
  <si>
    <t>FAW</t>
  </si>
  <si>
    <t>Pseudorca crassidens</t>
  </si>
  <si>
    <t>PIW</t>
  </si>
  <si>
    <t>Globicephala melas</t>
  </si>
  <si>
    <t>SHW</t>
  </si>
  <si>
    <t>Globicephala macrorhynchus</t>
  </si>
  <si>
    <t>GLO</t>
  </si>
  <si>
    <t>Globicephala spp</t>
  </si>
  <si>
    <t>KPW</t>
  </si>
  <si>
    <t>Feresa attenuata</t>
  </si>
  <si>
    <t>DCO</t>
  </si>
  <si>
    <t>Delphinus delphis</t>
  </si>
  <si>
    <t>DCZ</t>
  </si>
  <si>
    <t>Delphinus capensis</t>
  </si>
  <si>
    <t>DRR</t>
  </si>
  <si>
    <t>Grampus griseus</t>
  </si>
  <si>
    <t>MEW</t>
  </si>
  <si>
    <t>Peponocephala electra</t>
  </si>
  <si>
    <t>TUC</t>
  </si>
  <si>
    <t>Sotalia fluviatilis</t>
  </si>
  <si>
    <t>TZG</t>
  </si>
  <si>
    <t>Sotalia guianensis</t>
  </si>
  <si>
    <t>DHA</t>
  </si>
  <si>
    <t>Sousa teuszii</t>
  </si>
  <si>
    <t>DHI</t>
  </si>
  <si>
    <t>Sousa chinensis</t>
  </si>
  <si>
    <t>RTD</t>
  </si>
  <si>
    <t>Steno bredanensis</t>
  </si>
  <si>
    <t>KIW</t>
  </si>
  <si>
    <t>Orcinus orca</t>
  </si>
  <si>
    <t>RNW</t>
  </si>
  <si>
    <t>Lissodelphis borealis</t>
  </si>
  <si>
    <t>RSW</t>
  </si>
  <si>
    <t>Lissodelphis peronii</t>
  </si>
  <si>
    <t>CMD</t>
  </si>
  <si>
    <t>Cephalorhynchus commersonii</t>
  </si>
  <si>
    <t>HVD</t>
  </si>
  <si>
    <t>Cephalorhynchus heavisidii</t>
  </si>
  <si>
    <t>HCD</t>
  </si>
  <si>
    <t>Cephalorhynchus hectori</t>
  </si>
  <si>
    <t>CHD</t>
  </si>
  <si>
    <t>Cephalorhynchus eutropia</t>
  </si>
  <si>
    <t>DWP</t>
  </si>
  <si>
    <t>Lagenorhynchus obliquidens</t>
  </si>
  <si>
    <t>DDU</t>
  </si>
  <si>
    <t>Lagenorhynchus obscurus</t>
  </si>
  <si>
    <t>BWD</t>
  </si>
  <si>
    <t>Lagenorhynchus albirostris</t>
  </si>
  <si>
    <t>DWH</t>
  </si>
  <si>
    <t>Lagenorhynchus acutus</t>
  </si>
  <si>
    <t>HRD</t>
  </si>
  <si>
    <t>Lagenorhynchus cruciger</t>
  </si>
  <si>
    <t>PLD</t>
  </si>
  <si>
    <t>Lagenorhynchus australis</t>
  </si>
  <si>
    <t>DBO</t>
  </si>
  <si>
    <t>Tursiops truncatus</t>
  </si>
  <si>
    <t>DBZ</t>
  </si>
  <si>
    <t>Tursiops aduncus</t>
  </si>
  <si>
    <t>FRD</t>
  </si>
  <si>
    <t>Lagenodelphis hosei</t>
  </si>
  <si>
    <t>DPN</t>
  </si>
  <si>
    <t>Stenella attenuata</t>
  </si>
  <si>
    <t>DSI</t>
  </si>
  <si>
    <t>Stenella longirostris</t>
  </si>
  <si>
    <t>DST</t>
  </si>
  <si>
    <t>Stenella coeruleoalba</t>
  </si>
  <si>
    <t>DSA</t>
  </si>
  <si>
    <t>Stenella frontalis</t>
  </si>
  <si>
    <t>DCL</t>
  </si>
  <si>
    <t>Stenella clymene</t>
  </si>
  <si>
    <t>DSP</t>
  </si>
  <si>
    <t>Stenella spp</t>
  </si>
  <si>
    <t>DLP</t>
  </si>
  <si>
    <t>Delphinidae</t>
  </si>
  <si>
    <t>PHR</t>
  </si>
  <si>
    <t>Phocoena phocoena</t>
  </si>
  <si>
    <t>BRP</t>
  </si>
  <si>
    <t>Phocoena spinipinnis</t>
  </si>
  <si>
    <t>VAQ</t>
  </si>
  <si>
    <t>Phocoena sinus</t>
  </si>
  <si>
    <t>SPP</t>
  </si>
  <si>
    <t>Phocaena dioptrica</t>
  </si>
  <si>
    <t>PFI</t>
  </si>
  <si>
    <t>Neophocaena phocaenoides</t>
  </si>
  <si>
    <t>PDA</t>
  </si>
  <si>
    <t>Phocoenoides dalli</t>
  </si>
  <si>
    <t>BEL</t>
  </si>
  <si>
    <t>Delphinapterus leucas</t>
  </si>
  <si>
    <t>NAR</t>
  </si>
  <si>
    <t>Monodon monoceros</t>
  </si>
  <si>
    <t>PYW</t>
  </si>
  <si>
    <t>Kogia breviceps</t>
  </si>
  <si>
    <t>DWW</t>
  </si>
  <si>
    <t>Kogia sima</t>
  </si>
  <si>
    <t>BOT</t>
  </si>
  <si>
    <t>Inia geoffrensis</t>
  </si>
  <si>
    <t>BJI</t>
  </si>
  <si>
    <t>Lipotes vexillifer</t>
  </si>
  <si>
    <t>FRA</t>
  </si>
  <si>
    <t>Pontoporia blainvillei</t>
  </si>
  <si>
    <t>ODN</t>
  </si>
  <si>
    <t>Odontoceti</t>
  </si>
  <si>
    <t>SSL</t>
  </si>
  <si>
    <t>Eumetopias jubatus</t>
  </si>
  <si>
    <t>SEN</t>
  </si>
  <si>
    <t>Callorhinus ursinus</t>
  </si>
  <si>
    <t>CSL</t>
  </si>
  <si>
    <t>Zalophus californianus</t>
  </si>
  <si>
    <t>ASL</t>
  </si>
  <si>
    <t>Neophoca cinerea</t>
  </si>
  <si>
    <t>NSL</t>
  </si>
  <si>
    <t>Phocarctos hookeri</t>
  </si>
  <si>
    <t>SEF</t>
  </si>
  <si>
    <t>Arctocephalus australis</t>
  </si>
  <si>
    <t>SGF</t>
  </si>
  <si>
    <t>Arctocephalus townsendi</t>
  </si>
  <si>
    <t>SEK</t>
  </si>
  <si>
    <t>Arctocephalus pusillus</t>
  </si>
  <si>
    <t>SJF</t>
  </si>
  <si>
    <t>Arctocephalus philippii</t>
  </si>
  <si>
    <t>SGA</t>
  </si>
  <si>
    <t>Arctocephalus galapagoensis</t>
  </si>
  <si>
    <t>SEA</t>
  </si>
  <si>
    <t>Arctocephalus gazella</t>
  </si>
  <si>
    <t>SNZ</t>
  </si>
  <si>
    <t>Arctocephalus forsteri</t>
  </si>
  <si>
    <t>SSF</t>
  </si>
  <si>
    <t>Arctocephalus tropicalis</t>
  </si>
  <si>
    <t>SXQ</t>
  </si>
  <si>
    <t>Arctocephalus spp</t>
  </si>
  <si>
    <t>SEL</t>
  </si>
  <si>
    <t>Otaria flavescens</t>
  </si>
  <si>
    <t>ZOX</t>
  </si>
  <si>
    <t>Otariidae</t>
  </si>
  <si>
    <t>WAL</t>
  </si>
  <si>
    <t>Odobenus rosmarus</t>
  </si>
  <si>
    <t>SMM</t>
  </si>
  <si>
    <t>Monachus monachus</t>
  </si>
  <si>
    <t>SKC</t>
  </si>
  <si>
    <t>Monachus tropicalis</t>
  </si>
  <si>
    <t>SMH</t>
  </si>
  <si>
    <t>Monachus schauinslandi</t>
  </si>
  <si>
    <t>SNP</t>
  </si>
  <si>
    <t>Mirounga angustirostris</t>
  </si>
  <si>
    <t>SES</t>
  </si>
  <si>
    <t>Mirounga leonina</t>
  </si>
  <si>
    <t>SRS</t>
  </si>
  <si>
    <t>Ommatophoca rossii</t>
  </si>
  <si>
    <t>SLP</t>
  </si>
  <si>
    <t>Hydrurga leptonyx</t>
  </si>
  <si>
    <t>SEH</t>
  </si>
  <si>
    <t>Phoca groenlandica</t>
  </si>
  <si>
    <t>SEC</t>
  </si>
  <si>
    <t>Phoca vitulina</t>
  </si>
  <si>
    <t>SER</t>
  </si>
  <si>
    <t>Phoca hispida</t>
  </si>
  <si>
    <t>SLR</t>
  </si>
  <si>
    <t>Phoca fasciata</t>
  </si>
  <si>
    <t>SAC</t>
  </si>
  <si>
    <t>Phoca caspica</t>
  </si>
  <si>
    <t>SBK</t>
  </si>
  <si>
    <t>Phoca sibirica</t>
  </si>
  <si>
    <t>SST</t>
  </si>
  <si>
    <t>Phoca largha</t>
  </si>
  <si>
    <t>SLW</t>
  </si>
  <si>
    <t>Leptonychotes weddellii</t>
  </si>
  <si>
    <t>SEB</t>
  </si>
  <si>
    <t>Erignathus barbatus</t>
  </si>
  <si>
    <t>SEZ</t>
  </si>
  <si>
    <t>Cystophora cristata</t>
  </si>
  <si>
    <t>SEG</t>
  </si>
  <si>
    <t>Halichoerus grypus</t>
  </si>
  <si>
    <t>SET</t>
  </si>
  <si>
    <t>Lobodon carcinophagus</t>
  </si>
  <si>
    <t>ZPX</t>
  </si>
  <si>
    <t>Phocidae</t>
  </si>
  <si>
    <t>SXX</t>
  </si>
  <si>
    <t>Otariidae, Phocidae</t>
  </si>
  <si>
    <t>OTS</t>
  </si>
  <si>
    <t>Enhydra lutris</t>
  </si>
  <si>
    <t>OTM</t>
  </si>
  <si>
    <t>Lutra felina</t>
  </si>
  <si>
    <t>BPL</t>
  </si>
  <si>
    <t>Ursus maritimus</t>
  </si>
  <si>
    <t>DUG</t>
  </si>
  <si>
    <t>Dugong dugon</t>
  </si>
  <si>
    <t>WIM</t>
  </si>
  <si>
    <t>Trichechus manatus</t>
  </si>
  <si>
    <t>SEW</t>
  </si>
  <si>
    <t>Trichechus inunguis</t>
  </si>
  <si>
    <t>WAM</t>
  </si>
  <si>
    <t>Trichechus senegalensis</t>
  </si>
  <si>
    <t>MAM</t>
  </si>
  <si>
    <t>Mammalia</t>
  </si>
  <si>
    <t>FOU</t>
  </si>
  <si>
    <t>Rana fuscigula</t>
  </si>
  <si>
    <t>FOV</t>
  </si>
  <si>
    <t>Rana vertebralis</t>
  </si>
  <si>
    <t>FOY</t>
  </si>
  <si>
    <t>Rana blythii</t>
  </si>
  <si>
    <t>FRH</t>
  </si>
  <si>
    <t>Rana hexadactyla</t>
  </si>
  <si>
    <t>FRM</t>
  </si>
  <si>
    <t>Rana magna</t>
  </si>
  <si>
    <t>FRK</t>
  </si>
  <si>
    <t>Rana cancrivora</t>
  </si>
  <si>
    <t>FOP</t>
  </si>
  <si>
    <t>Rana cyanophlyctis</t>
  </si>
  <si>
    <t>FOI</t>
  </si>
  <si>
    <t>Rana limnocharis</t>
  </si>
  <si>
    <t>FGM</t>
  </si>
  <si>
    <t>Rana dalmatina</t>
  </si>
  <si>
    <t>FGK</t>
  </si>
  <si>
    <t>Rana esculenta</t>
  </si>
  <si>
    <t>FGL</t>
  </si>
  <si>
    <t>Rana lessonae</t>
  </si>
  <si>
    <t>FGI</t>
  </si>
  <si>
    <t>Rana ridibunda</t>
  </si>
  <si>
    <t>FGT</t>
  </si>
  <si>
    <t>Rana temporaria</t>
  </si>
  <si>
    <t>FGC</t>
  </si>
  <si>
    <t>Rana graeca</t>
  </si>
  <si>
    <t>FOE</t>
  </si>
  <si>
    <t>Rana latastei</t>
  </si>
  <si>
    <t>RLG</t>
  </si>
  <si>
    <t>Rana aurora</t>
  </si>
  <si>
    <t>FOK</t>
  </si>
  <si>
    <t>Rana catesbeiana</t>
  </si>
  <si>
    <t>FGY</t>
  </si>
  <si>
    <t>Rana grylio</t>
  </si>
  <si>
    <t>FGP</t>
  </si>
  <si>
    <t>Rana pipiens</t>
  </si>
  <si>
    <t>FRQ</t>
  </si>
  <si>
    <t>Rana heckscheri</t>
  </si>
  <si>
    <t>FRG</t>
  </si>
  <si>
    <t>Rana spp</t>
  </si>
  <si>
    <t>KUO</t>
  </si>
  <si>
    <t>Conraua goliath</t>
  </si>
  <si>
    <t>YXD</t>
  </si>
  <si>
    <t>Pyxicephalus adspersus</t>
  </si>
  <si>
    <t>XHY</t>
  </si>
  <si>
    <t>Pelophylax nigromaculatus</t>
  </si>
  <si>
    <t>XUM</t>
  </si>
  <si>
    <t>Xenopus muelleri</t>
  </si>
  <si>
    <t>XUL</t>
  </si>
  <si>
    <t>Xenopus laevis</t>
  </si>
  <si>
    <t>YUC</t>
  </si>
  <si>
    <t>Leptodactylus ocellatus</t>
  </si>
  <si>
    <t>YUE</t>
  </si>
  <si>
    <t>Leptodactylus pentadactylus</t>
  </si>
  <si>
    <t>CVC</t>
  </si>
  <si>
    <t>Caudiverbera caudiverbera</t>
  </si>
  <si>
    <t>FQC</t>
  </si>
  <si>
    <t>Telmatobius culeus</t>
  </si>
  <si>
    <t>GFO</t>
  </si>
  <si>
    <t>Glyphoglossus molossus</t>
  </si>
  <si>
    <t>KBU</t>
  </si>
  <si>
    <t>Quasipaa spinosa</t>
  </si>
  <si>
    <t>ZHB</t>
  </si>
  <si>
    <t>Hoplobatrachus rugulosus</t>
  </si>
  <si>
    <t>FRT</t>
  </si>
  <si>
    <t>Hoplobatrachus tigerinus</t>
  </si>
  <si>
    <t>FOS</t>
  </si>
  <si>
    <t>Hoplobatrachus crassus</t>
  </si>
  <si>
    <t>AWD</t>
  </si>
  <si>
    <t>Andrias davidianus</t>
  </si>
  <si>
    <t>DKK</t>
  </si>
  <si>
    <t>Dermochelys coriacea</t>
  </si>
  <si>
    <t>AYK</t>
  </si>
  <si>
    <t>Trachemys scripta</t>
  </si>
  <si>
    <t>AYW</t>
  </si>
  <si>
    <t>Malaclemys terrapin</t>
  </si>
  <si>
    <t>TTG</t>
  </si>
  <si>
    <t>Malaclemys spp</t>
  </si>
  <si>
    <t>LKY</t>
  </si>
  <si>
    <t>Lepidochelys kempii</t>
  </si>
  <si>
    <t>LKV</t>
  </si>
  <si>
    <t>Lepidochelys olivacea</t>
  </si>
  <si>
    <t>FBT</t>
  </si>
  <si>
    <t>Natator depressus</t>
  </si>
  <si>
    <t>KEZ</t>
  </si>
  <si>
    <t>Chelonia agassizii</t>
  </si>
  <si>
    <t>TUG</t>
  </si>
  <si>
    <t>Chelonia mydas</t>
  </si>
  <si>
    <t>TTH</t>
  </si>
  <si>
    <t>Eretmochelys imbricata</t>
  </si>
  <si>
    <t>TTL</t>
  </si>
  <si>
    <t>Caretta caretta</t>
  </si>
  <si>
    <t>TTS</t>
  </si>
  <si>
    <t>Trionyx sinensis</t>
  </si>
  <si>
    <t>NQH</t>
  </si>
  <si>
    <t>Palea steindachneri</t>
  </si>
  <si>
    <t>DSB</t>
  </si>
  <si>
    <t>Dogania subplana</t>
  </si>
  <si>
    <t>WQA</t>
  </si>
  <si>
    <t>Apalone ferox</t>
  </si>
  <si>
    <t>WPE</t>
  </si>
  <si>
    <t>Podocnemis expansa</t>
  </si>
  <si>
    <t>QYH</t>
  </si>
  <si>
    <t>Mauremys sinensis</t>
  </si>
  <si>
    <t>YRW</t>
  </si>
  <si>
    <t>Mauremys reevesii</t>
  </si>
  <si>
    <t>YWN</t>
  </si>
  <si>
    <t>Mauremys nigricans</t>
  </si>
  <si>
    <t>TUL</t>
  </si>
  <si>
    <t>Testudinata</t>
  </si>
  <si>
    <t>TTX</t>
  </si>
  <si>
    <t>IMO</t>
  </si>
  <si>
    <t>Caiman latirostris</t>
  </si>
  <si>
    <t>IMY</t>
  </si>
  <si>
    <t>Caiman yacare</t>
  </si>
  <si>
    <t>CAI</t>
  </si>
  <si>
    <t>Caiman crocodilus</t>
  </si>
  <si>
    <t>AGM</t>
  </si>
  <si>
    <t>Alligator mississippiensis</t>
  </si>
  <si>
    <t>GTW</t>
  </si>
  <si>
    <t>Alligator sinensis</t>
  </si>
  <si>
    <t>CDP</t>
  </si>
  <si>
    <t>Crocodylus porosus</t>
  </si>
  <si>
    <t>CDS</t>
  </si>
  <si>
    <t>Crocodylus siamensis</t>
  </si>
  <si>
    <t>CRH</t>
  </si>
  <si>
    <t>Crocodylus johnstoni</t>
  </si>
  <si>
    <t>CRI</t>
  </si>
  <si>
    <t>Crocodylus niloticus</t>
  </si>
  <si>
    <t>CNG</t>
  </si>
  <si>
    <t>Crocodylus novaeguineae</t>
  </si>
  <si>
    <t>CMB</t>
  </si>
  <si>
    <t>Crocodylus rhombifer</t>
  </si>
  <si>
    <t>CME</t>
  </si>
  <si>
    <t>Crocodylus moreletii</t>
  </si>
  <si>
    <t>YUU</t>
  </si>
  <si>
    <t>Crocodylus acutus</t>
  </si>
  <si>
    <t>YUK</t>
  </si>
  <si>
    <t>Crocodylus cataphractus</t>
  </si>
  <si>
    <t>YUN</t>
  </si>
  <si>
    <t>Crocodylus intermedius</t>
  </si>
  <si>
    <t>YUQ</t>
  </si>
  <si>
    <t>Crocodylus mindorensis</t>
  </si>
  <si>
    <t>KKU</t>
  </si>
  <si>
    <t>Crocodylus palustris</t>
  </si>
  <si>
    <t>OSW</t>
  </si>
  <si>
    <t>Osteolaemus tetraspis</t>
  </si>
  <si>
    <t>GHF</t>
  </si>
  <si>
    <t>Tomistoma schlegelii</t>
  </si>
  <si>
    <t>GVG</t>
  </si>
  <si>
    <t>Gavialis gangeticus</t>
  </si>
  <si>
    <t>MHW</t>
  </si>
  <si>
    <t>Melanosuchus niger</t>
  </si>
  <si>
    <t>UCB</t>
  </si>
  <si>
    <t>Paleosuchus palpebrosus</t>
  </si>
  <si>
    <t>UCI</t>
  </si>
  <si>
    <t>Paleosuchus trigonatus</t>
  </si>
  <si>
    <t>CRO</t>
  </si>
  <si>
    <t>Crocodylidae</t>
  </si>
  <si>
    <t>KOJ</t>
  </si>
  <si>
    <t>Ciona intestinalis</t>
  </si>
  <si>
    <t>YEK</t>
  </si>
  <si>
    <t>Styela clava</t>
  </si>
  <si>
    <t>YEQ</t>
  </si>
  <si>
    <t>Styela plicata</t>
  </si>
  <si>
    <t>YXL</t>
  </si>
  <si>
    <t>Styela nordenskjoeldi</t>
  </si>
  <si>
    <t>YEV</t>
  </si>
  <si>
    <t>Cnemidocarpa bicornuta</t>
  </si>
  <si>
    <t>YKV</t>
  </si>
  <si>
    <t>Cnemidocarpa verrucosa</t>
  </si>
  <si>
    <t>OUV</t>
  </si>
  <si>
    <t>Oligocarpa megalorchis</t>
  </si>
  <si>
    <t>AXJ</t>
  </si>
  <si>
    <t>Ascidia challengeri</t>
  </si>
  <si>
    <t>QWD</t>
  </si>
  <si>
    <t>Tylobranchion speciosum</t>
  </si>
  <si>
    <t>QYB</t>
  </si>
  <si>
    <t>Sycozoa sigillinoides</t>
  </si>
  <si>
    <t>AXU</t>
  </si>
  <si>
    <t>Aplidiopsis discoveryi</t>
  </si>
  <si>
    <t>EGZ</t>
  </si>
  <si>
    <t>Eugyra kerguelenensis</t>
  </si>
  <si>
    <t>MVV</t>
  </si>
  <si>
    <t>Molgula kerguelenensis</t>
  </si>
  <si>
    <t>MVW</t>
  </si>
  <si>
    <t>Molgula malvinensis</t>
  </si>
  <si>
    <t>MVZ</t>
  </si>
  <si>
    <t>Molgula pedunculata</t>
  </si>
  <si>
    <t>MWB</t>
  </si>
  <si>
    <t>Molgula sluiteri</t>
  </si>
  <si>
    <t>HYZ</t>
  </si>
  <si>
    <t>Halocynthia roretzi</t>
  </si>
  <si>
    <t>SSR</t>
  </si>
  <si>
    <t>Pyura stolonifera</t>
  </si>
  <si>
    <t>SSE</t>
  </si>
  <si>
    <t>Pyura chilensis</t>
  </si>
  <si>
    <t>YAQ</t>
  </si>
  <si>
    <t>Pyura praeputialis</t>
  </si>
  <si>
    <t>WBO</t>
  </si>
  <si>
    <t>Boltenia ovifera</t>
  </si>
  <si>
    <t>SSG</t>
  </si>
  <si>
    <t>Microcosmus sulcatus</t>
  </si>
  <si>
    <t>MVL</t>
  </si>
  <si>
    <t>Microcosmus polymorphus</t>
  </si>
  <si>
    <t>MVU</t>
  </si>
  <si>
    <t>Microcosmus vulgaris</t>
  </si>
  <si>
    <t>SSX</t>
  </si>
  <si>
    <t>Ascidiacea</t>
  </si>
  <si>
    <t>SPX</t>
  </si>
  <si>
    <t>Salpidae</t>
  </si>
  <si>
    <t>QBJ</t>
  </si>
  <si>
    <t>Pyrosoma atlanticum</t>
  </si>
  <si>
    <t>QDH</t>
  </si>
  <si>
    <t>Colossendeis enigmatica</t>
  </si>
  <si>
    <t>QDI</t>
  </si>
  <si>
    <t>Colossendeis robusta</t>
  </si>
  <si>
    <t>QDX</t>
  </si>
  <si>
    <t>Colossendeis spp</t>
  </si>
  <si>
    <t>AVK</t>
  </si>
  <si>
    <t>Austrodecus simulans</t>
  </si>
  <si>
    <t>AXK</t>
  </si>
  <si>
    <t>Austropallene brachyura</t>
  </si>
  <si>
    <t>OTZ</t>
  </si>
  <si>
    <t>Oropallene dimorpha</t>
  </si>
  <si>
    <t>QAJ</t>
  </si>
  <si>
    <t>Pseudopallene glutus</t>
  </si>
  <si>
    <t>DZE</t>
  </si>
  <si>
    <t>Decolopoda australis</t>
  </si>
  <si>
    <t>NYJ</t>
  </si>
  <si>
    <t>Nymphon brachyrhynchum</t>
  </si>
  <si>
    <t>OWH</t>
  </si>
  <si>
    <t>Pallenopsis vanhoeffeni</t>
  </si>
  <si>
    <t>PWJ</t>
  </si>
  <si>
    <t>Pycnogonida</t>
  </si>
  <si>
    <t>HSC</t>
  </si>
  <si>
    <t>Limulus polyphemus</t>
  </si>
  <si>
    <t>WYP</t>
  </si>
  <si>
    <t>Tachypleus tridentatus</t>
  </si>
  <si>
    <t>BWU</t>
  </si>
  <si>
    <t>Carcinoscorpius rotundicauda</t>
  </si>
  <si>
    <t>ECH</t>
  </si>
  <si>
    <t>Echinodermata</t>
  </si>
  <si>
    <t>STH</t>
  </si>
  <si>
    <t>Asterias rubens</t>
  </si>
  <si>
    <t>DBT</t>
  </si>
  <si>
    <t>Cosmasterias dyscrita</t>
  </si>
  <si>
    <t>RXQ</t>
  </si>
  <si>
    <t>Sclerasterias mollis</t>
  </si>
  <si>
    <t>AVG</t>
  </si>
  <si>
    <t>Anseropoda placenta</t>
  </si>
  <si>
    <t>TZM</t>
  </si>
  <si>
    <t>Tremaster mirabilis</t>
  </si>
  <si>
    <t>AVC</t>
  </si>
  <si>
    <t>Astropecten irregularis</t>
  </si>
  <si>
    <t>DMG</t>
  </si>
  <si>
    <t>Dipsacaster magnificus</t>
  </si>
  <si>
    <t>QAP</t>
  </si>
  <si>
    <t>Plutonaster knoxi</t>
  </si>
  <si>
    <t>QAQ</t>
  </si>
  <si>
    <t>Psilaster acuminatus</t>
  </si>
  <si>
    <t>BWJ</t>
  </si>
  <si>
    <t>Bathybiaster loripes</t>
  </si>
  <si>
    <t>JVY</t>
  </si>
  <si>
    <t>Leptychaster kerguelenensis</t>
  </si>
  <si>
    <t>BHV</t>
  </si>
  <si>
    <t>Benthopecten pikei</t>
  </si>
  <si>
    <t>HZA</t>
  </si>
  <si>
    <t>Cheiraster hirsutus</t>
  </si>
  <si>
    <t>BHZ</t>
  </si>
  <si>
    <t>Brisingidae</t>
  </si>
  <si>
    <t>DBQ</t>
  </si>
  <si>
    <t>Ceramaster patagonicus</t>
  </si>
  <si>
    <t>HVZ</t>
  </si>
  <si>
    <t>Hippasteria phrygiana</t>
  </si>
  <si>
    <t>HFY</t>
  </si>
  <si>
    <t>Hippasteria falklandica</t>
  </si>
  <si>
    <t>KZV</t>
  </si>
  <si>
    <t>Lithosoma novaezelandiae</t>
  </si>
  <si>
    <t>QWV</t>
  </si>
  <si>
    <t>Mediaster sladeni</t>
  </si>
  <si>
    <t>QBU</t>
  </si>
  <si>
    <t>Odontaster benhami</t>
  </si>
  <si>
    <t>QBT</t>
  </si>
  <si>
    <t>Odontaster meridionalis</t>
  </si>
  <si>
    <t>AZL</t>
  </si>
  <si>
    <t>Acodontaster elongatus</t>
  </si>
  <si>
    <t>DDM</t>
  </si>
  <si>
    <t>Crossaster multispinus</t>
  </si>
  <si>
    <t>TWI</t>
  </si>
  <si>
    <t>Solaster torulatus</t>
  </si>
  <si>
    <t>REW</t>
  </si>
  <si>
    <t>Solaster regularis</t>
  </si>
  <si>
    <t>DBD</t>
  </si>
  <si>
    <t>Cuenotaster involutus</t>
  </si>
  <si>
    <t>ZOR</t>
  </si>
  <si>
    <t>Zoroaster spp</t>
  </si>
  <si>
    <t>KZU</t>
  </si>
  <si>
    <t>Labidiaster annulatus</t>
  </si>
  <si>
    <t>HBQ</t>
  </si>
  <si>
    <t>Henricia obesa</t>
  </si>
  <si>
    <t>RFH</t>
  </si>
  <si>
    <t>Rhopiella hirsuta</t>
  </si>
  <si>
    <t>VER</t>
  </si>
  <si>
    <t>Cycethra verrucosa</t>
  </si>
  <si>
    <t>QDB</t>
  </si>
  <si>
    <t>Porania antarctica</t>
  </si>
  <si>
    <t>RVE</t>
  </si>
  <si>
    <t>Pteraster rugatus</t>
  </si>
  <si>
    <t>STF</t>
  </si>
  <si>
    <t>Asteroidea</t>
  </si>
  <si>
    <t>OIZ</t>
  </si>
  <si>
    <t>Ophioderma longicauda</t>
  </si>
  <si>
    <t>OZL</t>
  </si>
  <si>
    <t>Ophioderma brevispinum</t>
  </si>
  <si>
    <t>BEV</t>
  </si>
  <si>
    <t>Bathypectinura heros</t>
  </si>
  <si>
    <t>AWC</t>
  </si>
  <si>
    <t>Astrothorax waitei</t>
  </si>
  <si>
    <t>GHJ</t>
  </si>
  <si>
    <t>Gorgonocephalus chilensis</t>
  </si>
  <si>
    <t>QCX</t>
  </si>
  <si>
    <t>Gorgonocephalus spp</t>
  </si>
  <si>
    <t>AVV</t>
  </si>
  <si>
    <t>Astrotoma agassizii</t>
  </si>
  <si>
    <t>OZB</t>
  </si>
  <si>
    <t>Ophiacantha imago</t>
  </si>
  <si>
    <t>OZC</t>
  </si>
  <si>
    <t>Ophiacantha pentactis</t>
  </si>
  <si>
    <t>OZD</t>
  </si>
  <si>
    <t>Ophiacantha vivipara</t>
  </si>
  <si>
    <t>OJF</t>
  </si>
  <si>
    <t>Ophiocten amitinum</t>
  </si>
  <si>
    <t>OJV</t>
  </si>
  <si>
    <t>Ophiomisidium speciosum</t>
  </si>
  <si>
    <t>OLW</t>
  </si>
  <si>
    <t>Ophionotus hexactis</t>
  </si>
  <si>
    <t>OQW</t>
  </si>
  <si>
    <t>Ophiura ambigua</t>
  </si>
  <si>
    <t>OVW</t>
  </si>
  <si>
    <t>Ophioplinthus carinata</t>
  </si>
  <si>
    <t>AVZ</t>
  </si>
  <si>
    <t>Asteronyx loveni</t>
  </si>
  <si>
    <t>OWP</t>
  </si>
  <si>
    <t>Ophiuroidea</t>
  </si>
  <si>
    <t>OOY</t>
  </si>
  <si>
    <t>Ophiurida</t>
  </si>
  <si>
    <t>OEQ</t>
  </si>
  <si>
    <t>Euryalida</t>
  </si>
  <si>
    <t>UYI</t>
  </si>
  <si>
    <t>Strongylocentrotus intermedius</t>
  </si>
  <si>
    <t>UYF</t>
  </si>
  <si>
    <t>Strongylocentrotus franciscanus</t>
  </si>
  <si>
    <t>UYD</t>
  </si>
  <si>
    <t>Strongylocentrotus droebachiensis</t>
  </si>
  <si>
    <t>UYN</t>
  </si>
  <si>
    <t>Strongylocentrotus nudus</t>
  </si>
  <si>
    <t>URC</t>
  </si>
  <si>
    <t>Strongylocentrotus spp</t>
  </si>
  <si>
    <t>UQO</t>
  </si>
  <si>
    <t>Hemicentrotus pulcherrimus</t>
  </si>
  <si>
    <t>YGI</t>
  </si>
  <si>
    <t>Astropyga radiata</t>
  </si>
  <si>
    <t>DDS</t>
  </si>
  <si>
    <t>Diadema setosum</t>
  </si>
  <si>
    <t>NXD</t>
  </si>
  <si>
    <t>Echinothrix diadema</t>
  </si>
  <si>
    <t>NXK</t>
  </si>
  <si>
    <t>Echinothrix calamaris</t>
  </si>
  <si>
    <t>KIM</t>
  </si>
  <si>
    <t>Psammechinus microtuberculatus</t>
  </si>
  <si>
    <t>KIT</t>
  </si>
  <si>
    <t>Psammechinus miliaris</t>
  </si>
  <si>
    <t>DKZ</t>
  </si>
  <si>
    <t>Dermechinus horridus</t>
  </si>
  <si>
    <t>URM</t>
  </si>
  <si>
    <t>Paracentrotus lividus</t>
  </si>
  <si>
    <t>URS</t>
  </si>
  <si>
    <t>Echinus esculentus</t>
  </si>
  <si>
    <t>USD</t>
  </si>
  <si>
    <t>Echinus acutus</t>
  </si>
  <si>
    <t>UTJ</t>
  </si>
  <si>
    <t>Echinus melo</t>
  </si>
  <si>
    <t>UTQ</t>
  </si>
  <si>
    <t>Echinus multidentatus</t>
  </si>
  <si>
    <t>UCH</t>
  </si>
  <si>
    <t>Loxechinus albus</t>
  </si>
  <si>
    <t>UKB</t>
  </si>
  <si>
    <t>Arbacia lixula</t>
  </si>
  <si>
    <t>UKQ</t>
  </si>
  <si>
    <t>Echinometra vanbrunti</t>
  </si>
  <si>
    <t>UKH</t>
  </si>
  <si>
    <t>Echinometra mathaei</t>
  </si>
  <si>
    <t>UOL</t>
  </si>
  <si>
    <t>Anthocidaris crassispina</t>
  </si>
  <si>
    <t>BCX</t>
  </si>
  <si>
    <t>Clypeaster rotundus</t>
  </si>
  <si>
    <t>FKG</t>
  </si>
  <si>
    <t>Sphaerechinus granularis</t>
  </si>
  <si>
    <t>TQG</t>
  </si>
  <si>
    <t>Tripneustes gratilla</t>
  </si>
  <si>
    <t>TWV</t>
  </si>
  <si>
    <t>Tripneustes ventricosus</t>
  </si>
  <si>
    <t>ECZ</t>
  </si>
  <si>
    <t>Encope grandis</t>
  </si>
  <si>
    <t>MVG</t>
  </si>
  <si>
    <t>Mellita longifissa</t>
  </si>
  <si>
    <t>GPV</t>
  </si>
  <si>
    <t>Goniocidaris parasol</t>
  </si>
  <si>
    <t>GOV</t>
  </si>
  <si>
    <t>Goniocidaris umbraculum</t>
  </si>
  <si>
    <t>NUZ</t>
  </si>
  <si>
    <t>Ctenocidaris nutrix</t>
  </si>
  <si>
    <t>CVD</t>
  </si>
  <si>
    <t>Cidaridae</t>
  </si>
  <si>
    <t>DBC</t>
  </si>
  <si>
    <t>Caenopedina novaezealandiae</t>
  </si>
  <si>
    <t>OZZ</t>
  </si>
  <si>
    <t>Paramaretia peloria</t>
  </si>
  <si>
    <t>TFW</t>
  </si>
  <si>
    <t>Spatangus mathesoni</t>
  </si>
  <si>
    <t>TFY</t>
  </si>
  <si>
    <t>Spatangus multispinus</t>
  </si>
  <si>
    <t>QAA</t>
  </si>
  <si>
    <t>Pseudechinus flemingi</t>
  </si>
  <si>
    <t>BXC</t>
  </si>
  <si>
    <t>Abatus cordatus</t>
  </si>
  <si>
    <t>Brisaster antarcticus</t>
  </si>
  <si>
    <t>UQH</t>
  </si>
  <si>
    <t>Glyptocidaris crenularis</t>
  </si>
  <si>
    <t>URX</t>
  </si>
  <si>
    <t>Echinoidea</t>
  </si>
  <si>
    <t>KUY</t>
  </si>
  <si>
    <t>Actinopyga mauritiana</t>
  </si>
  <si>
    <t>KUQ</t>
  </si>
  <si>
    <t>Actinopyga miliaris</t>
  </si>
  <si>
    <t>KUE</t>
  </si>
  <si>
    <t>Actinopyga echinites</t>
  </si>
  <si>
    <t>YGP</t>
  </si>
  <si>
    <t>Actinopyga palauensis</t>
  </si>
  <si>
    <t>YGS</t>
  </si>
  <si>
    <t>Actinopyga spinea</t>
  </si>
  <si>
    <t>YVV</t>
  </si>
  <si>
    <t>Actinopyga lecanora</t>
  </si>
  <si>
    <t>YYC</t>
  </si>
  <si>
    <t>Actinopyga agassizii</t>
  </si>
  <si>
    <t>KUH</t>
  </si>
  <si>
    <t>Bohadschia marmorata</t>
  </si>
  <si>
    <t>KUW</t>
  </si>
  <si>
    <t>Bohadschia argus</t>
  </si>
  <si>
    <t>BDX</t>
  </si>
  <si>
    <t>Bohadschia similis</t>
  </si>
  <si>
    <t>BDV</t>
  </si>
  <si>
    <t>Bohadschia vitiensis</t>
  </si>
  <si>
    <t>JTQ</t>
  </si>
  <si>
    <t>Bohadschia subrubra</t>
  </si>
  <si>
    <t>JLZ</t>
  </si>
  <si>
    <t>Bohadschia atra</t>
  </si>
  <si>
    <t>HFT</t>
  </si>
  <si>
    <t>Holothuria tubulosa</t>
  </si>
  <si>
    <t>HFC</t>
  </si>
  <si>
    <t>Holothuria scabra</t>
  </si>
  <si>
    <t>HFN</t>
  </si>
  <si>
    <t>Holothuria nobilis</t>
  </si>
  <si>
    <t>HFA</t>
  </si>
  <si>
    <t>Holothuria atra</t>
  </si>
  <si>
    <t>HFF</t>
  </si>
  <si>
    <t>Holothuria fuscogilva</t>
  </si>
  <si>
    <t>HFI</t>
  </si>
  <si>
    <t>Holothuria impatiens</t>
  </si>
  <si>
    <t>HFE</t>
  </si>
  <si>
    <t>Holothuria edulis</t>
  </si>
  <si>
    <t>HHW</t>
  </si>
  <si>
    <t>Holothuria coluber</t>
  </si>
  <si>
    <t>HFQ</t>
  </si>
  <si>
    <t>Holothuria leucospilota</t>
  </si>
  <si>
    <t>HOZ</t>
  </si>
  <si>
    <t>Holothuria fuscopunctata</t>
  </si>
  <si>
    <t>JBN</t>
  </si>
  <si>
    <t>Holothuria arenacava</t>
  </si>
  <si>
    <t>JCE</t>
  </si>
  <si>
    <t>Holothuria arenicola</t>
  </si>
  <si>
    <t>JCH</t>
  </si>
  <si>
    <t>Holothuria cinerascens</t>
  </si>
  <si>
    <t>JCI</t>
  </si>
  <si>
    <t>Holothuria flavomaculata</t>
  </si>
  <si>
    <t>JCJ</t>
  </si>
  <si>
    <t>Holothuria fuscocinerea</t>
  </si>
  <si>
    <t>JCK</t>
  </si>
  <si>
    <t>Holothuria hilla</t>
  </si>
  <si>
    <t>JCL</t>
  </si>
  <si>
    <t>Holothuria kefersteini</t>
  </si>
  <si>
    <t>JCO</t>
  </si>
  <si>
    <t>Holothuria lessoni</t>
  </si>
  <si>
    <t>JCQ</t>
  </si>
  <si>
    <t>Holothuria mexicana</t>
  </si>
  <si>
    <t>JCW</t>
  </si>
  <si>
    <t>Holothuria notabilis</t>
  </si>
  <si>
    <t>JDB</t>
  </si>
  <si>
    <t>Holothuria pardalis</t>
  </si>
  <si>
    <t>JDD</t>
  </si>
  <si>
    <t>Holothuria pervicax</t>
  </si>
  <si>
    <t>JDE</t>
  </si>
  <si>
    <t>Holothuria spinifera</t>
  </si>
  <si>
    <t>JDG</t>
  </si>
  <si>
    <t>Holothuria whitmaei</t>
  </si>
  <si>
    <t>JHG</t>
  </si>
  <si>
    <t>Holothuria arguinensis</t>
  </si>
  <si>
    <t>WBX</t>
  </si>
  <si>
    <t>Holothuria spp</t>
  </si>
  <si>
    <t>EHV</t>
  </si>
  <si>
    <t>Pearsonothuria graeffei</t>
  </si>
  <si>
    <t>QHO</t>
  </si>
  <si>
    <t>Paradota marionensis</t>
  </si>
  <si>
    <t>MZH</t>
  </si>
  <si>
    <t>Molpadia musculus</t>
  </si>
  <si>
    <t>QEY</t>
  </si>
  <si>
    <t>Pseudostichopus peripatus</t>
  </si>
  <si>
    <t>KGH</t>
  </si>
  <si>
    <t>Cucumaria kerguelensis</t>
  </si>
  <si>
    <t>KHE</t>
  </si>
  <si>
    <t>Cucumaria japonica</t>
  </si>
  <si>
    <t>KHG</t>
  </si>
  <si>
    <t>Cucumaria frondosa</t>
  </si>
  <si>
    <t>HZT</t>
  </si>
  <si>
    <t>Heterocucumis godeffroyi</t>
  </si>
  <si>
    <t>JGQ</t>
  </si>
  <si>
    <t>Pseudocnus laevigatus</t>
  </si>
  <si>
    <t>RXO</t>
  </si>
  <si>
    <t>Staurocucumis liouvillei</t>
  </si>
  <si>
    <t>TXQ</t>
  </si>
  <si>
    <t>Trachythyone muricata</t>
  </si>
  <si>
    <t>KZA</t>
  </si>
  <si>
    <t>Athyonidium chilensis</t>
  </si>
  <si>
    <t>QAB</t>
  </si>
  <si>
    <t>Psolidium poriferum</t>
  </si>
  <si>
    <t>QAG</t>
  </si>
  <si>
    <t>Psolus ephippifer</t>
  </si>
  <si>
    <t>QAK</t>
  </si>
  <si>
    <t>Psolus paradubiosus</t>
  </si>
  <si>
    <t>TKG</t>
  </si>
  <si>
    <t>Parastichopus californicus</t>
  </si>
  <si>
    <t>TVK</t>
  </si>
  <si>
    <t>Parastichopus tremulus</t>
  </si>
  <si>
    <t>TFQ</t>
  </si>
  <si>
    <t>Thelenota ananas</t>
  </si>
  <si>
    <t>HLX</t>
  </si>
  <si>
    <t>Thelenota anax</t>
  </si>
  <si>
    <t>JDZ</t>
  </si>
  <si>
    <t>Thelenota rubralineata</t>
  </si>
  <si>
    <t>JCF</t>
  </si>
  <si>
    <t>Isostichopus fuscus</t>
  </si>
  <si>
    <t>HIZ</t>
  </si>
  <si>
    <t>Isostichopus badionotus</t>
  </si>
  <si>
    <t>JCV</t>
  </si>
  <si>
    <t>Stichopus variegatus</t>
  </si>
  <si>
    <t>JCC</t>
  </si>
  <si>
    <t>Stichopus chloronotus</t>
  </si>
  <si>
    <t>JCR</t>
  </si>
  <si>
    <t>Stichopus regalis</t>
  </si>
  <si>
    <t>KUN</t>
  </si>
  <si>
    <t>Stichopus horrens</t>
  </si>
  <si>
    <t>JNG</t>
  </si>
  <si>
    <t>Stichopus herrmanni</t>
  </si>
  <si>
    <t>JPQ</t>
  </si>
  <si>
    <t>Stichopus monotuberculatus</t>
  </si>
  <si>
    <t>JPR</t>
  </si>
  <si>
    <t>Stichopus naso</t>
  </si>
  <si>
    <t>JPT</t>
  </si>
  <si>
    <t>Stichopus ocellatus</t>
  </si>
  <si>
    <t>JPU</t>
  </si>
  <si>
    <t>Stichopus pseudohorrens</t>
  </si>
  <si>
    <t>JPW</t>
  </si>
  <si>
    <t>Stichopus vastus</t>
  </si>
  <si>
    <t>CUJ</t>
  </si>
  <si>
    <t>Apostichopus japonicus</t>
  </si>
  <si>
    <t>TKV</t>
  </si>
  <si>
    <t>Apostichopus parvimensis</t>
  </si>
  <si>
    <t>JPN</t>
  </si>
  <si>
    <t>Astichopus multifidus</t>
  </si>
  <si>
    <t>JPO</t>
  </si>
  <si>
    <t>Australostichopus mollis</t>
  </si>
  <si>
    <t>CUX</t>
  </si>
  <si>
    <t>Holothuroidea</t>
  </si>
  <si>
    <t>OVA</t>
  </si>
  <si>
    <t>Antedon bifida</t>
  </si>
  <si>
    <t>OVQ</t>
  </si>
  <si>
    <t>Leptometra phalangium</t>
  </si>
  <si>
    <t>QNR</t>
  </si>
  <si>
    <t>Promachocrinus kerguelensis</t>
  </si>
  <si>
    <t>QNS</t>
  </si>
  <si>
    <t>Solanometra antarctica</t>
  </si>
  <si>
    <t>WCF</t>
  </si>
  <si>
    <t>Conocrinus lofotensis</t>
  </si>
  <si>
    <t>CWD</t>
  </si>
  <si>
    <t>Crinoidea</t>
  </si>
  <si>
    <t>XEF</t>
  </si>
  <si>
    <t>Xenophyophora</t>
  </si>
  <si>
    <t>AVJ</t>
  </si>
  <si>
    <t>Arachnopusia inchoata</t>
  </si>
  <si>
    <t>MVK</t>
  </si>
  <si>
    <t>Malakosaria sinclairii</t>
  </si>
  <si>
    <t>QEW</t>
  </si>
  <si>
    <t>Caberea darwinii</t>
  </si>
  <si>
    <t>GAY</t>
  </si>
  <si>
    <t>Galeopsis bullatus</t>
  </si>
  <si>
    <t>FZG</t>
  </si>
  <si>
    <t>Carbasea ovoidea</t>
  </si>
  <si>
    <t>IPG</t>
  </si>
  <si>
    <t>Isoseculiflustra angusta</t>
  </si>
  <si>
    <t>KXQ</t>
  </si>
  <si>
    <t>Lageneschara lyrulata</t>
  </si>
  <si>
    <t>QIW</t>
  </si>
  <si>
    <t>Pemmatoporella marginata</t>
  </si>
  <si>
    <t>QWI</t>
  </si>
  <si>
    <t>Smittina anecdota</t>
  </si>
  <si>
    <t>QWL</t>
  </si>
  <si>
    <t>Smittoidea ornatipectoralis</t>
  </si>
  <si>
    <t>WEL</t>
  </si>
  <si>
    <t>Eucratea loricata</t>
  </si>
  <si>
    <t>BZN</t>
  </si>
  <si>
    <t>Bryozoa</t>
  </si>
  <si>
    <t>PBQ</t>
  </si>
  <si>
    <t>Pterobranchia</t>
  </si>
  <si>
    <t>AJQ</t>
  </si>
  <si>
    <t>Aurelia aurita</t>
  </si>
  <si>
    <t>MFX</t>
  </si>
  <si>
    <t>Stomolophus meleagris</t>
  </si>
  <si>
    <t>MHX</t>
  </si>
  <si>
    <t>Stomolophus nomurai</t>
  </si>
  <si>
    <t>CWY</t>
  </si>
  <si>
    <t>Chrysaora hysoscella</t>
  </si>
  <si>
    <t>RQU</t>
  </si>
  <si>
    <t>Rhopilema esculentum</t>
  </si>
  <si>
    <t>RQO</t>
  </si>
  <si>
    <t>Rhopilema nomadica</t>
  </si>
  <si>
    <t>RQS</t>
  </si>
  <si>
    <t>Rhopilema asamushi</t>
  </si>
  <si>
    <t>RQI</t>
  </si>
  <si>
    <t>Rhopilema hispidum</t>
  </si>
  <si>
    <t>JEL</t>
  </si>
  <si>
    <t>Rhopilema spp</t>
  </si>
  <si>
    <t>SZY</t>
  </si>
  <si>
    <t>Scyphozoa</t>
  </si>
  <si>
    <t>NQD</t>
  </si>
  <si>
    <t>Mnemiopsis mccradyi</t>
  </si>
  <si>
    <t>NQY</t>
  </si>
  <si>
    <t>Mnemiopsis leidyi</t>
  </si>
  <si>
    <t>BKW</t>
  </si>
  <si>
    <t>Brachionus plicatilis</t>
  </si>
  <si>
    <t>BKX</t>
  </si>
  <si>
    <t>Brachionus rotundiformis</t>
  </si>
  <si>
    <t>BKZ</t>
  </si>
  <si>
    <t>Brachionus calyciflorus</t>
  </si>
  <si>
    <t>NEZ</t>
  </si>
  <si>
    <t>Notosaria nigricans</t>
  </si>
  <si>
    <t>BVH</t>
  </si>
  <si>
    <t>Brachiopoda</t>
  </si>
  <si>
    <t>NHE</t>
  </si>
  <si>
    <t>Annelida</t>
  </si>
  <si>
    <t>NEH</t>
  </si>
  <si>
    <t>Nephtys hombergii</t>
  </si>
  <si>
    <t>AKW</t>
  </si>
  <si>
    <t>Aphrodita aculeata</t>
  </si>
  <si>
    <t>GLD</t>
  </si>
  <si>
    <t>Glycera dibranchiata</t>
  </si>
  <si>
    <t>LUL</t>
  </si>
  <si>
    <t>Lumbrineris latreilli</t>
  </si>
  <si>
    <t>UBI</t>
  </si>
  <si>
    <t>Lumbrineris impatiens</t>
  </si>
  <si>
    <t>NER</t>
  </si>
  <si>
    <t>Nereis diversicolor</t>
  </si>
  <si>
    <t>NZH</t>
  </si>
  <si>
    <t>Neanthes kerguelensis</t>
  </si>
  <si>
    <t>ERW</t>
  </si>
  <si>
    <t>Perinereis cultrifera</t>
  </si>
  <si>
    <t>ERH</t>
  </si>
  <si>
    <t>Perinereis rullieri</t>
  </si>
  <si>
    <t>PEI</t>
  </si>
  <si>
    <t>Perinereis spp</t>
  </si>
  <si>
    <t>QTY</t>
  </si>
  <si>
    <t>Tylorrhynchus heterochaetus</t>
  </si>
  <si>
    <t>DIN</t>
  </si>
  <si>
    <t>Diopatra neapolitana</t>
  </si>
  <si>
    <t>DTP</t>
  </si>
  <si>
    <t>Diopatra cuprea</t>
  </si>
  <si>
    <t>HVL</t>
  </si>
  <si>
    <t>Hyalinoecia tubicola</t>
  </si>
  <si>
    <t>JPX</t>
  </si>
  <si>
    <t>Serpula spp</t>
  </si>
  <si>
    <t>SZS</t>
  </si>
  <si>
    <t>Serpulidae</t>
  </si>
  <si>
    <t>ARM</t>
  </si>
  <si>
    <t>Arenicola marina</t>
  </si>
  <si>
    <t>RCZ</t>
  </si>
  <si>
    <t>Arenicola defodiens</t>
  </si>
  <si>
    <t>FXX</t>
  </si>
  <si>
    <t>Eunice spp</t>
  </si>
  <si>
    <t>MFZ</t>
  </si>
  <si>
    <t>Marphysa sanguinea</t>
  </si>
  <si>
    <t>UFX</t>
  </si>
  <si>
    <t>Thermiphione spp</t>
  </si>
  <si>
    <t>UZO</t>
  </si>
  <si>
    <t>Capitella capitata</t>
  </si>
  <si>
    <t>JMP</t>
  </si>
  <si>
    <t>Notomastus latericeus</t>
  </si>
  <si>
    <t>JMS</t>
  </si>
  <si>
    <t>Sabellastarte spectabilis</t>
  </si>
  <si>
    <t>WUU</t>
  </si>
  <si>
    <t>Urechis unicinctus</t>
  </si>
  <si>
    <t>WOR</t>
  </si>
  <si>
    <t>Polychaeta</t>
  </si>
  <si>
    <t>SIU</t>
  </si>
  <si>
    <t>Sipunculus nudus</t>
  </si>
  <si>
    <t>XBP</t>
  </si>
  <si>
    <t>Phascolosoma arcuatum</t>
  </si>
  <si>
    <t>INV</t>
  </si>
  <si>
    <t>Invertebrata</t>
  </si>
  <si>
    <t>TSH</t>
  </si>
  <si>
    <t>Ex Trochus spp</t>
  </si>
  <si>
    <t>GSH</t>
  </si>
  <si>
    <t>Ex Turbo spp</t>
  </si>
  <si>
    <t>FSH</t>
  </si>
  <si>
    <t>Ex Unionidae</t>
  </si>
  <si>
    <t>PNM</t>
  </si>
  <si>
    <t>Pinctada margaritifera</t>
  </si>
  <si>
    <t>PNX</t>
  </si>
  <si>
    <t>Pinctada maxima</t>
  </si>
  <si>
    <t>IKN</t>
  </si>
  <si>
    <t>Pinctada anomioides</t>
  </si>
  <si>
    <t>IKP</t>
  </si>
  <si>
    <t>Pinctada capensis</t>
  </si>
  <si>
    <t>PNF</t>
  </si>
  <si>
    <t>Pinctada fucata</t>
  </si>
  <si>
    <t>IKH</t>
  </si>
  <si>
    <t>Pinctada chemnitzii</t>
  </si>
  <si>
    <t>IKI</t>
  </si>
  <si>
    <t>Pinctada imbricata</t>
  </si>
  <si>
    <t>IKM</t>
  </si>
  <si>
    <t>Pinctada mazatlanica</t>
  </si>
  <si>
    <t>IKS</t>
  </si>
  <si>
    <t>Pinctada sugillata</t>
  </si>
  <si>
    <t>IDM</t>
  </si>
  <si>
    <t>Pinctada maculata</t>
  </si>
  <si>
    <t>IDR</t>
  </si>
  <si>
    <t>Pinctada radiata</t>
  </si>
  <si>
    <t>IZX</t>
  </si>
  <si>
    <t>Pinctada spp</t>
  </si>
  <si>
    <t>OSH</t>
  </si>
  <si>
    <t>Ex Pinctada spp</t>
  </si>
  <si>
    <t>PTE</t>
  </si>
  <si>
    <t>Pteria penguin</t>
  </si>
  <si>
    <t>TEW</t>
  </si>
  <si>
    <t>Pteria sterna</t>
  </si>
  <si>
    <t>TPV</t>
  </si>
  <si>
    <t>Pteria avicular</t>
  </si>
  <si>
    <t>EHJ</t>
  </si>
  <si>
    <t>Pteria hirundo</t>
  </si>
  <si>
    <t>TXX</t>
  </si>
  <si>
    <t>Pteria spp</t>
  </si>
  <si>
    <t>UNA</t>
  </si>
  <si>
    <t>Placuna placenta</t>
  </si>
  <si>
    <t>UNF</t>
  </si>
  <si>
    <t>Placuna ephippium</t>
  </si>
  <si>
    <t>MSH</t>
  </si>
  <si>
    <t>Ex Mollusca</t>
  </si>
  <si>
    <t>CNI</t>
  </si>
  <si>
    <t>Cnidaria</t>
  </si>
  <si>
    <t>MHF</t>
  </si>
  <si>
    <t>Millepora platyphylla</t>
  </si>
  <si>
    <t>AQE</t>
  </si>
  <si>
    <t>Aequorea aequorea</t>
  </si>
  <si>
    <t>DWX</t>
  </si>
  <si>
    <t>Errina spp</t>
  </si>
  <si>
    <t>NWX</t>
  </si>
  <si>
    <t>Lepidotheca spp</t>
  </si>
  <si>
    <t>AXT</t>
  </si>
  <si>
    <t>Stylasteridae</t>
  </si>
  <si>
    <t>HQZ</t>
  </si>
  <si>
    <t>Hydrozoa</t>
  </si>
  <si>
    <t>AZN</t>
  </si>
  <si>
    <t>Anthoathecatae</t>
  </si>
  <si>
    <t>COL</t>
  </si>
  <si>
    <t>Corallium rubrum</t>
  </si>
  <si>
    <t>COJ</t>
  </si>
  <si>
    <t>Corallium japonicum</t>
  </si>
  <si>
    <t>CEL</t>
  </si>
  <si>
    <t>Corallium elatius</t>
  </si>
  <si>
    <t>COK</t>
  </si>
  <si>
    <t>Corallium konojoi</t>
  </si>
  <si>
    <t>CSE</t>
  </si>
  <si>
    <t>Corallium secundum</t>
  </si>
  <si>
    <t>COG</t>
  </si>
  <si>
    <t>Corallium regale</t>
  </si>
  <si>
    <t>CDE</t>
  </si>
  <si>
    <t>Corallium sp. nov.</t>
  </si>
  <si>
    <t>COR</t>
  </si>
  <si>
    <t>Corallium spp</t>
  </si>
  <si>
    <t>KQF</t>
  </si>
  <si>
    <t>Acropora palifera</t>
  </si>
  <si>
    <t>KQO</t>
  </si>
  <si>
    <t>Acropora florida</t>
  </si>
  <si>
    <t>KQM</t>
  </si>
  <si>
    <t>Acropora formosa</t>
  </si>
  <si>
    <t>KQH</t>
  </si>
  <si>
    <t>Acropora humilis</t>
  </si>
  <si>
    <t>KQY</t>
  </si>
  <si>
    <t>Acropora hyacinthus</t>
  </si>
  <si>
    <t>KQN</t>
  </si>
  <si>
    <t>Actinia equina</t>
  </si>
  <si>
    <t>KJC</t>
  </si>
  <si>
    <t>Actinia cari</t>
  </si>
  <si>
    <t>NOW</t>
  </si>
  <si>
    <t>Anemonia sulcata</t>
  </si>
  <si>
    <t>KYU</t>
  </si>
  <si>
    <t>Condylactis aurantiaca</t>
  </si>
  <si>
    <t>BVX</t>
  </si>
  <si>
    <t>Bolocera spp</t>
  </si>
  <si>
    <t>KOW</t>
  </si>
  <si>
    <t>Glyphoperidium bursa</t>
  </si>
  <si>
    <t>GQP</t>
  </si>
  <si>
    <t>Gardinoseris planulata</t>
  </si>
  <si>
    <t>LXP</t>
  </si>
  <si>
    <t>Leptoseris papyracea</t>
  </si>
  <si>
    <t>PVS</t>
  </si>
  <si>
    <t>Pavona clavus</t>
  </si>
  <si>
    <t>PVN</t>
  </si>
  <si>
    <t>Pavona gigantea</t>
  </si>
  <si>
    <t>PVT</t>
  </si>
  <si>
    <t>Pavona decussata</t>
  </si>
  <si>
    <t>PVW</t>
  </si>
  <si>
    <t>Pavona varians</t>
  </si>
  <si>
    <t>EHW</t>
  </si>
  <si>
    <t>Euphyllia glabrescens</t>
  </si>
  <si>
    <t>LWS</t>
  </si>
  <si>
    <t>Lophelia pertusa</t>
  </si>
  <si>
    <t>DEJ</t>
  </si>
  <si>
    <t>Desmophyllum dianthus</t>
  </si>
  <si>
    <t>GDV</t>
  </si>
  <si>
    <t>Goniocorella dumosa</t>
  </si>
  <si>
    <t>RZT</t>
  </si>
  <si>
    <t>Solenosmilia variabilis</t>
  </si>
  <si>
    <t>QKZ</t>
  </si>
  <si>
    <t>Stephanocyathus platypus</t>
  </si>
  <si>
    <t>FVF</t>
  </si>
  <si>
    <t>Favia favus</t>
  </si>
  <si>
    <t>YCG</t>
  </si>
  <si>
    <t>Cycloseris elegans</t>
  </si>
  <si>
    <t>DSS</t>
  </si>
  <si>
    <t>Diaseris distorta</t>
  </si>
  <si>
    <t>FJP</t>
  </si>
  <si>
    <t>Fungia paumotensis</t>
  </si>
  <si>
    <t>FJF</t>
  </si>
  <si>
    <t>Fungia fungites</t>
  </si>
  <si>
    <t>FJE</t>
  </si>
  <si>
    <t>Fungia echinata</t>
  </si>
  <si>
    <t>FJD</t>
  </si>
  <si>
    <t>Fungia danai</t>
  </si>
  <si>
    <t>HQQ</t>
  </si>
  <si>
    <t>Halomitra pileus</t>
  </si>
  <si>
    <t>YYT</t>
  </si>
  <si>
    <t>Polyphyllia talpina</t>
  </si>
  <si>
    <t>HKQ</t>
  </si>
  <si>
    <t>Heliopora coerulea</t>
  </si>
  <si>
    <t>KKK</t>
  </si>
  <si>
    <t>Calliactis parasitica</t>
  </si>
  <si>
    <t>KKL</t>
  </si>
  <si>
    <t>Actinauge richardi</t>
  </si>
  <si>
    <t>KKW</t>
  </si>
  <si>
    <t>Hormathiidae</t>
  </si>
  <si>
    <t>MVM</t>
  </si>
  <si>
    <t>Merulina ampliata</t>
  </si>
  <si>
    <t>LFO</t>
  </si>
  <si>
    <t>Lobophyllia corymbosa</t>
  </si>
  <si>
    <t>LHM</t>
  </si>
  <si>
    <t>Lobophyllia hemprichii</t>
  </si>
  <si>
    <t>PQK</t>
  </si>
  <si>
    <t>Pectinia lactuca</t>
  </si>
  <si>
    <t>OIM</t>
  </si>
  <si>
    <t>Pocillopora damicornis</t>
  </si>
  <si>
    <t>OIY</t>
  </si>
  <si>
    <t>Pocillopora eydouxi</t>
  </si>
  <si>
    <t>OIX</t>
  </si>
  <si>
    <t>Pocillopora verrucosa</t>
  </si>
  <si>
    <t>OJQ</t>
  </si>
  <si>
    <t>Pocillopora meandrina</t>
  </si>
  <si>
    <t>SJY</t>
  </si>
  <si>
    <t>Seriatopora hystrix</t>
  </si>
  <si>
    <t>SDZ</t>
  </si>
  <si>
    <t>Seriatopora caliendrum</t>
  </si>
  <si>
    <t>YPQ</t>
  </si>
  <si>
    <t>Stylophora pistillata</t>
  </si>
  <si>
    <t>QTP</t>
  </si>
  <si>
    <t>Porites panamensis</t>
  </si>
  <si>
    <t>QTL</t>
  </si>
  <si>
    <t>Porites lobata</t>
  </si>
  <si>
    <t>YGE</t>
  </si>
  <si>
    <t>Platygyra daedalea</t>
  </si>
  <si>
    <t>ORG</t>
  </si>
  <si>
    <t>Tubipora musica</t>
  </si>
  <si>
    <t>ADQ</t>
  </si>
  <si>
    <t>Antipathes dichotoma</t>
  </si>
  <si>
    <t>AGB</t>
  </si>
  <si>
    <t>Antipathes grandis</t>
  </si>
  <si>
    <t>HQT</t>
  </si>
  <si>
    <t>Antipathes spp</t>
  </si>
  <si>
    <t>KRH</t>
  </si>
  <si>
    <t>Cirrhipathes spp</t>
  </si>
  <si>
    <t>QYX</t>
  </si>
  <si>
    <t>Stichopathes spp</t>
  </si>
  <si>
    <t>LZO</t>
  </si>
  <si>
    <t>Lepidisis olapa</t>
  </si>
  <si>
    <t>QFX</t>
  </si>
  <si>
    <t>Lepidisis spp</t>
  </si>
  <si>
    <t>KQL</t>
  </si>
  <si>
    <t>Acanella spp</t>
  </si>
  <si>
    <t>KRY</t>
  </si>
  <si>
    <t>Keratoisis ornata</t>
  </si>
  <si>
    <t>IQO</t>
  </si>
  <si>
    <t>Isididae</t>
  </si>
  <si>
    <t>QAE</t>
  </si>
  <si>
    <t>Pseudopterogorgia elisabethae</t>
  </si>
  <si>
    <t>GGW</t>
  </si>
  <si>
    <t>Gorgoniidae</t>
  </si>
  <si>
    <t>BXX</t>
  </si>
  <si>
    <t>Anthomastus spp</t>
  </si>
  <si>
    <t>DFF</t>
  </si>
  <si>
    <t>Duva florida</t>
  </si>
  <si>
    <t>GSV</t>
  </si>
  <si>
    <t>Gersemia rubiformis</t>
  </si>
  <si>
    <t>NYZ</t>
  </si>
  <si>
    <t>Nephtheidae</t>
  </si>
  <si>
    <t>SQW</t>
  </si>
  <si>
    <t>Stauropathes arctica</t>
  </si>
  <si>
    <t>FLQ</t>
  </si>
  <si>
    <t>Flabellum alabastrum</t>
  </si>
  <si>
    <t>FLV</t>
  </si>
  <si>
    <t>Flabellum angulare</t>
  </si>
  <si>
    <t>FLZ</t>
  </si>
  <si>
    <t>Flabellum macandrewi</t>
  </si>
  <si>
    <t>FIX</t>
  </si>
  <si>
    <t>Flabellum spp</t>
  </si>
  <si>
    <t>AZC</t>
  </si>
  <si>
    <t>Acanthogorgia armata</t>
  </si>
  <si>
    <t>PZL</t>
  </si>
  <si>
    <t>Paramuricea spp</t>
  </si>
  <si>
    <t>BFU</t>
  </si>
  <si>
    <t>Paragorgia arborea</t>
  </si>
  <si>
    <t>BFV</t>
  </si>
  <si>
    <t>Paragorgia johnsoni</t>
  </si>
  <si>
    <t>BWV</t>
  </si>
  <si>
    <t>Paragorgiidae</t>
  </si>
  <si>
    <t>QOE</t>
  </si>
  <si>
    <t>Primnoa resedaeformis</t>
  </si>
  <si>
    <t>QON</t>
  </si>
  <si>
    <t>Primnoidae</t>
  </si>
  <si>
    <t>CZN</t>
  </si>
  <si>
    <t>Radicipes gracilis</t>
  </si>
  <si>
    <t>FHX</t>
  </si>
  <si>
    <t>Chrysogorgia spp</t>
  </si>
  <si>
    <t>QFY</t>
  </si>
  <si>
    <t>Chrysogorgiidae</t>
  </si>
  <si>
    <t>AJG</t>
  </si>
  <si>
    <t>Anthoptilum spp</t>
  </si>
  <si>
    <t>FQJ</t>
  </si>
  <si>
    <t>Funiculina quadrangularis</t>
  </si>
  <si>
    <t>HFM</t>
  </si>
  <si>
    <t>Halipteris finmarchica</t>
  </si>
  <si>
    <t>ZHX</t>
  </si>
  <si>
    <t>Halipteris spp</t>
  </si>
  <si>
    <t>OJZ</t>
  </si>
  <si>
    <t>Ombellula spp</t>
  </si>
  <si>
    <t>QAC</t>
  </si>
  <si>
    <t>Pennatula aculeata</t>
  </si>
  <si>
    <t>QAD</t>
  </si>
  <si>
    <t>Pennatula borealis</t>
  </si>
  <si>
    <t>QAF</t>
  </si>
  <si>
    <t>Pennatula phosphorea</t>
  </si>
  <si>
    <t>NVX</t>
  </si>
  <si>
    <t>Liponema spp</t>
  </si>
  <si>
    <t>UXX</t>
  </si>
  <si>
    <t>Telesto spp</t>
  </si>
  <si>
    <t>FEY</t>
  </si>
  <si>
    <t>Enallopsammia rostrata</t>
  </si>
  <si>
    <t>OVD</t>
  </si>
  <si>
    <t>Oculina virgosa</t>
  </si>
  <si>
    <t>MVI</t>
  </si>
  <si>
    <t>Madrepora oculata</t>
  </si>
  <si>
    <t>KKV</t>
  </si>
  <si>
    <t>Actinostolidae</t>
  </si>
  <si>
    <t>UCQ</t>
  </si>
  <si>
    <t>Capnea georgiana</t>
  </si>
  <si>
    <t>WAG</t>
  </si>
  <si>
    <t>Anthothela grandiflora</t>
  </si>
  <si>
    <t>WQB</t>
  </si>
  <si>
    <t>Pachycerianthus borealis</t>
  </si>
  <si>
    <t>KVF</t>
  </si>
  <si>
    <t>Kophobelemnon stelliferum</t>
  </si>
  <si>
    <t>WDG</t>
  </si>
  <si>
    <t>Distichoptilum gracile</t>
  </si>
  <si>
    <t>AJH</t>
  </si>
  <si>
    <t>Anthozoa</t>
  </si>
  <si>
    <t>CSS</t>
  </si>
  <si>
    <t>Scleractinia</t>
  </si>
  <si>
    <t>AQZ</t>
  </si>
  <si>
    <t>Antipatharia</t>
  </si>
  <si>
    <t>ZOT</t>
  </si>
  <si>
    <t>Zoanthidea</t>
  </si>
  <si>
    <t>ATX</t>
  </si>
  <si>
    <t>Actiniaria</t>
  </si>
  <si>
    <t>AJZ</t>
  </si>
  <si>
    <t>Alcyonacea</t>
  </si>
  <si>
    <t>NTW</t>
  </si>
  <si>
    <t>Pennatulacea</t>
  </si>
  <si>
    <t>PFR</t>
  </si>
  <si>
    <t>Porifera</t>
  </si>
  <si>
    <t>UAH</t>
  </si>
  <si>
    <t>Leucetta leptoraphis</t>
  </si>
  <si>
    <t>EQG</t>
  </si>
  <si>
    <t>Eurete simplicissimum</t>
  </si>
  <si>
    <t>ZHH</t>
  </si>
  <si>
    <t>Chonelasma choanoides</t>
  </si>
  <si>
    <t>GVX</t>
  </si>
  <si>
    <t>Acanthascus spp</t>
  </si>
  <si>
    <t>ZBA</t>
  </si>
  <si>
    <t>Asconema foliatum</t>
  </si>
  <si>
    <t>ZVP</t>
  </si>
  <si>
    <t>Vazella pourtalesii</t>
  </si>
  <si>
    <t>ZDY</t>
  </si>
  <si>
    <t>Dictyaulus spp</t>
  </si>
  <si>
    <t>HXY</t>
  </si>
  <si>
    <t>Hexactinellida</t>
  </si>
  <si>
    <t>HGQ</t>
  </si>
  <si>
    <t>Hippospongia communis</t>
  </si>
  <si>
    <t>HGH</t>
  </si>
  <si>
    <t>Hippospongia lachne</t>
  </si>
  <si>
    <t>HVX</t>
  </si>
  <si>
    <t>Hippospongia spp</t>
  </si>
  <si>
    <t>QGA</t>
  </si>
  <si>
    <t>Spongia agaricina</t>
  </si>
  <si>
    <t>QGB</t>
  </si>
  <si>
    <t>Spongia barbara</t>
  </si>
  <si>
    <t>QGG</t>
  </si>
  <si>
    <t>Spongia graminea</t>
  </si>
  <si>
    <t>QGO</t>
  </si>
  <si>
    <t>Spongia officinalis</t>
  </si>
  <si>
    <t>QGT</t>
  </si>
  <si>
    <t>Spongia tubulifera</t>
  </si>
  <si>
    <t>QGN</t>
  </si>
  <si>
    <t>Spongia nitens</t>
  </si>
  <si>
    <t>QGZ</t>
  </si>
  <si>
    <t>Spongia zimocca</t>
  </si>
  <si>
    <t>QGX</t>
  </si>
  <si>
    <t>Spongia spp</t>
  </si>
  <si>
    <t>SPO</t>
  </si>
  <si>
    <t>Spongiidae</t>
  </si>
  <si>
    <t>AZQ</t>
  </si>
  <si>
    <t>Callyspongia ramosa</t>
  </si>
  <si>
    <t>OQA</t>
  </si>
  <si>
    <t>Crella incrustans</t>
  </si>
  <si>
    <t>GVE</t>
  </si>
  <si>
    <t>Geodia vestigifera</t>
  </si>
  <si>
    <t>QAH</t>
  </si>
  <si>
    <t>Psammocinia hawere</t>
  </si>
  <si>
    <t>QAL</t>
  </si>
  <si>
    <t>Poecillastra laminaris</t>
  </si>
  <si>
    <t>AZO</t>
  </si>
  <si>
    <t>Aciculites pulchra</t>
  </si>
  <si>
    <t>QBR</t>
  </si>
  <si>
    <t>Stylocordyla borealis</t>
  </si>
  <si>
    <t>QBW</t>
  </si>
  <si>
    <t>Suberites caminatus</t>
  </si>
  <si>
    <t>ZSF</t>
  </si>
  <si>
    <t>Suberites ficus</t>
  </si>
  <si>
    <t>XHX</t>
  </si>
  <si>
    <t>Homaxinella spp</t>
  </si>
  <si>
    <t>ZRX</t>
  </si>
  <si>
    <t>Rhizaxinella spp</t>
  </si>
  <si>
    <t>QCE</t>
  </si>
  <si>
    <t>Cinachyra antarctica</t>
  </si>
  <si>
    <t>TXR</t>
  </si>
  <si>
    <t>Tetilla leptoderma</t>
  </si>
  <si>
    <t>ZCS</t>
  </si>
  <si>
    <t>Craniella spp</t>
  </si>
  <si>
    <t>QPD</t>
  </si>
  <si>
    <t>Spongilla spp</t>
  </si>
  <si>
    <t>WJP</t>
  </si>
  <si>
    <t>Iophon piceum</t>
  </si>
  <si>
    <t>WSX</t>
  </si>
  <si>
    <t>Stelletta spp</t>
  </si>
  <si>
    <t>WPH</t>
  </si>
  <si>
    <t>Stryphnus fortis</t>
  </si>
  <si>
    <t>XAL</t>
  </si>
  <si>
    <t>Axinellidae</t>
  </si>
  <si>
    <t>XBV</t>
  </si>
  <si>
    <t>Biemna variantia</t>
  </si>
  <si>
    <t>ZHL</t>
  </si>
  <si>
    <t>Haliclona spp</t>
  </si>
  <si>
    <t>ZAB</t>
  </si>
  <si>
    <t>Asbestopluma spp</t>
  </si>
  <si>
    <t>ZCH</t>
  </si>
  <si>
    <t>Cladorhiza spp</t>
  </si>
  <si>
    <t>ZHD</t>
  </si>
  <si>
    <t>Chondrocladia spp</t>
  </si>
  <si>
    <t>ZFR</t>
  </si>
  <si>
    <t>Forcepia spp</t>
  </si>
  <si>
    <t>ZDD</t>
  </si>
  <si>
    <t>Lissodendoryx complicata</t>
  </si>
  <si>
    <t>ZPR</t>
  </si>
  <si>
    <t>Spongionella pulchella</t>
  </si>
  <si>
    <t>ZEW</t>
  </si>
  <si>
    <t>Esperiopsis villosa</t>
  </si>
  <si>
    <t>ZHT</t>
  </si>
  <si>
    <t>Hamacantha carteri</t>
  </si>
  <si>
    <t>YHL</t>
  </si>
  <si>
    <t>Mycale lingua</t>
  </si>
  <si>
    <t>ZMY</t>
  </si>
  <si>
    <t>Melonanchora spp</t>
  </si>
  <si>
    <t>YHD</t>
  </si>
  <si>
    <t>Hymedesmiidae</t>
  </si>
  <si>
    <t>ZPY</t>
  </si>
  <si>
    <t>Polymastia spp</t>
  </si>
  <si>
    <t>ZQB</t>
  </si>
  <si>
    <t>Quasillina brevis</t>
  </si>
  <si>
    <t>ZRH</t>
  </si>
  <si>
    <t>Radiella hemisphaerica</t>
  </si>
  <si>
    <t>ZTS</t>
  </si>
  <si>
    <t>Tentorium semisuberites</t>
  </si>
  <si>
    <t>ZWB</t>
  </si>
  <si>
    <t>Weberella spp</t>
  </si>
  <si>
    <t>ZTH</t>
  </si>
  <si>
    <t>Thenea spp</t>
  </si>
  <si>
    <t>ZSW</t>
  </si>
  <si>
    <t>Sycon spp</t>
  </si>
  <si>
    <t>Demospongiae</t>
  </si>
  <si>
    <t>YDL</t>
  </si>
  <si>
    <t>Hydroclathrus clathratus</t>
  </si>
  <si>
    <t>PWF</t>
  </si>
  <si>
    <t>Petalonia fascia</t>
  </si>
  <si>
    <t>LQD</t>
  </si>
  <si>
    <t>Laminaria digitata</t>
  </si>
  <si>
    <t>LNJ</t>
  </si>
  <si>
    <t>Laminaria japonica</t>
  </si>
  <si>
    <t>LAH</t>
  </si>
  <si>
    <t>Laminaria hyperborea</t>
  </si>
  <si>
    <t>QYI</t>
  </si>
  <si>
    <t>Saccharina longissima</t>
  </si>
  <si>
    <t>LQX</t>
  </si>
  <si>
    <t>Saccharina latissima</t>
  </si>
  <si>
    <t>LAZ</t>
  </si>
  <si>
    <t>Laminariaceae</t>
  </si>
  <si>
    <t>AJC</t>
  </si>
  <si>
    <t>Alaria esculenta</t>
  </si>
  <si>
    <t>WAP</t>
  </si>
  <si>
    <t>Alaria pylaiei</t>
  </si>
  <si>
    <t>EEZ</t>
  </si>
  <si>
    <t>Eisenia arborea</t>
  </si>
  <si>
    <t>UDP</t>
  </si>
  <si>
    <t>Undaria pinnatifida</t>
  </si>
  <si>
    <t>UDS</t>
  </si>
  <si>
    <t>Undaria spp</t>
  </si>
  <si>
    <t>LJX</t>
  </si>
  <si>
    <t>Lessonia nigrescens</t>
  </si>
  <si>
    <t>LJZ</t>
  </si>
  <si>
    <t>Lessonia trabeculata</t>
  </si>
  <si>
    <t>LXF</t>
  </si>
  <si>
    <t>Lessonia fuscescens</t>
  </si>
  <si>
    <t>EOZ</t>
  </si>
  <si>
    <t>Lessonia spp</t>
  </si>
  <si>
    <t>MXY</t>
  </si>
  <si>
    <t>Macrocystis pyrifera</t>
  </si>
  <si>
    <t>MXF</t>
  </si>
  <si>
    <t>Macrocystis integrifolia</t>
  </si>
  <si>
    <t>GQO</t>
  </si>
  <si>
    <t>Macrocystis spp</t>
  </si>
  <si>
    <t>FUV</t>
  </si>
  <si>
    <t>Fucus vesiculosus</t>
  </si>
  <si>
    <t>FUU</t>
  </si>
  <si>
    <t>Fucus serratus</t>
  </si>
  <si>
    <t>FCV</t>
  </si>
  <si>
    <t>Fucus virsoides</t>
  </si>
  <si>
    <t>UCE</t>
  </si>
  <si>
    <t>Fucus gardneri</t>
  </si>
  <si>
    <t>UCU</t>
  </si>
  <si>
    <t>Fucus spp</t>
  </si>
  <si>
    <t>ASN</t>
  </si>
  <si>
    <t>Ascophyllum nodosum</t>
  </si>
  <si>
    <t>ZSQ</t>
  </si>
  <si>
    <t>Silvetia siliquosa</t>
  </si>
  <si>
    <t>FUP</t>
  </si>
  <si>
    <t>Pelvetia canaliculata</t>
  </si>
  <si>
    <t>FUA</t>
  </si>
  <si>
    <t>Fucaceae</t>
  </si>
  <si>
    <t>HLZ</t>
  </si>
  <si>
    <t>Himanthalia elongata</t>
  </si>
  <si>
    <t>DVA</t>
  </si>
  <si>
    <t>Durvillaea antarctica</t>
  </si>
  <si>
    <t>YQT</t>
  </si>
  <si>
    <t>Cystoseira barbata</t>
  </si>
  <si>
    <t>GQL</t>
  </si>
  <si>
    <t>Sargassum polycystum</t>
  </si>
  <si>
    <t>GQJ</t>
  </si>
  <si>
    <t>Sargassum cristaefolium</t>
  </si>
  <si>
    <t>GQY</t>
  </si>
  <si>
    <t>Sargassum oligocystum</t>
  </si>
  <si>
    <t>RGV</t>
  </si>
  <si>
    <t>Sargassum vulgare</t>
  </si>
  <si>
    <t>GQU</t>
  </si>
  <si>
    <t>Sargassum paniculatum</t>
  </si>
  <si>
    <t>GQK</t>
  </si>
  <si>
    <t>Sargassum crassifolium</t>
  </si>
  <si>
    <t>GQB</t>
  </si>
  <si>
    <t>Sargassum fusiforme</t>
  </si>
  <si>
    <t>QVS</t>
  </si>
  <si>
    <t>Sargassum thunbergii</t>
  </si>
  <si>
    <t>QWX</t>
  </si>
  <si>
    <t>Sargassum spp</t>
  </si>
  <si>
    <t>UIO</t>
  </si>
  <si>
    <t>Turbinaria ornata</t>
  </si>
  <si>
    <t>UIU</t>
  </si>
  <si>
    <t>Turbinaria decurrens</t>
  </si>
  <si>
    <t>UIC</t>
  </si>
  <si>
    <t>Turbinaria conoides</t>
  </si>
  <si>
    <t>IYJ</t>
  </si>
  <si>
    <t>Dictyopteris polypodioides</t>
  </si>
  <si>
    <t>IPD</t>
  </si>
  <si>
    <t>Dictyopteris undulata</t>
  </si>
  <si>
    <t>YKL</t>
  </si>
  <si>
    <t>Dictyopteris plagiogramma</t>
  </si>
  <si>
    <t>IYK</t>
  </si>
  <si>
    <t>Dictyota dichotoma</t>
  </si>
  <si>
    <t>NYQ</t>
  </si>
  <si>
    <t>Nemacystus decipiens</t>
  </si>
  <si>
    <t>DOK</t>
  </si>
  <si>
    <t>Cladosiphon okamuranus</t>
  </si>
  <si>
    <t>ZSD</t>
  </si>
  <si>
    <t>Saccorhiza dermatodea</t>
  </si>
  <si>
    <t>ZSY</t>
  </si>
  <si>
    <t>Saccorhiza polyschides</t>
  </si>
  <si>
    <t>ZFC</t>
  </si>
  <si>
    <t>Chorda filum</t>
  </si>
  <si>
    <t>SWB</t>
  </si>
  <si>
    <t>Phaeophyceae</t>
  </si>
  <si>
    <t>YNF</t>
  </si>
  <si>
    <t>Hypnea musciformis</t>
  </si>
  <si>
    <t>YEB</t>
  </si>
  <si>
    <t>Hypnea boergesenii</t>
  </si>
  <si>
    <t>YEH</t>
  </si>
  <si>
    <t>Hypnea charoides</t>
  </si>
  <si>
    <t>YND</t>
  </si>
  <si>
    <t>Hypnea chordacea</t>
  </si>
  <si>
    <t>YAZ</t>
  </si>
  <si>
    <t>Hypnea pannosa</t>
  </si>
  <si>
    <t>YAX</t>
  </si>
  <si>
    <t>Hypnea valentiae</t>
  </si>
  <si>
    <t>YNQ</t>
  </si>
  <si>
    <t>Hypnea cornuta</t>
  </si>
  <si>
    <t>YAY</t>
  </si>
  <si>
    <t>Hypnea japonica</t>
  </si>
  <si>
    <t>YAD</t>
  </si>
  <si>
    <t>Hypnea saidana</t>
  </si>
  <si>
    <t>YAK</t>
  </si>
  <si>
    <t>Hypnea spicifera</t>
  </si>
  <si>
    <t>YAH</t>
  </si>
  <si>
    <t>Hypnea spinella</t>
  </si>
  <si>
    <t>YKE</t>
  </si>
  <si>
    <t>Phyllophora pseudoceranoides</t>
  </si>
  <si>
    <t>YFQ</t>
  </si>
  <si>
    <t>Phyllophora spp</t>
  </si>
  <si>
    <t>YGF</t>
  </si>
  <si>
    <t>Gymnogongrus griffithsiae</t>
  </si>
  <si>
    <t>YGJ</t>
  </si>
  <si>
    <t>Gymnogongrus tenuis</t>
  </si>
  <si>
    <t>GKF</t>
  </si>
  <si>
    <t>Gymnogongrus furcellatus</t>
  </si>
  <si>
    <t>YGN</t>
  </si>
  <si>
    <t>Gymnogongrus spp</t>
  </si>
  <si>
    <t>ISV</t>
  </si>
  <si>
    <t>Rissoella verruculosa</t>
  </si>
  <si>
    <t>OIK</t>
  </si>
  <si>
    <t>Solieria chordalis</t>
  </si>
  <si>
    <t>OKF</t>
  </si>
  <si>
    <t>Solieria filiformis</t>
  </si>
  <si>
    <t>EMA</t>
  </si>
  <si>
    <t>Kappaphycus alvarezii</t>
  </si>
  <si>
    <t>EMC</t>
  </si>
  <si>
    <t>Eucheuma cottonii</t>
  </si>
  <si>
    <t>EMI</t>
  </si>
  <si>
    <t>Eucheuma denticulatum</t>
  </si>
  <si>
    <t>UKD</t>
  </si>
  <si>
    <t>Eucheuma arnoldii</t>
  </si>
  <si>
    <t>UKI</t>
  </si>
  <si>
    <t>Eucheuma isiforme</t>
  </si>
  <si>
    <t>EMX</t>
  </si>
  <si>
    <t>Eucheuma spp</t>
  </si>
  <si>
    <t>JZS</t>
  </si>
  <si>
    <t>Meristotheca dakarensis</t>
  </si>
  <si>
    <t>JZT</t>
  </si>
  <si>
    <t>Meristotheca senegalense</t>
  </si>
  <si>
    <t>QVX</t>
  </si>
  <si>
    <t>Meristotheca spp</t>
  </si>
  <si>
    <t>YKP</t>
  </si>
  <si>
    <t>Cystoclonium purpureum</t>
  </si>
  <si>
    <t>OKG</t>
  </si>
  <si>
    <t>Plocamium cartilagineum</t>
  </si>
  <si>
    <t>MVT</t>
  </si>
  <si>
    <t>Mastocarpus stellatus</t>
  </si>
  <si>
    <t>MVQ</t>
  </si>
  <si>
    <t>Mastocarpus pacificus</t>
  </si>
  <si>
    <t>KRQ</t>
  </si>
  <si>
    <t>Corallina elongata</t>
  </si>
  <si>
    <t>JNR</t>
  </si>
  <si>
    <t>Jania rubens</t>
  </si>
  <si>
    <t>JNA</t>
  </si>
  <si>
    <t>Jania adhaerens</t>
  </si>
  <si>
    <t>LJQ</t>
  </si>
  <si>
    <t>Lithothamnion corallioides</t>
  </si>
  <si>
    <t>LIT</t>
  </si>
  <si>
    <t>Lithothamnion spp</t>
  </si>
  <si>
    <t>LHD</t>
  </si>
  <si>
    <t>Lithophyllum lichenoides</t>
  </si>
  <si>
    <t>FMK</t>
  </si>
  <si>
    <t>Phymatolithon calcareum</t>
  </si>
  <si>
    <t>FKU</t>
  </si>
  <si>
    <t>Furcellaria lumbricalis</t>
  </si>
  <si>
    <t>FCK</t>
  </si>
  <si>
    <t>Sphaerococcus coronopifolius</t>
  </si>
  <si>
    <t>GCH</t>
  </si>
  <si>
    <t>Gracilaria chilensis</t>
  </si>
  <si>
    <t>GKA</t>
  </si>
  <si>
    <t>Gracilaria dura</t>
  </si>
  <si>
    <t>GKC</t>
  </si>
  <si>
    <t>Gracilaria arcuata</t>
  </si>
  <si>
    <t>GKI</t>
  </si>
  <si>
    <t>Gracilaria edulis</t>
  </si>
  <si>
    <t>GKK</t>
  </si>
  <si>
    <t>Gracilaria salicornia</t>
  </si>
  <si>
    <t>GJX</t>
  </si>
  <si>
    <t>Gracilaria spinigera</t>
  </si>
  <si>
    <t>GCW</t>
  </si>
  <si>
    <t>Gracilaria textorii</t>
  </si>
  <si>
    <t>GCO</t>
  </si>
  <si>
    <t>Gracilaria veleroae</t>
  </si>
  <si>
    <t>GJW</t>
  </si>
  <si>
    <t>Gracilaria verrucosa</t>
  </si>
  <si>
    <t>GZG</t>
  </si>
  <si>
    <t>Gracilaria gracilis</t>
  </si>
  <si>
    <t>GLS</t>
  </si>
  <si>
    <t>Gracilaria spp</t>
  </si>
  <si>
    <t>GKH</t>
  </si>
  <si>
    <t>Hydropuntia eucheumatoides</t>
  </si>
  <si>
    <t>OTX</t>
  </si>
  <si>
    <t>Portieria hornemannii</t>
  </si>
  <si>
    <t>RHP</t>
  </si>
  <si>
    <t>Palmaria palmata</t>
  </si>
  <si>
    <t>NLO</t>
  </si>
  <si>
    <t>Nemalion helminthoides</t>
  </si>
  <si>
    <t>KDW</t>
  </si>
  <si>
    <t>Chondrus elatus</t>
  </si>
  <si>
    <t>KDZ</t>
  </si>
  <si>
    <t>Chondrus ocellatus</t>
  </si>
  <si>
    <t>KDI</t>
  </si>
  <si>
    <t>Chondrus pinnulatus</t>
  </si>
  <si>
    <t>IMS</t>
  </si>
  <si>
    <t>Chondrus crispus</t>
  </si>
  <si>
    <t>GJK</t>
  </si>
  <si>
    <t>Gigartina skottsbergii</t>
  </si>
  <si>
    <t>IDC</t>
  </si>
  <si>
    <t>Iridaea cordata</t>
  </si>
  <si>
    <t>LGY</t>
  </si>
  <si>
    <t>Iridaea spp</t>
  </si>
  <si>
    <t>GJE</t>
  </si>
  <si>
    <t>Chondracanthus teedei</t>
  </si>
  <si>
    <t>GJA</t>
  </si>
  <si>
    <t>Chondracanthus acicularis</t>
  </si>
  <si>
    <t>KDM</t>
  </si>
  <si>
    <t>Chondracanthus chamissoi</t>
  </si>
  <si>
    <t>SBQ</t>
  </si>
  <si>
    <t>Sarcothalia crispata</t>
  </si>
  <si>
    <t>MZL</t>
  </si>
  <si>
    <t>Mazzaella laminarioides</t>
  </si>
  <si>
    <t>GHG</t>
  </si>
  <si>
    <t>Gigartinaceae</t>
  </si>
  <si>
    <t>OFN</t>
  </si>
  <si>
    <t>Porphyra linearis</t>
  </si>
  <si>
    <t>OFU</t>
  </si>
  <si>
    <t>Porphyra leucosticta</t>
  </si>
  <si>
    <t>OFK</t>
  </si>
  <si>
    <t>Porphyra dioica</t>
  </si>
  <si>
    <t>OFQ</t>
  </si>
  <si>
    <t>Porphyra purpurea</t>
  </si>
  <si>
    <t>YKN</t>
  </si>
  <si>
    <t>Porphyra columbina</t>
  </si>
  <si>
    <t>OFH</t>
  </si>
  <si>
    <t>Porphyra umbilicalis</t>
  </si>
  <si>
    <t>OFX</t>
  </si>
  <si>
    <t>Porphyra laciniata</t>
  </si>
  <si>
    <t>PRT</t>
  </si>
  <si>
    <t>Porphyra tenera</t>
  </si>
  <si>
    <t>FRP</t>
  </si>
  <si>
    <t>Porphyra perforata</t>
  </si>
  <si>
    <t>PRH</t>
  </si>
  <si>
    <t>Porphyra haitanensis</t>
  </si>
  <si>
    <t>FYS</t>
  </si>
  <si>
    <t>Porphyra spp</t>
  </si>
  <si>
    <t>KMI</t>
  </si>
  <si>
    <t>Ceramium ciliatum</t>
  </si>
  <si>
    <t>KMQ</t>
  </si>
  <si>
    <t>Ceramium rubrum</t>
  </si>
  <si>
    <t>KMK</t>
  </si>
  <si>
    <t>Ceramium pacificum</t>
  </si>
  <si>
    <t>KMD</t>
  </si>
  <si>
    <t>Ceramium codii</t>
  </si>
  <si>
    <t>KMF</t>
  </si>
  <si>
    <t>Ceramium fimbriatum</t>
  </si>
  <si>
    <t>KMN</t>
  </si>
  <si>
    <t>Ceramium kondoi</t>
  </si>
  <si>
    <t>KMJ</t>
  </si>
  <si>
    <t>Ceramium paniculatum</t>
  </si>
  <si>
    <t>KMX</t>
  </si>
  <si>
    <t>Ceramium tenerrimum</t>
  </si>
  <si>
    <t>BLX</t>
  </si>
  <si>
    <t>Ballia callitricha</t>
  </si>
  <si>
    <t>KNW</t>
  </si>
  <si>
    <t>Centroceras clavulatum</t>
  </si>
  <si>
    <t>DMH</t>
  </si>
  <si>
    <t>Alsidium helminthochorton</t>
  </si>
  <si>
    <t>DGM</t>
  </si>
  <si>
    <t>Digenea simplex</t>
  </si>
  <si>
    <t>LVB</t>
  </si>
  <si>
    <t>Laurencia obtusa</t>
  </si>
  <si>
    <t>LVF</t>
  </si>
  <si>
    <t>Laurencia pacifica</t>
  </si>
  <si>
    <t>LVS</t>
  </si>
  <si>
    <t>Laurencia sinicola</t>
  </si>
  <si>
    <t>KHI</t>
  </si>
  <si>
    <t>Acanthophora spicifera</t>
  </si>
  <si>
    <t>KDL</t>
  </si>
  <si>
    <t>Cladodonta lyallii</t>
  </si>
  <si>
    <t>SWQ</t>
  </si>
  <si>
    <t>Delesseria sanguinea</t>
  </si>
  <si>
    <t>MZM</t>
  </si>
  <si>
    <t>Scinaia hormoides</t>
  </si>
  <si>
    <t>JLM</t>
  </si>
  <si>
    <t>Ptilonia magellanica</t>
  </si>
  <si>
    <t>GQR</t>
  </si>
  <si>
    <t>Asparagopsis armata</t>
  </si>
  <si>
    <t>GQX</t>
  </si>
  <si>
    <t>Asparagopsis taxiformis</t>
  </si>
  <si>
    <t>ASR</t>
  </si>
  <si>
    <t>Asparagopsis spp</t>
  </si>
  <si>
    <t>GEQ</t>
  </si>
  <si>
    <t>Gelidium corneum</t>
  </si>
  <si>
    <t>GDH</t>
  </si>
  <si>
    <t>Gelidium chilense</t>
  </si>
  <si>
    <t>GJC</t>
  </si>
  <si>
    <t>Gelidium crinale</t>
  </si>
  <si>
    <t>GJJ</t>
  </si>
  <si>
    <t>Gelidium johnstonii</t>
  </si>
  <si>
    <t>GJP</t>
  </si>
  <si>
    <t>Gelidium pusillum</t>
  </si>
  <si>
    <t>GDX</t>
  </si>
  <si>
    <t>Gelidium rex</t>
  </si>
  <si>
    <t>GDK</t>
  </si>
  <si>
    <t>Gelidium lingulatum</t>
  </si>
  <si>
    <t>GDY</t>
  </si>
  <si>
    <t>Gelidium amansii</t>
  </si>
  <si>
    <t>GEW</t>
  </si>
  <si>
    <t>Gelidium madagascariense</t>
  </si>
  <si>
    <t>GEL</t>
  </si>
  <si>
    <t>Gelidium spp</t>
  </si>
  <si>
    <t>OKQ</t>
  </si>
  <si>
    <t>Pterocladiella capillacea</t>
  </si>
  <si>
    <t>PKZ</t>
  </si>
  <si>
    <t>Pterocladiella caerulescens</t>
  </si>
  <si>
    <t>GJO</t>
  </si>
  <si>
    <t>Gelidiella acerosa</t>
  </si>
  <si>
    <t>QTH</t>
  </si>
  <si>
    <t>Pterocladia heteroplatos</t>
  </si>
  <si>
    <t>QTU</t>
  </si>
  <si>
    <t>Pterocladia lucida</t>
  </si>
  <si>
    <t>QTN</t>
  </si>
  <si>
    <t>Pterocladia nana</t>
  </si>
  <si>
    <t>KFV</t>
  </si>
  <si>
    <t>Callophyllis variegata</t>
  </si>
  <si>
    <t>KFF</t>
  </si>
  <si>
    <t>Callophyllis spp</t>
  </si>
  <si>
    <t>YMD</t>
  </si>
  <si>
    <t>Halymenia dilatata</t>
  </si>
  <si>
    <t>HFJ</t>
  </si>
  <si>
    <t>Ahnfeltia fastigiata</t>
  </si>
  <si>
    <t>HFH</t>
  </si>
  <si>
    <t>Ahnfeltia plicata</t>
  </si>
  <si>
    <t>SWP</t>
  </si>
  <si>
    <t>Dilsea carnosa</t>
  </si>
  <si>
    <t>SWR</t>
  </si>
  <si>
    <t>Rhodophyceae</t>
  </si>
  <si>
    <t>HQW</t>
  </si>
  <si>
    <t>Chlorella vulgaris</t>
  </si>
  <si>
    <t>HLW</t>
  </si>
  <si>
    <t>Chlorella pyrenoidosa</t>
  </si>
  <si>
    <t>NHO</t>
  </si>
  <si>
    <t>Nannochloris atomus</t>
  </si>
  <si>
    <t>UNI</t>
  </si>
  <si>
    <t>Dunaliella salina</t>
  </si>
  <si>
    <t>UNJ</t>
  </si>
  <si>
    <t>Dunaliella tertiolecta</t>
  </si>
  <si>
    <t>KMW</t>
  </si>
  <si>
    <t>Chaetomorpha aerea</t>
  </si>
  <si>
    <t>KMH</t>
  </si>
  <si>
    <t>Chaetomorpha linum</t>
  </si>
  <si>
    <t>KMY</t>
  </si>
  <si>
    <t>Cladophora rupestris</t>
  </si>
  <si>
    <t>KIA</t>
  </si>
  <si>
    <t>Codium adhaerens</t>
  </si>
  <si>
    <t>KIR</t>
  </si>
  <si>
    <t>Codium arabicum</t>
  </si>
  <si>
    <t>KCG</t>
  </si>
  <si>
    <t>Codium contractum</t>
  </si>
  <si>
    <t>KIY</t>
  </si>
  <si>
    <t>Codium cylindricum</t>
  </si>
  <si>
    <t>KIL</t>
  </si>
  <si>
    <t>Codium edule</t>
  </si>
  <si>
    <t>KII</t>
  </si>
  <si>
    <t>Codium fragile</t>
  </si>
  <si>
    <t>KIB</t>
  </si>
  <si>
    <t>Codium platylobium</t>
  </si>
  <si>
    <t>KIE</t>
  </si>
  <si>
    <t>Codium repens</t>
  </si>
  <si>
    <t>KIQ</t>
  </si>
  <si>
    <t>Codium spongiosum</t>
  </si>
  <si>
    <t>KJT</t>
  </si>
  <si>
    <t>Codium tomentosum</t>
  </si>
  <si>
    <t>KQB</t>
  </si>
  <si>
    <t>Caulerpa brachypus</t>
  </si>
  <si>
    <t>KQC</t>
  </si>
  <si>
    <t>Caulerpa cupressoides</t>
  </si>
  <si>
    <t>KQE</t>
  </si>
  <si>
    <t>Caulerpa lentillifera</t>
  </si>
  <si>
    <t>KQR</t>
  </si>
  <si>
    <t>Caulerpa racemosa</t>
  </si>
  <si>
    <t>KQS</t>
  </si>
  <si>
    <t>Caulerpa serrulata</t>
  </si>
  <si>
    <t>KQT</t>
  </si>
  <si>
    <t>Caulerpa sertularioides</t>
  </si>
  <si>
    <t>KQX</t>
  </si>
  <si>
    <t>Caulerpa taxifolia</t>
  </si>
  <si>
    <t>KQP</t>
  </si>
  <si>
    <t>Caulerpa prolifera</t>
  </si>
  <si>
    <t>CAU</t>
  </si>
  <si>
    <t>Caulerpa spp</t>
  </si>
  <si>
    <t>HMW</t>
  </si>
  <si>
    <t>Halimeda tuna</t>
  </si>
  <si>
    <t>MTN</t>
  </si>
  <si>
    <t>Monostroma nitidum</t>
  </si>
  <si>
    <t>EFP</t>
  </si>
  <si>
    <t>Enteromorpha compressa</t>
  </si>
  <si>
    <t>EBN</t>
  </si>
  <si>
    <t>Enteromorpha intestinalis</t>
  </si>
  <si>
    <t>EBL</t>
  </si>
  <si>
    <t>Enteromorpha lingulata</t>
  </si>
  <si>
    <t>EBZ</t>
  </si>
  <si>
    <t>Enteromorpha linza</t>
  </si>
  <si>
    <t>EBP</t>
  </si>
  <si>
    <t>Enteromorpha prolifera</t>
  </si>
  <si>
    <t>EOW</t>
  </si>
  <si>
    <t>Enteromorpha clathrata</t>
  </si>
  <si>
    <t>UVC</t>
  </si>
  <si>
    <t>Ulva conglobata</t>
  </si>
  <si>
    <t>UVF</t>
  </si>
  <si>
    <t>Ulva fasciata</t>
  </si>
  <si>
    <t>UVU</t>
  </si>
  <si>
    <t>Ulva lactuca</t>
  </si>
  <si>
    <t>UVP</t>
  </si>
  <si>
    <t>Ulva pertusa</t>
  </si>
  <si>
    <t>UVR</t>
  </si>
  <si>
    <t>Ulva reticulata</t>
  </si>
  <si>
    <t>UVQ</t>
  </si>
  <si>
    <t>Ulva rigida</t>
  </si>
  <si>
    <t>UVI</t>
  </si>
  <si>
    <t>Ulva intestinalis</t>
  </si>
  <si>
    <t>UYH</t>
  </si>
  <si>
    <t>Ulva spp</t>
  </si>
  <si>
    <t>HZP</t>
  </si>
  <si>
    <t>Haematococcus pluvialis</t>
  </si>
  <si>
    <t>UEC</t>
  </si>
  <si>
    <t>Capsosiphon fulvescens</t>
  </si>
  <si>
    <t>SWG</t>
  </si>
  <si>
    <t>Chlorophyceae</t>
  </si>
  <si>
    <t>ULQ</t>
  </si>
  <si>
    <t>Spirulina subsalsa</t>
  </si>
  <si>
    <t>ULL</t>
  </si>
  <si>
    <t>Spirulina platensis</t>
  </si>
  <si>
    <t>ULX</t>
  </si>
  <si>
    <t>Spirulina maxima</t>
  </si>
  <si>
    <t>SIZ</t>
  </si>
  <si>
    <t>Spirulina spp</t>
  </si>
  <si>
    <t>YBK</t>
  </si>
  <si>
    <t>Cyanophyceae</t>
  </si>
  <si>
    <t>NZK</t>
  </si>
  <si>
    <t>Nitzschia closterium</t>
  </si>
  <si>
    <t>KEK</t>
  </si>
  <si>
    <t>Skeletonema costatum</t>
  </si>
  <si>
    <t>BFY</t>
  </si>
  <si>
    <t>Bacillariophyceae</t>
  </si>
  <si>
    <t>KYO</t>
  </si>
  <si>
    <t>Crypthecodinium cohnii</t>
  </si>
  <si>
    <t>DFY</t>
  </si>
  <si>
    <t>Dinophyceae</t>
  </si>
  <si>
    <t>OZO</t>
  </si>
  <si>
    <t>Posidonia oceanica</t>
  </si>
  <si>
    <t>OZA</t>
  </si>
  <si>
    <t>Posidonia angustifolia</t>
  </si>
  <si>
    <t>OZU</t>
  </si>
  <si>
    <t>Posidonia australis</t>
  </si>
  <si>
    <t>ZOM</t>
  </si>
  <si>
    <t>Zostera marina</t>
  </si>
  <si>
    <t>ZON</t>
  </si>
  <si>
    <t>Zostera noltii</t>
  </si>
  <si>
    <t>AFX</t>
  </si>
  <si>
    <t>Amphibolis antarctica</t>
  </si>
  <si>
    <t>CJQ</t>
  </si>
  <si>
    <t>Scirpus acutus</t>
  </si>
  <si>
    <t>CJW</t>
  </si>
  <si>
    <t>Scirpus spp</t>
  </si>
  <si>
    <t>ZNL</t>
  </si>
  <si>
    <t>Nelumbo nucifera</t>
  </si>
  <si>
    <t>GPQ</t>
  </si>
  <si>
    <t>Angiospermae</t>
  </si>
  <si>
    <t>APL</t>
  </si>
  <si>
    <t>Plantae aquaticae</t>
  </si>
  <si>
    <t>SWX</t>
  </si>
  <si>
    <t>Algae</t>
  </si>
  <si>
    <t>AJK</t>
  </si>
  <si>
    <t>Astrotia stokesii</t>
  </si>
  <si>
    <t>EHQ</t>
  </si>
  <si>
    <t>Enhydrina schistosa</t>
  </si>
  <si>
    <t>YDK</t>
  </si>
  <si>
    <t>Hydrophis cyanocinctus</t>
  </si>
  <si>
    <t>LKZ</t>
  </si>
  <si>
    <t>Lapemis curtus</t>
  </si>
  <si>
    <t>MFW</t>
  </si>
  <si>
    <t>Microcephalophis gracilis</t>
  </si>
  <si>
    <t>EPX</t>
  </si>
  <si>
    <t>Pelamis platurus</t>
  </si>
  <si>
    <t>PKX</t>
  </si>
  <si>
    <t>Praescutata viperina</t>
  </si>
  <si>
    <t>LKF</t>
  </si>
  <si>
    <t>Laticauda semifasciata</t>
  </si>
  <si>
    <t>PHU</t>
  </si>
  <si>
    <t>Phoebetria fusca</t>
  </si>
  <si>
    <t>PHE</t>
  </si>
  <si>
    <t>Phoebetria palpebrata</t>
  </si>
  <si>
    <t>DAM</t>
  </si>
  <si>
    <t>Diomedea amsterdamensis</t>
  </si>
  <si>
    <t>DIP</t>
  </si>
  <si>
    <t>Diomedea epomophora</t>
  </si>
  <si>
    <t>DIX</t>
  </si>
  <si>
    <t>Diomedea exulans</t>
  </si>
  <si>
    <t>DIW</t>
  </si>
  <si>
    <t>Diomedea gibsoni</t>
  </si>
  <si>
    <t>DIQ</t>
  </si>
  <si>
    <t>Diomedea sanfordi</t>
  </si>
  <si>
    <t>DQS</t>
  </si>
  <si>
    <t>Diomedea antipodensis</t>
  </si>
  <si>
    <t>DBN</t>
  </si>
  <si>
    <t>Diomedea dabbenena</t>
  </si>
  <si>
    <t>DIZ</t>
  </si>
  <si>
    <t>Phoebastria immutabilis</t>
  </si>
  <si>
    <t>DKN</t>
  </si>
  <si>
    <t>Phoebastria nigripes</t>
  </si>
  <si>
    <t>DPK</t>
  </si>
  <si>
    <t>Phoebastria irrorata</t>
  </si>
  <si>
    <t>DAQ</t>
  </si>
  <si>
    <t>Phoebastria albatrus</t>
  </si>
  <si>
    <t>TQH</t>
  </si>
  <si>
    <t>Thalassarche carteri</t>
  </si>
  <si>
    <t>TQW</t>
  </si>
  <si>
    <t>Thalassarche impavida</t>
  </si>
  <si>
    <t>DIM</t>
  </si>
  <si>
    <t>Thalassarche melanophrys</t>
  </si>
  <si>
    <t>DIB</t>
  </si>
  <si>
    <t>Thalassarche bulleri</t>
  </si>
  <si>
    <t>DCU</t>
  </si>
  <si>
    <t>Thalassarche cauta</t>
  </si>
  <si>
    <t>DCR</t>
  </si>
  <si>
    <t>Thalassarche chlororhynchos</t>
  </si>
  <si>
    <t>DIC</t>
  </si>
  <si>
    <t>Thalassarche chrysostoma</t>
  </si>
  <si>
    <t>DER</t>
  </si>
  <si>
    <t>Thalassarche eremita</t>
  </si>
  <si>
    <t>DKS</t>
  </si>
  <si>
    <t>Thalassarche salvini</t>
  </si>
  <si>
    <t>TWD</t>
  </si>
  <si>
    <t>Thalassarche steadi</t>
  </si>
  <si>
    <t>ALZ</t>
  </si>
  <si>
    <t>Diomedeidae</t>
  </si>
  <si>
    <t>PFC</t>
  </si>
  <si>
    <t>Puffinus carneipes</t>
  </si>
  <si>
    <t>PUC</t>
  </si>
  <si>
    <t>Puffinus creatopus</t>
  </si>
  <si>
    <t>PUG</t>
  </si>
  <si>
    <t>Puffinus gravis</t>
  </si>
  <si>
    <t>PFG</t>
  </si>
  <si>
    <t>Puffinus griseus</t>
  </si>
  <si>
    <t>PFT</t>
  </si>
  <si>
    <t>Puffinus tenuirostris</t>
  </si>
  <si>
    <t>PFJ</t>
  </si>
  <si>
    <t>Puffinus gavia</t>
  </si>
  <si>
    <t>PFQ</t>
  </si>
  <si>
    <t>Puffinus huttoni</t>
  </si>
  <si>
    <t>PFZ</t>
  </si>
  <si>
    <t>Puffinus pacificus</t>
  </si>
  <si>
    <t>UIL</t>
  </si>
  <si>
    <t>Puffinus lherminieri</t>
  </si>
  <si>
    <t>UIM</t>
  </si>
  <si>
    <t>Puffinus mauretanicus</t>
  </si>
  <si>
    <t>UIP</t>
  </si>
  <si>
    <t>Puffinus puffinus</t>
  </si>
  <si>
    <t>UYE</t>
  </si>
  <si>
    <t>Puffinus yelkouan</t>
  </si>
  <si>
    <t>PQW</t>
  </si>
  <si>
    <t>Puffinus spp</t>
  </si>
  <si>
    <t>PRO</t>
  </si>
  <si>
    <t>Procellaria aequinoctialis</t>
  </si>
  <si>
    <t>PCI</t>
  </si>
  <si>
    <t>Procellaria cinerea</t>
  </si>
  <si>
    <t>PRK</t>
  </si>
  <si>
    <t>Procellaria parkinsoni</t>
  </si>
  <si>
    <t>PCW</t>
  </si>
  <si>
    <t>Procellaria westlandica</t>
  </si>
  <si>
    <t>PCN</t>
  </si>
  <si>
    <t>Procellaria conspicillata</t>
  </si>
  <si>
    <t>PTZ</t>
  </si>
  <si>
    <t>Procellaria spp</t>
  </si>
  <si>
    <t>PDM</t>
  </si>
  <si>
    <t>Pterodroma macroptera</t>
  </si>
  <si>
    <t>PVB</t>
  </si>
  <si>
    <t>Pterodroma brevirostris</t>
  </si>
  <si>
    <t>PWL</t>
  </si>
  <si>
    <t>Pterodroma lessonii</t>
  </si>
  <si>
    <t>PWU</t>
  </si>
  <si>
    <t>Pterodroma cervicalis</t>
  </si>
  <si>
    <t>PWA</t>
  </si>
  <si>
    <t>Pterodroma leucoptera</t>
  </si>
  <si>
    <t>PWO</t>
  </si>
  <si>
    <t>Pterodroma solandri</t>
  </si>
  <si>
    <t>PVH</t>
  </si>
  <si>
    <t>Pterodroma inexpectata</t>
  </si>
  <si>
    <t>PJZ</t>
  </si>
  <si>
    <t>Pterodroma arminjoniana</t>
  </si>
  <si>
    <t>HJW</t>
  </si>
  <si>
    <t>Pterodroma cahow</t>
  </si>
  <si>
    <t>HWS</t>
  </si>
  <si>
    <t>Pterodroma hasitata</t>
  </si>
  <si>
    <t>TAA</t>
  </si>
  <si>
    <t>Thalassoica antarctica</t>
  </si>
  <si>
    <t>MAI</t>
  </si>
  <si>
    <t>Macronectes giganteus</t>
  </si>
  <si>
    <t>MAH</t>
  </si>
  <si>
    <t>Macronectes halli</t>
  </si>
  <si>
    <t>MBX</t>
  </si>
  <si>
    <t>Macronectes spp</t>
  </si>
  <si>
    <t>FUG</t>
  </si>
  <si>
    <t>Fulmarus glacialoides</t>
  </si>
  <si>
    <t>FNO</t>
  </si>
  <si>
    <t>Fulmarus glacialis</t>
  </si>
  <si>
    <t>CDI</t>
  </si>
  <si>
    <t>Calonectris diomedea</t>
  </si>
  <si>
    <t>CZE</t>
  </si>
  <si>
    <t>Calonectris edwardsii</t>
  </si>
  <si>
    <t>DAC</t>
  </si>
  <si>
    <t>Daption capense</t>
  </si>
  <si>
    <t>PWD</t>
  </si>
  <si>
    <t>Pachyptila desolata</t>
  </si>
  <si>
    <t>PWV</t>
  </si>
  <si>
    <t>Pachyptila turtur</t>
  </si>
  <si>
    <t>PWX</t>
  </si>
  <si>
    <t>Pachyptila spp</t>
  </si>
  <si>
    <t>PWP</t>
  </si>
  <si>
    <t>Pagodroma nivea</t>
  </si>
  <si>
    <t>PWZ</t>
  </si>
  <si>
    <t>Pagodroma confusa</t>
  </si>
  <si>
    <t>PWW</t>
  </si>
  <si>
    <t>Pagodroma spp</t>
  </si>
  <si>
    <t>HBE</t>
  </si>
  <si>
    <t>Halobaena caerulea</t>
  </si>
  <si>
    <t>WTP</t>
  </si>
  <si>
    <t>Pseudobulweria rostrata</t>
  </si>
  <si>
    <t>PRX</t>
  </si>
  <si>
    <t>Procellariidae</t>
  </si>
  <si>
    <t>OCO</t>
  </si>
  <si>
    <t>Oceanites oceanicus</t>
  </si>
  <si>
    <t>FGQ</t>
  </si>
  <si>
    <t>Fregetta tropica</t>
  </si>
  <si>
    <t>FGZ</t>
  </si>
  <si>
    <t>Fregetta spp</t>
  </si>
  <si>
    <t>DAZ</t>
  </si>
  <si>
    <t>Hydrobates pelagicus</t>
  </si>
  <si>
    <t>DBK</t>
  </si>
  <si>
    <t>Oceanodroma leucorhoa</t>
  </si>
  <si>
    <t>WFS</t>
  </si>
  <si>
    <t>Pelagodroma marina</t>
  </si>
  <si>
    <t>TZC</t>
  </si>
  <si>
    <t>Anas crecca</t>
  </si>
  <si>
    <t>TZE</t>
  </si>
  <si>
    <t>Anas penelope</t>
  </si>
  <si>
    <t>TZF</t>
  </si>
  <si>
    <t>Anas platyrhynchos</t>
  </si>
  <si>
    <t>GHD</t>
  </si>
  <si>
    <t>Anser anser</t>
  </si>
  <si>
    <t>GHH</t>
  </si>
  <si>
    <t>Anser brachyrhynchus</t>
  </si>
  <si>
    <t>GHI</t>
  </si>
  <si>
    <t>Anser fabalis</t>
  </si>
  <si>
    <t>DKI</t>
  </si>
  <si>
    <t>Aythya fuligula</t>
  </si>
  <si>
    <t>DKJ</t>
  </si>
  <si>
    <t>Aythya marila</t>
  </si>
  <si>
    <t>BPZ</t>
  </si>
  <si>
    <t>Branta bernicla</t>
  </si>
  <si>
    <t>BQV</t>
  </si>
  <si>
    <t>Branta canadensis</t>
  </si>
  <si>
    <t>BQZ</t>
  </si>
  <si>
    <t>Branta leucopsis</t>
  </si>
  <si>
    <t>GCG</t>
  </si>
  <si>
    <t>Bucephala clangula</t>
  </si>
  <si>
    <t>GCZ</t>
  </si>
  <si>
    <t>Clangula hyemalis</t>
  </si>
  <si>
    <t>WOS</t>
  </si>
  <si>
    <t>Cygnus cygnus</t>
  </si>
  <si>
    <t>WOT</t>
  </si>
  <si>
    <t>Cygnus olor</t>
  </si>
  <si>
    <t>WOW</t>
  </si>
  <si>
    <t>Melanitta fusca</t>
  </si>
  <si>
    <t>WOY</t>
  </si>
  <si>
    <t>Melanitta nigra</t>
  </si>
  <si>
    <t>GWA</t>
  </si>
  <si>
    <t>Mergus merganser</t>
  </si>
  <si>
    <t>GWC</t>
  </si>
  <si>
    <t>Mergus serrator</t>
  </si>
  <si>
    <t>WYC</t>
  </si>
  <si>
    <t>Polysticta stelleri</t>
  </si>
  <si>
    <t>EGF</t>
  </si>
  <si>
    <t>Somateria mollissima</t>
  </si>
  <si>
    <t>EGJ</t>
  </si>
  <si>
    <t>Somateria spectabilis</t>
  </si>
  <si>
    <t>SJD</t>
  </si>
  <si>
    <t>Tadorna tadorna</t>
  </si>
  <si>
    <t>TZH</t>
  </si>
  <si>
    <t>Anatidae</t>
  </si>
  <si>
    <t>CSK</t>
  </si>
  <si>
    <t>Catharacta skua</t>
  </si>
  <si>
    <t>CAM</t>
  </si>
  <si>
    <t>Catharacta maccormicki</t>
  </si>
  <si>
    <t>CAQ</t>
  </si>
  <si>
    <t>Catharacta lonnbergi</t>
  </si>
  <si>
    <t>CTH</t>
  </si>
  <si>
    <t>Catharacta chilensis</t>
  </si>
  <si>
    <t>SVI</t>
  </si>
  <si>
    <t>Sterna vittata</t>
  </si>
  <si>
    <t>SVB</t>
  </si>
  <si>
    <t>Sterna bergii</t>
  </si>
  <si>
    <t>SVJ</t>
  </si>
  <si>
    <t>Sterna fuscata</t>
  </si>
  <si>
    <t>TVF</t>
  </si>
  <si>
    <t>Sterna paradisaea</t>
  </si>
  <si>
    <t>TVA</t>
  </si>
  <si>
    <t>Sterna hirundo</t>
  </si>
  <si>
    <t>SVZ</t>
  </si>
  <si>
    <t>Sterna spp</t>
  </si>
  <si>
    <t>LDO</t>
  </si>
  <si>
    <t>Larus dominicanus</t>
  </si>
  <si>
    <t>LHW</t>
  </si>
  <si>
    <t>Larus novaehollandiae</t>
  </si>
  <si>
    <t>LHZ</t>
  </si>
  <si>
    <t>Larus argentatus</t>
  </si>
  <si>
    <t>LVA</t>
  </si>
  <si>
    <t>Larus atricilla</t>
  </si>
  <si>
    <t>LVH</t>
  </si>
  <si>
    <t>Larus audouinii</t>
  </si>
  <si>
    <t>LVJ</t>
  </si>
  <si>
    <t>Larus cachinnans</t>
  </si>
  <si>
    <t>LVU</t>
  </si>
  <si>
    <t>Larus marinus</t>
  </si>
  <si>
    <t>LCW</t>
  </si>
  <si>
    <t>Larus canus</t>
  </si>
  <si>
    <t>LOW</t>
  </si>
  <si>
    <t>Larus fuscus</t>
  </si>
  <si>
    <t>LVW</t>
  </si>
  <si>
    <t>Larus glaucoides</t>
  </si>
  <si>
    <t>LVY</t>
  </si>
  <si>
    <t>Larus hyperboreus</t>
  </si>
  <si>
    <t>LVZ</t>
  </si>
  <si>
    <t>Larus sabini</t>
  </si>
  <si>
    <t>CVV</t>
  </si>
  <si>
    <t>Larus ridibundus</t>
  </si>
  <si>
    <t>LHX</t>
  </si>
  <si>
    <t>Larus spp</t>
  </si>
  <si>
    <t>QDT</t>
  </si>
  <si>
    <t>Pagophila eburnea</t>
  </si>
  <si>
    <t>QDV</t>
  </si>
  <si>
    <t>Rissa tridactyla</t>
  </si>
  <si>
    <t>LRD</t>
  </si>
  <si>
    <t>Laridae</t>
  </si>
  <si>
    <t>TBW</t>
  </si>
  <si>
    <t>Stercorarius parasiticus</t>
  </si>
  <si>
    <t>TFH</t>
  </si>
  <si>
    <t>Stercorarius skua</t>
  </si>
  <si>
    <t>HWA</t>
  </si>
  <si>
    <t>Haliaeetus albicilla</t>
  </si>
  <si>
    <t>PYD</t>
  </si>
  <si>
    <t>Pygoscelis adeliae</t>
  </si>
  <si>
    <t>PYN</t>
  </si>
  <si>
    <t>Pygoscelis antarcticus</t>
  </si>
  <si>
    <t>PYP</t>
  </si>
  <si>
    <t>Pygoscelis papua</t>
  </si>
  <si>
    <t>EUC</t>
  </si>
  <si>
    <t>Eudyptes chrysolophus</t>
  </si>
  <si>
    <t>EVQ</t>
  </si>
  <si>
    <t>Eudyptes chrysocome</t>
  </si>
  <si>
    <t>KPY</t>
  </si>
  <si>
    <t>Aptenodytes patagonicus</t>
  </si>
  <si>
    <t>KFY</t>
  </si>
  <si>
    <t>Aptenodytes forsteri</t>
  </si>
  <si>
    <t>PVF</t>
  </si>
  <si>
    <t>Spheniscidae</t>
  </si>
  <si>
    <t>BVZ</t>
  </si>
  <si>
    <t>Gavia adamsii</t>
  </si>
  <si>
    <t>BWC</t>
  </si>
  <si>
    <t>Gavia arctica</t>
  </si>
  <si>
    <t>BWE</t>
  </si>
  <si>
    <t>Gavia immer</t>
  </si>
  <si>
    <t>BWF</t>
  </si>
  <si>
    <t>Gavia stellata</t>
  </si>
  <si>
    <t>SWS</t>
  </si>
  <si>
    <t>Chionis alba</t>
  </si>
  <si>
    <t>ISQ</t>
  </si>
  <si>
    <t>Phalacrocorax atriceps</t>
  </si>
  <si>
    <t>ISW</t>
  </si>
  <si>
    <t>Phalacrocorax aristotelis</t>
  </si>
  <si>
    <t>ISY</t>
  </si>
  <si>
    <t>Phalacrocorax carbo</t>
  </si>
  <si>
    <t>ITV</t>
  </si>
  <si>
    <t>Phalacrocoracidae</t>
  </si>
  <si>
    <t>MVR</t>
  </si>
  <si>
    <t>Morus serrator</t>
  </si>
  <si>
    <t>MVB</t>
  </si>
  <si>
    <t>Morus bassanus</t>
  </si>
  <si>
    <t>MWE</t>
  </si>
  <si>
    <t>Morus capensis</t>
  </si>
  <si>
    <t>DSQ</t>
  </si>
  <si>
    <t>Sula dactylatra</t>
  </si>
  <si>
    <t>SZV</t>
  </si>
  <si>
    <t>Sulidae</t>
  </si>
  <si>
    <t>QDP</t>
  </si>
  <si>
    <t>Pelecanoides georgicus</t>
  </si>
  <si>
    <t>FPA</t>
  </si>
  <si>
    <t>Fratercula arctica</t>
  </si>
  <si>
    <t>HBH</t>
  </si>
  <si>
    <t>Alle alle</t>
  </si>
  <si>
    <t>HBO</t>
  </si>
  <si>
    <t>Cepphus grylle</t>
  </si>
  <si>
    <t>UQT</t>
  </si>
  <si>
    <t>Uria aalge</t>
  </si>
  <si>
    <t>UQU</t>
  </si>
  <si>
    <t>Uria lomvia</t>
  </si>
  <si>
    <t>HBW</t>
  </si>
  <si>
    <t>Alca torda</t>
  </si>
  <si>
    <t>HBB</t>
  </si>
  <si>
    <t>Alcidae</t>
  </si>
  <si>
    <t>TVH</t>
  </si>
  <si>
    <t>Ardea cinerea</t>
  </si>
  <si>
    <t>HFZ</t>
  </si>
  <si>
    <t>Podiceps auritus</t>
  </si>
  <si>
    <t>HHZ</t>
  </si>
  <si>
    <t>Podiceps cristatus</t>
  </si>
  <si>
    <t>HVE</t>
  </si>
  <si>
    <t>Podiceps grisegena</t>
  </si>
  <si>
    <t>DutyFeeTaxTypeCode</t>
  </si>
  <si>
    <t>OTH</t>
  </si>
  <si>
    <t>Imposto sobre o Álcool</t>
  </si>
  <si>
    <t>Imposto Ambiental</t>
  </si>
  <si>
    <t>Imposto Especial de Consumo</t>
  </si>
  <si>
    <t>Imposto sobre Bens e Serviços</t>
  </si>
  <si>
    <t>Imposto de Importação</t>
  </si>
  <si>
    <t>Imposto sobre o Valor Acrescentado</t>
  </si>
  <si>
    <t>Imposto sobre o Tabaco</t>
  </si>
  <si>
    <t>Imposto Automóvel</t>
  </si>
  <si>
    <t>Imposto Produtos Petroliferos</t>
  </si>
  <si>
    <t>Outros Impostos</t>
  </si>
  <si>
    <t>PlatformTypeCode</t>
  </si>
  <si>
    <t>Folha de deslizamento</t>
  </si>
  <si>
    <t>Palete ISO 0 - 1/2 EURO Palete</t>
  </si>
  <si>
    <t>ISO Palete 1</t>
  </si>
  <si>
    <t>ISO Palete 2</t>
  </si>
  <si>
    <t>1/4 EURO palete</t>
  </si>
  <si>
    <t>1/8 EURO palete</t>
  </si>
  <si>
    <t>AS 4068-1993</t>
  </si>
  <si>
    <t>Plataforma de Peso não especificado ou Dimensão</t>
  </si>
  <si>
    <t>1/2 ISO 2 palete</t>
  </si>
  <si>
    <t>Palete bloco</t>
  </si>
  <si>
    <t>Dolly</t>
  </si>
  <si>
    <t>EUR 3 palete</t>
  </si>
  <si>
    <t>Palete de contenção horizontal</t>
  </si>
  <si>
    <t>IBC palete</t>
  </si>
  <si>
    <t>ISO 3 palete</t>
  </si>
  <si>
    <t>ISO 4 palete</t>
  </si>
  <si>
    <t>ISO 5 palete</t>
  </si>
  <si>
    <t>ISO 6 palete</t>
  </si>
  <si>
    <t>Skid</t>
  </si>
  <si>
    <t>Stringer palete</t>
  </si>
  <si>
    <t>Palete de contenção vertical</t>
  </si>
  <si>
    <t>1/3 EUR palete</t>
  </si>
  <si>
    <t>1/2 ISO 3 palete</t>
  </si>
  <si>
    <t>1/4 ISO 3 palete</t>
  </si>
  <si>
    <t>Plataforma customizável</t>
  </si>
  <si>
    <t>CORROSION</t>
  </si>
  <si>
    <t>ENVIRONMENT</t>
  </si>
  <si>
    <t>EXCLAMATION_MARK</t>
  </si>
  <si>
    <t>EXPLODING_BOMB</t>
  </si>
  <si>
    <t>FLAME</t>
  </si>
  <si>
    <t>FLAME_OVER_CIRCLE</t>
  </si>
  <si>
    <t>GAS_CYLINDER</t>
  </si>
  <si>
    <t>HEALTH_HAZARD</t>
  </si>
  <si>
    <t>SKULL_AND_CROSSBONES</t>
  </si>
  <si>
    <t>Corrosão</t>
  </si>
  <si>
    <t>Ambiente</t>
  </si>
  <si>
    <t>Ponto de exclamação</t>
  </si>
  <si>
    <t>Bomba a explodir</t>
  </si>
  <si>
    <t>Chama</t>
  </si>
  <si>
    <t>Chama sobre círculo</t>
  </si>
  <si>
    <t>Garrafa de gás</t>
  </si>
  <si>
    <t>Perigo para a saúde</t>
  </si>
  <si>
    <t>Caveira sobre tíbias cruzadas</t>
  </si>
  <si>
    <t>hazardStatementsCode</t>
  </si>
  <si>
    <t>HazardStatementsCode</t>
  </si>
  <si>
    <t>H200</t>
  </si>
  <si>
    <t>H201</t>
  </si>
  <si>
    <t>H202</t>
  </si>
  <si>
    <t>H203</t>
  </si>
  <si>
    <t>H204</t>
  </si>
  <si>
    <t>H205</t>
  </si>
  <si>
    <t>H220</t>
  </si>
  <si>
    <t>H221</t>
  </si>
  <si>
    <t>H222</t>
  </si>
  <si>
    <t>H223</t>
  </si>
  <si>
    <t>H224</t>
  </si>
  <si>
    <t>H225</t>
  </si>
  <si>
    <t>H226</t>
  </si>
  <si>
    <t>H228</t>
  </si>
  <si>
    <t>H240</t>
  </si>
  <si>
    <t>H241</t>
  </si>
  <si>
    <t>H242</t>
  </si>
  <si>
    <t>H250</t>
  </si>
  <si>
    <t>H251</t>
  </si>
  <si>
    <t>H252</t>
  </si>
  <si>
    <t>H260</t>
  </si>
  <si>
    <t>H261</t>
  </si>
  <si>
    <t>H270</t>
  </si>
  <si>
    <t>H271</t>
  </si>
  <si>
    <t>H272</t>
  </si>
  <si>
    <t>H280</t>
  </si>
  <si>
    <t>H281</t>
  </si>
  <si>
    <t>H290</t>
  </si>
  <si>
    <t>H300</t>
  </si>
  <si>
    <t>H301</t>
  </si>
  <si>
    <t>H302</t>
  </si>
  <si>
    <t>H304</t>
  </si>
  <si>
    <t>H310</t>
  </si>
  <si>
    <t>H311</t>
  </si>
  <si>
    <t>H312</t>
  </si>
  <si>
    <t>H314</t>
  </si>
  <si>
    <t>H315</t>
  </si>
  <si>
    <t>H317</t>
  </si>
  <si>
    <t>H318</t>
  </si>
  <si>
    <t>H319</t>
  </si>
  <si>
    <t>H330</t>
  </si>
  <si>
    <t>H331</t>
  </si>
  <si>
    <t>H332</t>
  </si>
  <si>
    <t>H334</t>
  </si>
  <si>
    <t>H335</t>
  </si>
  <si>
    <t>H336</t>
  </si>
  <si>
    <t>H340</t>
  </si>
  <si>
    <t>H341</t>
  </si>
  <si>
    <t>H350</t>
  </si>
  <si>
    <t>H351</t>
  </si>
  <si>
    <t>H360</t>
  </si>
  <si>
    <t>H361</t>
  </si>
  <si>
    <t>H362</t>
  </si>
  <si>
    <t>H370</t>
  </si>
  <si>
    <t>H371</t>
  </si>
  <si>
    <t>H372</t>
  </si>
  <si>
    <t>H373</t>
  </si>
  <si>
    <t>H400</t>
  </si>
  <si>
    <t>H410</t>
  </si>
  <si>
    <t>H411</t>
  </si>
  <si>
    <t>H412</t>
  </si>
  <si>
    <t>H413</t>
  </si>
  <si>
    <t>EUH 001</t>
  </si>
  <si>
    <t>EUH 006</t>
  </si>
  <si>
    <t>EUH 014</t>
  </si>
  <si>
    <t>EUH 018</t>
  </si>
  <si>
    <t>EUH 019</t>
  </si>
  <si>
    <t>EUH 044</t>
  </si>
  <si>
    <t>EUH 029</t>
  </si>
  <si>
    <t>EUH 031</t>
  </si>
  <si>
    <t>EUH 032</t>
  </si>
  <si>
    <t>EUH 066</t>
  </si>
  <si>
    <t>EUH 070</t>
  </si>
  <si>
    <t>EUH 071</t>
  </si>
  <si>
    <t>EUH 059</t>
  </si>
  <si>
    <t>EUH 201</t>
  </si>
  <si>
    <t>EUH 201A</t>
  </si>
  <si>
    <t>EUH 202</t>
  </si>
  <si>
    <t>EUH 203</t>
  </si>
  <si>
    <t>EUH 204</t>
  </si>
  <si>
    <t>EUH 205</t>
  </si>
  <si>
    <t>EUH 206</t>
  </si>
  <si>
    <t>EUH 207</t>
  </si>
  <si>
    <t>EUH 208</t>
  </si>
  <si>
    <t>EUH 209</t>
  </si>
  <si>
    <t>EUH 209A</t>
  </si>
  <si>
    <t>EUH 210</t>
  </si>
  <si>
    <t>EUH 401</t>
  </si>
  <si>
    <t>Explosivo instável.</t>
  </si>
  <si>
    <t>Explosivo; perigo de explosão em massa</t>
  </si>
  <si>
    <t>Explosivo, perigo grave de projecções.</t>
  </si>
  <si>
    <t>Explosivo; perigo de incêndio, sopro ou projecções.</t>
  </si>
  <si>
    <t>Perigo de incêndio ou projecções.</t>
  </si>
  <si>
    <t>Perigo de explosão em massa em caso de incêndio</t>
  </si>
  <si>
    <t>Gás extremamente inflamável.</t>
  </si>
  <si>
    <t>Gás inflamável.</t>
  </si>
  <si>
    <t>Aerossol extremamente inflamável.</t>
  </si>
  <si>
    <t>Aerossol inflamável</t>
  </si>
  <si>
    <t>Líquido e vapor extremamente inflamáveis.</t>
  </si>
  <si>
    <t>Líquido e vapor facilmente inflamáveis.</t>
  </si>
  <si>
    <t>Líquido e vapor inflamáveis.</t>
  </si>
  <si>
    <t>Sólido inflamável.</t>
  </si>
  <si>
    <t>Risco de explosão sob a acção do calor</t>
  </si>
  <si>
    <t>Risco de explosão ou de incêndio sob a acção do calor</t>
  </si>
  <si>
    <t>Risco de incêndio sob a acção do calor</t>
  </si>
  <si>
    <t>Risco de inflamação espontânea em contacto com o ar.</t>
  </si>
  <si>
    <t>Susceptível de auto-aquecimento: risco de inflamação.</t>
  </si>
  <si>
    <t>Susceptível de auto-aquecimento em grandes quantidades: risco de inflamação</t>
  </si>
  <si>
    <t>Em contacto com a água liberta gases que se podem inflamar espontaneamente.</t>
  </si>
  <si>
    <t>Em contacto com a água liberta gases inflamáveis.</t>
  </si>
  <si>
    <t>Pode provocar ou agravar incêndios; comburente.</t>
  </si>
  <si>
    <t>Risco de incêndio ou de explosão; muito comburente.</t>
  </si>
  <si>
    <t>Pode agravar incêndios; comburente</t>
  </si>
  <si>
    <t>Contém gás sob pressão; risco de explosão sob a acção do calor.</t>
  </si>
  <si>
    <t>Contém gás refrigerado; pode provocar queimaduras ou lesões criogénicas.</t>
  </si>
  <si>
    <t>Pode ser corrosivo para os metais</t>
  </si>
  <si>
    <t>Mortal por ingestão.</t>
  </si>
  <si>
    <t>Tóxico por ingestão</t>
  </si>
  <si>
    <t>Nocivo por ingestão.</t>
  </si>
  <si>
    <t>Pode ser mortal por ingestão e penetração nas vias respiratórias.</t>
  </si>
  <si>
    <t>Mortal em contacto com a pele</t>
  </si>
  <si>
    <t>Tóxico em contacto com a pele</t>
  </si>
  <si>
    <t>Nocivo em contacto com a pele</t>
  </si>
  <si>
    <t>Provoca queimaduras na pele e lesões oculares graves.</t>
  </si>
  <si>
    <t>Provoca irritação cutânea.</t>
  </si>
  <si>
    <t>Pode provocar uma reacção alérgica cutânea</t>
  </si>
  <si>
    <t>Provoca lesões oculares graves.</t>
  </si>
  <si>
    <t>Provoca irritação ocular grave.</t>
  </si>
  <si>
    <t>Mortal por inalação.</t>
  </si>
  <si>
    <t>Tóxico por inalação</t>
  </si>
  <si>
    <t>Nocivo por inalação</t>
  </si>
  <si>
    <t>Quando inalado, pode provocar sintomas de alergia ou de asma ou dificuldades respiratórias.</t>
  </si>
  <si>
    <t>Pode provocar irritação das vias respiratórias.</t>
  </si>
  <si>
    <t>Pode provocar sonolência ou vertigens.</t>
  </si>
  <si>
    <t>Pode provocar anomalias genéticas .</t>
  </si>
  <si>
    <t>Suspeito de provocar anomalias genéticas .</t>
  </si>
  <si>
    <t>Pode provocar cancro .</t>
  </si>
  <si>
    <t>Suspeito de provocar cancro .</t>
  </si>
  <si>
    <t>Pode afectar a fertilidade ou o nascituro .</t>
  </si>
  <si>
    <t>Suspeito de afectar a fertilidade ou o nascituro .</t>
  </si>
  <si>
    <t>Pode ser nocivo para as crianças alimentadas com leite materno.</t>
  </si>
  <si>
    <t>Afecta os órgãos .</t>
  </si>
  <si>
    <t>Pode afectar os órgãos .</t>
  </si>
  <si>
    <t>Afecta os órgãos após exposição prolongada ou repetida .</t>
  </si>
  <si>
    <t>Pode afectar os órgãos após exposição prolongada ou repetida .</t>
  </si>
  <si>
    <t>Muito tóxico para os organismos aquáticos.</t>
  </si>
  <si>
    <t>Muito tóxico para os organismos aquáticos com efeitos duradouros.</t>
  </si>
  <si>
    <t>Tóxico para os organismos aquáticos com efeitos duradouros</t>
  </si>
  <si>
    <t>Nocivo para os organismos aquáticos com efeitos duradouros.</t>
  </si>
  <si>
    <t>Pode provocar efeitos nocivos duradouros nos organismos aquáticos.</t>
  </si>
  <si>
    <t>Explosivo no estado seco.</t>
  </si>
  <si>
    <t>Perigo de explosão com ou sem contacto com o ar</t>
  </si>
  <si>
    <t>Reage violentamente em contacto com a água.</t>
  </si>
  <si>
    <t>Pode formar mistura vapor-ar explosiva/inflamável durante a utilização.</t>
  </si>
  <si>
    <t>Pode formar peróxidos explosivos</t>
  </si>
  <si>
    <t>Risco de explosão se aquecido em ambiente fechado.</t>
  </si>
  <si>
    <t>Em contacto com a água liberta gases tóxicos.</t>
  </si>
  <si>
    <t>Em contacto com ácidos liberta gases tóxicos</t>
  </si>
  <si>
    <t>Em contacto com ácidos liberta gases muito tóxicos.</t>
  </si>
  <si>
    <t>Pode provocar pele seca ou gretada, por exposição repetida.</t>
  </si>
  <si>
    <t>Tóxico por contacto com os olhos.</t>
  </si>
  <si>
    <t>Corrosivo para as vias respiratórias</t>
  </si>
  <si>
    <t>Perigoso para a camada de ozono.</t>
  </si>
  <si>
    <t>Contém chumbo. Não utilizar em superfícies que possam ser mordidas ou chupadas por crianças.</t>
  </si>
  <si>
    <t>Atenção! Contém chumbo.</t>
  </si>
  <si>
    <t>Cianoacrilato. Perigo. Cola à pele e aos olhos em poucos segundos. Manter fora do alcance das crianças.</t>
  </si>
  <si>
    <t>Contém crómio (VI). Pode provocar uma reacção alérgica.</t>
  </si>
  <si>
    <t>Contém isocianatos. Pode provocar uma reacção alérgica.</t>
  </si>
  <si>
    <t>Contém componentes epoxídicos. Pode provocar uma reacção alérgica.</t>
  </si>
  <si>
    <t>Atenção! Não utilizar juntamente com outros produtos. Podem libertar-se gases perigosos (cloro).</t>
  </si>
  <si>
    <t>Atenção! Contém cádmio. Libertam-se fumos perigosos durante a utilização. Ver as informações fornecidas pelo fabricante. Respeitar as instruções de segurança.</t>
  </si>
  <si>
    <t>Contém [nome da substância sensibilizante]. Pode provocar uma reacção alérgica.</t>
  </si>
  <si>
    <t>Pode tornar-se facilmente inflamável durante o uso.</t>
  </si>
  <si>
    <t>Pode tornar-se inflamável durante o uso.</t>
  </si>
  <si>
    <t>Ficha de segurança fornecida a pedido.</t>
  </si>
  <si>
    <t>Para evitar riscos para a saúde humana e para o ambiente, respeitar as instruções de utilização.</t>
  </si>
  <si>
    <t>P101</t>
  </si>
  <si>
    <t>P102</t>
  </si>
  <si>
    <t>P103</t>
  </si>
  <si>
    <t>P201</t>
  </si>
  <si>
    <t>P202</t>
  </si>
  <si>
    <t>P210</t>
  </si>
  <si>
    <t>P211</t>
  </si>
  <si>
    <t>P220</t>
  </si>
  <si>
    <t>P221</t>
  </si>
  <si>
    <t>P222</t>
  </si>
  <si>
    <t>P223</t>
  </si>
  <si>
    <t>P230</t>
  </si>
  <si>
    <t>P231</t>
  </si>
  <si>
    <t>P232</t>
  </si>
  <si>
    <t>P233</t>
  </si>
  <si>
    <t>P234</t>
  </si>
  <si>
    <t>P235</t>
  </si>
  <si>
    <t>P240</t>
  </si>
  <si>
    <t>P241</t>
  </si>
  <si>
    <t>P242</t>
  </si>
  <si>
    <t>P243</t>
  </si>
  <si>
    <t>P244</t>
  </si>
  <si>
    <t>P250</t>
  </si>
  <si>
    <t>P251</t>
  </si>
  <si>
    <t>P260</t>
  </si>
  <si>
    <t>P261</t>
  </si>
  <si>
    <t>P262</t>
  </si>
  <si>
    <t>P263</t>
  </si>
  <si>
    <t>P264</t>
  </si>
  <si>
    <t>P270</t>
  </si>
  <si>
    <t>P271</t>
  </si>
  <si>
    <t>P272</t>
  </si>
  <si>
    <t>P273</t>
  </si>
  <si>
    <t>P280</t>
  </si>
  <si>
    <t>P281</t>
  </si>
  <si>
    <t>P282</t>
  </si>
  <si>
    <t>P283</t>
  </si>
  <si>
    <t>P284</t>
  </si>
  <si>
    <t>P285</t>
  </si>
  <si>
    <t>P231 + P232</t>
  </si>
  <si>
    <t>P235 + P410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</si>
  <si>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</si>
  <si>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</si>
  <si>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</si>
  <si>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</si>
  <si>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</si>
  <si>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</si>
  <si>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</si>
  <si>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</si>
  <si>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</si>
  <si>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</si>
  <si>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</si>
  <si>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</si>
  <si>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</si>
  <si>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</si>
  <si>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</si>
  <si>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P320</t>
  </si>
  <si>
    <t>P321</t>
  </si>
  <si>
    <t>P322</t>
  </si>
  <si>
    <t>P330</t>
  </si>
  <si>
    <t>P331</t>
  </si>
  <si>
    <t>P332</t>
  </si>
  <si>
    <t>P333</t>
  </si>
  <si>
    <t>P334</t>
  </si>
  <si>
    <t>P335</t>
  </si>
  <si>
    <t>P336</t>
  </si>
  <si>
    <t>P337</t>
  </si>
  <si>
    <t>P338</t>
  </si>
  <si>
    <t>P340</t>
  </si>
  <si>
    <t>P341</t>
  </si>
  <si>
    <t>P342</t>
  </si>
  <si>
    <t>P350</t>
  </si>
  <si>
    <t>P351</t>
  </si>
  <si>
    <t>P352</t>
  </si>
  <si>
    <t>P353</t>
  </si>
  <si>
    <t>P360</t>
  </si>
  <si>
    <t>P361</t>
  </si>
  <si>
    <t>P362</t>
  </si>
  <si>
    <t>P363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</si>
  <si>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</si>
  <si>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</si>
  <si>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</si>
  <si>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</si>
  <si>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</si>
  <si>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</si>
  <si>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</si>
  <si>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</si>
  <si>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</si>
  <si>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P380</t>
  </si>
  <si>
    <t>P381</t>
  </si>
  <si>
    <t>P390</t>
  </si>
  <si>
    <t>P391</t>
  </si>
  <si>
    <t>P301 + P310</t>
  </si>
  <si>
    <t>P301 + P312</t>
  </si>
  <si>
    <t>P301 + P330 + P331</t>
  </si>
  <si>
    <t>P302 + P334</t>
  </si>
  <si>
    <t>P302 + P350</t>
  </si>
  <si>
    <t>P302 + P352</t>
  </si>
  <si>
    <t>P303 + P361 + P353</t>
  </si>
  <si>
    <t>P304 + P340</t>
  </si>
  <si>
    <t>P304 + P341</t>
  </si>
  <si>
    <t>P305 + P351 + P338</t>
  </si>
  <si>
    <t>P306 + P360</t>
  </si>
  <si>
    <t>P307 + P311</t>
  </si>
  <si>
    <t>P308 + P313</t>
  </si>
  <si>
    <t>P309 + P311</t>
  </si>
  <si>
    <t>P332 + P313</t>
  </si>
  <si>
    <t>P333 + P313</t>
  </si>
  <si>
    <t>P335 + P334</t>
  </si>
  <si>
    <t>P337 + P313</t>
  </si>
  <si>
    <t>P342 + P311</t>
  </si>
  <si>
    <t>P370 + P376</t>
  </si>
  <si>
    <t>P370 + P378</t>
  </si>
  <si>
    <t>P370 + P380</t>
  </si>
  <si>
    <t>P370 + P380 + P375</t>
  </si>
  <si>
    <t>P371 + P380 + P375</t>
  </si>
  <si>
    <t>P401</t>
  </si>
  <si>
    <t>P402</t>
  </si>
  <si>
    <t>P403</t>
  </si>
  <si>
    <t>P404</t>
  </si>
  <si>
    <t>P405</t>
  </si>
  <si>
    <t>P406</t>
  </si>
  <si>
    <t>P407</t>
  </si>
  <si>
    <t>P410</t>
  </si>
  <si>
    <t>P411</t>
  </si>
  <si>
    <t>P412</t>
  </si>
  <si>
    <t>P413</t>
  </si>
  <si>
    <t>P420</t>
  </si>
  <si>
    <t>P422</t>
  </si>
  <si>
    <t>P402 + P404</t>
  </si>
  <si>
    <t>P403 + P233</t>
  </si>
  <si>
    <t>P403 + P235</t>
  </si>
  <si>
    <t>P410 + P403</t>
  </si>
  <si>
    <t>P410 + P412</t>
  </si>
  <si>
    <t>P411 + P235</t>
  </si>
  <si>
    <t>P501</t>
  </si>
  <si>
    <t>Se for necessário consultar um médico, mostre-lhe a embalagem ou o rótulo.</t>
  </si>
  <si>
    <t>Manter fora do alcance das crianças.</t>
  </si>
  <si>
    <t>Ler o rótulo antes da utilização.</t>
  </si>
  <si>
    <t>Pedir instruções específicas antes da utilização.</t>
  </si>
  <si>
    <t>Não manuseie o produto antes de ter lido e percebido todas as precauções de segurança.</t>
  </si>
  <si>
    <t>Manter afastado do calor/faísca/chama aberta/ superfícies quentes. — Não fumar.</t>
  </si>
  <si>
    <t>Não pulverizar sobre chama aberta ou outra fonte de ignição.</t>
  </si>
  <si>
    <t>Manter/Guardar afastado de roupa/…/matérias combustíveis.</t>
  </si>
  <si>
    <t>Tomar todas as precauções para não misturar com combustíveis/…</t>
  </si>
  <si>
    <t>Não deixar entrar em contacto com o ar.</t>
  </si>
  <si>
    <t>Não deixar entrar em contacto com a água: risco de reacção violenta e possibilidade de formação de chama súbita.</t>
  </si>
  <si>
    <t>Manter húmido com…</t>
  </si>
  <si>
    <t>Manusear em atmosfera de gás inerte.</t>
  </si>
  <si>
    <t>Manter ao abrigo da humidade.</t>
  </si>
  <si>
    <t>Manter o recipiente bem fechado.</t>
  </si>
  <si>
    <t>Conservar unicamente no recipiente de origem.</t>
  </si>
  <si>
    <t>Conservar em ambiente fresco.</t>
  </si>
  <si>
    <t>Ligação à terra/equipote cial do recipiente e do equipamento receptor</t>
  </si>
  <si>
    <t>Utilizar equipamento eléctrico/de ventilação/de iluminação/…/à prova de explosão.</t>
  </si>
  <si>
    <t>Utilizar apenas ferramentas antichispa.</t>
  </si>
  <si>
    <t>Evitar acumulação de cargas electrostáticas.</t>
  </si>
  <si>
    <t>Manter as válvulas de redução isentas de óleo e massa lubrificantes.</t>
  </si>
  <si>
    <t>Não submeter a trituração/ choque/…/fricção.</t>
  </si>
  <si>
    <t>Recipiente sob pressão. Não furar nem queimar, mesmo após utilização.</t>
  </si>
  <si>
    <t>Não respirar as poeiras/ fumos/gases/névoas/vapores/aerossóis.</t>
  </si>
  <si>
    <t>Evitar respirar as poeiras/ fumos/gases/névoas/vapores/aerossóis.</t>
  </si>
  <si>
    <t>Não pode entrar em contacto com os olhos, a pele ou a roupa.</t>
  </si>
  <si>
    <t>Evitar o contacto durante a gravidez/o aleitamento.</t>
  </si>
  <si>
    <t>Lavar … cuidadosamente após manuseamento.</t>
  </si>
  <si>
    <t>Não comer, beber ou fumar durante a utilização deste produto.</t>
  </si>
  <si>
    <t>Utilizar apenas ao ar livre ou em locais bem ventilados.</t>
  </si>
  <si>
    <t>A roupa de trabalho contaminada não deverá sair do local de trabalho.</t>
  </si>
  <si>
    <t>Evitar a libertação para o ambiente.</t>
  </si>
  <si>
    <t>Usar luvas de protecção/ vestuário de protecção/protecção ocular/protecção facial.</t>
  </si>
  <si>
    <t>Usar o equipamento de protecção individual exigido.</t>
  </si>
  <si>
    <t>Usar luvas de protecção contra o frio/escudo facial/protecção ocular.</t>
  </si>
  <si>
    <t>Usar vestuário ignífugo/ retardador de fogo/chamas.</t>
  </si>
  <si>
    <t>Usar protecção respiratória.</t>
  </si>
  <si>
    <t>Em caso de ventilação inadequada, usar protecção respiratória.</t>
  </si>
  <si>
    <t>Manusear em atmosfera de gás inerte. Manter ao abrigo da humidade.</t>
  </si>
  <si>
    <t>Conservar em ambiente fresco. Manter ao abrigo da luz solar.</t>
  </si>
  <si>
    <t>EM CASO DE INGESTÃO:</t>
  </si>
  <si>
    <t>SE ENTRAR EM CONTACTO COM A PELE:</t>
  </si>
  <si>
    <t>SE ENTRAR EM CONTACTO COM A PELE (ou o cabelo):</t>
  </si>
  <si>
    <t>EM CASO DE INALAÇÃO:</t>
  </si>
  <si>
    <t>SE ENTRAR EM CONTACTO COM OS OLHOS:</t>
  </si>
  <si>
    <t>SE ENTRAR EM CONTACTO COM A ROUPA:</t>
  </si>
  <si>
    <t>EM CASO DE exposição:</t>
  </si>
  <si>
    <t>EM CASO DE exposição ou suspeita de exposição:</t>
  </si>
  <si>
    <t>EM CASO DE exposição ou de indisposição:</t>
  </si>
  <si>
    <t>Contacte imediatamente um CENTRO DE INFORMAÇÃO ANTIVENENOS ou um médico.</t>
  </si>
  <si>
    <t>Contacte um CENTRO DE INFORMAÇÃO ANTIVENENOS ou um médico.</t>
  </si>
  <si>
    <t>Em caso de indisposição, contacte um CENTRO DE INFORMAÇÃO ANTIVENENOS ou um médico.</t>
  </si>
  <si>
    <t>Consulte um médico.</t>
  </si>
  <si>
    <t>Em caso de indisposição, consulte um médico.</t>
  </si>
  <si>
    <t>Consulte imediatamente um médico.</t>
  </si>
  <si>
    <t>É urgente um tratamento específico (ver … no presente rótulo).</t>
  </si>
  <si>
    <t>Tratamento específico (ver … no presente rótulo).</t>
  </si>
  <si>
    <t>Medidas específicas (ver … no presente rótulo).</t>
  </si>
  <si>
    <t>Enxaguar a boca.</t>
  </si>
  <si>
    <t>NÃO provocar o vómito.</t>
  </si>
  <si>
    <t>Em caso de irritação cutânea:</t>
  </si>
  <si>
    <t>Em caso de irritação ou erupção cutânea:</t>
  </si>
  <si>
    <t>Mergulhar em água fria/aplicar compressas húmidas</t>
  </si>
  <si>
    <t>Sacudir da pele as partículas soltas.</t>
  </si>
  <si>
    <t>Derreter as zonas congeladas com água morna. Não friccionar a zona afectada.</t>
  </si>
  <si>
    <t>Caso a irritação ocular persista:</t>
  </si>
  <si>
    <t>Se usar lentes de contacto, retire-as, se tal lhe for possível. Continuar a enxaguar.</t>
  </si>
  <si>
    <t>Retirar a vítima para uma zona ao ar livre e mantê-la em repouso numa posição que não dificulte a respiração.</t>
  </si>
  <si>
    <t>Em caso de dificuldade respiratória, retirar a vítima para uma zona ao ar livre e mantê-la em repouso numa posição que não dificulte a respiração.</t>
  </si>
  <si>
    <t>Em caso de sintomas respiratórios:</t>
  </si>
  <si>
    <t>Lavar suavemente com sabonete e água abundantes.</t>
  </si>
  <si>
    <t>Enxaguar cuidadosamente com água durante vários minutos.</t>
  </si>
  <si>
    <t>Lavar com sabonete e água abundantes.</t>
  </si>
  <si>
    <t>Enxaguar a pele com água/ tomar um duche.</t>
  </si>
  <si>
    <t>Enxaguar imediatamente com muita água a roupa e a pele contaminadas antes de se despir.</t>
  </si>
  <si>
    <t>Despir/retirar imediatamente toda a roupa contaminada.</t>
  </si>
  <si>
    <t>Retirar a roupa contaminada e lavá-la antes de a voltar a usar.</t>
  </si>
  <si>
    <t>Lavar a roupa contaminada antes de a voltar a usar.</t>
  </si>
  <si>
    <t>Em caso de incêndio:</t>
  </si>
  <si>
    <t>Em caso de incêndio importante e grandes quantidades:</t>
  </si>
  <si>
    <t>Risco de explosão em caso de incêndio.</t>
  </si>
  <si>
    <t>Se o fogo atingir os explosivos, NÃO tentar combatê-lo.</t>
  </si>
  <si>
    <t>Combater o incêndio tomando as precauções normais e a partir de uma distância razoável.</t>
  </si>
  <si>
    <t>Combater o incêndio à distância, devido ao risco de explosão.</t>
  </si>
  <si>
    <t>Deter a fuga se tal puder ser feito em segurança.</t>
  </si>
  <si>
    <t>Incêndio por fuga de gás: não apagar, a menos que se possa deter a fuga em segurança.</t>
  </si>
  <si>
    <t>Para a extinção utilizar …</t>
  </si>
  <si>
    <t>Evacuar a zona.</t>
  </si>
  <si>
    <t>Eliminar todas as fontes de ignição se tal puder ser feito em segurança.</t>
  </si>
  <si>
    <t>Absorver o produto derramado a fim de evitar danos materiais.</t>
  </si>
  <si>
    <t>Recolher o produto derramado.</t>
  </si>
  <si>
    <t>EM CASO DE INGESTÃO: contacte imediatamente um CENTRO DE INFORMAÇÃO ANTIVENENOS ou um médico.</t>
  </si>
  <si>
    <t>EM CASO DE INGESTÃO: caso sinta indisposição, contacte um CENTRO DE INFORMAÇÃO ANTIVENENOS ou um médico.</t>
  </si>
  <si>
    <t>EM CASO DE INGESTÃO: enxaguar a boca. NÃO provocar o vómito.</t>
  </si>
  <si>
    <t>SE ENTRAR EM CONTACTO COM A PELE: mergulhar em água fria/aplicar compressas húmidas.</t>
  </si>
  <si>
    <t>SE ENTRAR EM CONTACTO COM A PELE: lavar suavemente com sabonete e água abundantes.</t>
  </si>
  <si>
    <t>SE ENTRAR EM CONTACTO COM A PELE: lavar com sabonete e água abundantes.</t>
  </si>
  <si>
    <t>SE ENTRAR EM CONTACTO COM A PELE (ou o cabelo): despir/retirar imediatamente toda a roupa contaminada. Enxaguar a pele com água/tomar um duche.</t>
  </si>
  <si>
    <t>EM CASO DE INALAÇÃO: retirar a vítima para uma zona ao ar livre e mantê-la em repouso numa posição que não dificulte a respiração</t>
  </si>
  <si>
    <t>EM CASO DE INALAÇÃO: em caso de dificuldade respiratória, retirar a vítima para uma zona ao ar livre e mantê-la em repouso numa posição que não dificulte a respiração.</t>
  </si>
  <si>
    <t>SE ENTRAR EM CONTACTO COM OS OLHOS: enxaguar cuidadosamente com água durante vários minutos. Se usar lentes de contacto, retire-as, se tal lhe for possível. Continuar a enxaguar.</t>
  </si>
  <si>
    <t>SE ENTRAR EM CONTACTO COM A ROUPA: enxaguar imediatamente com muita água a roupa e a pele contaminadas antes de se despir.</t>
  </si>
  <si>
    <t>EM CASO DE exposição: contacte um CENTRO DE INFORMAÇÃO ANTIVENENOS ou um médico.</t>
  </si>
  <si>
    <t>EM CASO DE exposição ou suspeita de exposição: consulte um médico.</t>
  </si>
  <si>
    <t>EM CASO DE exposição ou de indisposição: contacte um CENTRO DE INFORMAÇÃO ANTIVENENOS ou um médico.</t>
  </si>
  <si>
    <t>Em caso de irritação cutânea: consulte um médico.</t>
  </si>
  <si>
    <t>Em caso de irritação ou erupção cutânea: consulte um médico.</t>
  </si>
  <si>
    <t>Sacudir da pele as partículas soltas. Mergulhar em água fria/aplicar compressas húmidas.</t>
  </si>
  <si>
    <t>Caso a irritação ocular persista: consulte um médico.</t>
  </si>
  <si>
    <t>Em caso de sintomas respiratórios: contacte um CENTRO DE INFORMAÇÃO ANTIVENENOS ou um médico.</t>
  </si>
  <si>
    <t>Em caso de incêndio: deter a fuga se tal puder ser feito em segurança.</t>
  </si>
  <si>
    <t>Em caso de incêndio: para a extinção utilizar …</t>
  </si>
  <si>
    <t>Em caso de incêndio: evacuar a zona.</t>
  </si>
  <si>
    <t>Em caso de incêndio: evacuar a zona. Combater o incêndio à distância, devido ao risco de explosão.</t>
  </si>
  <si>
    <t>Em caso de incêndio importante e grandes quantidades: evacuar a zona. Combater o incêndio à distância, devido ao risco de explosão.</t>
  </si>
  <si>
    <t>Armazenar …</t>
  </si>
  <si>
    <t>Armazenar em local seco.</t>
  </si>
  <si>
    <t>Armazenar em local bem ventilado.</t>
  </si>
  <si>
    <t>Armazenar em recipiente fechado.</t>
  </si>
  <si>
    <t>Armazenar em local fechado à chave.</t>
  </si>
  <si>
    <t>Armazenar num recipiente resistente à corrosão/… com um revestimento interior resistente.</t>
  </si>
  <si>
    <t>Respeitar as distâncias mínimas entre pilhas/paletes.</t>
  </si>
  <si>
    <t>Manter ao abrigo da luz solar.</t>
  </si>
  <si>
    <t>Armazenar a uma temperatura não superior a …ºC/…ºF.</t>
  </si>
  <si>
    <t>Não expor a temperaturas superiores a 50 ºC/122 ºF.</t>
  </si>
  <si>
    <t>Armazenar quantidades a granel superiores a … kg/… lbs a uma temperatura não superior a …ºC/…ºF.</t>
  </si>
  <si>
    <t>Armazenar afastado de outros materiais.</t>
  </si>
  <si>
    <t>Armazenar o conteúdo em …</t>
  </si>
  <si>
    <t>Armazenar em local seco. Armazenar em recipiente fechado.</t>
  </si>
  <si>
    <t>Armazenar em local bem ventilado. Manter o recipiente bem fechado.</t>
  </si>
  <si>
    <t>Armazenar em local bem ventilado. Conservar em ambiente fresco.</t>
  </si>
  <si>
    <t>Manter ao abrigo da luz solar. Armazenar em local bem ventilado.</t>
  </si>
  <si>
    <t>Manter ao abrigo da luz solar. Não expor a temperaturas superiores a 50 ºC/122 ºF.</t>
  </si>
  <si>
    <t>Armazenar a uma temperatura não superior a …ºC/…ºF. Conservar em ambiente fresco.</t>
  </si>
  <si>
    <t>Eliminar o conteúdo/recipiente em …</t>
  </si>
  <si>
    <t>DG</t>
  </si>
  <si>
    <t>MC</t>
  </si>
  <si>
    <t>X_NGM</t>
  </si>
  <si>
    <t>4H</t>
  </si>
  <si>
    <t>SMI</t>
  </si>
  <si>
    <t>INH</t>
  </si>
  <si>
    <t>Micrómetro</t>
  </si>
  <si>
    <t>Decímetro</t>
  </si>
  <si>
    <t>Milha</t>
  </si>
  <si>
    <t>Centímetro</t>
  </si>
  <si>
    <t>Quilometro</t>
  </si>
  <si>
    <t>Pés</t>
  </si>
  <si>
    <t>Polegada</t>
  </si>
  <si>
    <t>Milimetro</t>
  </si>
  <si>
    <t>Metro</t>
  </si>
  <si>
    <t>Jarda</t>
  </si>
  <si>
    <t>Hectograma</t>
  </si>
  <si>
    <t>Decigrama</t>
  </si>
  <si>
    <t>Micrograma</t>
  </si>
  <si>
    <t>Centigrama</t>
  </si>
  <si>
    <t>Grama</t>
  </si>
  <si>
    <t>Quilograma</t>
  </si>
  <si>
    <t>Miligrama</t>
  </si>
  <si>
    <t>Nanograma</t>
  </si>
  <si>
    <t>Onça</t>
  </si>
  <si>
    <t>4G</t>
  </si>
  <si>
    <t>K6</t>
  </si>
  <si>
    <t>Microlitro</t>
  </si>
  <si>
    <t>Decilitro</t>
  </si>
  <si>
    <t>Hectolitro</t>
  </si>
  <si>
    <t>Quilolitro</t>
  </si>
  <si>
    <t>Centilitro</t>
  </si>
  <si>
    <t>Decimetro Cúbico</t>
  </si>
  <si>
    <t>Centímetro Cúbico</t>
  </si>
  <si>
    <t>Pé Cúbico</t>
  </si>
  <si>
    <t>Polegada Cúbica</t>
  </si>
  <si>
    <t>Litro</t>
  </si>
  <si>
    <t>Mililitro</t>
  </si>
  <si>
    <t>Metro Cúbico</t>
  </si>
  <si>
    <t>2N</t>
  </si>
  <si>
    <t>2P</t>
  </si>
  <si>
    <t>2Q</t>
  </si>
  <si>
    <t>4L</t>
  </si>
  <si>
    <t>4N</t>
  </si>
  <si>
    <t>A24</t>
  </si>
  <si>
    <t>A86</t>
  </si>
  <si>
    <t>C18</t>
  </si>
  <si>
    <t>C26</t>
  </si>
  <si>
    <t>C34</t>
  </si>
  <si>
    <t>D43</t>
  </si>
  <si>
    <t>D5</t>
  </si>
  <si>
    <t>DD</t>
  </si>
  <si>
    <t>E27</t>
  </si>
  <si>
    <t>E34</t>
  </si>
  <si>
    <t>E35</t>
  </si>
  <si>
    <t>E37</t>
  </si>
  <si>
    <t>E39</t>
  </si>
  <si>
    <t>FH</t>
  </si>
  <si>
    <t>FP</t>
  </si>
  <si>
    <t>G24</t>
  </si>
  <si>
    <t>G25</t>
  </si>
  <si>
    <t>GM</t>
  </si>
  <si>
    <t>GWH</t>
  </si>
  <si>
    <t>H79</t>
  </si>
  <si>
    <t>HC</t>
  </si>
  <si>
    <t>HD</t>
  </si>
  <si>
    <t>KEL</t>
  </si>
  <si>
    <t>KHZ</t>
  </si>
  <si>
    <t>KWT</t>
  </si>
  <si>
    <t>LF</t>
  </si>
  <si>
    <t>LK</t>
  </si>
  <si>
    <t>LM</t>
  </si>
  <si>
    <t>MWH</t>
  </si>
  <si>
    <t>ON</t>
  </si>
  <si>
    <t>P1</t>
  </si>
  <si>
    <t>PR</t>
  </si>
  <si>
    <t>PS</t>
  </si>
  <si>
    <t>QB</t>
  </si>
  <si>
    <t>U2</t>
  </si>
  <si>
    <t>WEE</t>
  </si>
  <si>
    <t>WTT</t>
  </si>
  <si>
    <t>STN</t>
  </si>
  <si>
    <t>X_CHD</t>
  </si>
  <si>
    <t>G21</t>
  </si>
  <si>
    <t>D29</t>
  </si>
  <si>
    <t>D30</t>
  </si>
  <si>
    <t>D32</t>
  </si>
  <si>
    <t>DZN</t>
  </si>
  <si>
    <t>Q32</t>
  </si>
  <si>
    <t>OZI</t>
  </si>
  <si>
    <t>E4</t>
  </si>
  <si>
    <t>X_KVN</t>
  </si>
  <si>
    <t>X_MLM</t>
  </si>
  <si>
    <t>X_MTC</t>
  </si>
  <si>
    <t>Q34</t>
  </si>
  <si>
    <t>H87</t>
  </si>
  <si>
    <t>Q33</t>
  </si>
  <si>
    <t>X_PPC</t>
  </si>
  <si>
    <t>X_PPI</t>
  </si>
  <si>
    <t>G23</t>
  </si>
  <si>
    <t>FTK</t>
  </si>
  <si>
    <t>1N</t>
  </si>
  <si>
    <t>X_SPS</t>
  </si>
  <si>
    <t>WHR</t>
  </si>
  <si>
    <t>E55</t>
  </si>
  <si>
    <t>Q30</t>
  </si>
  <si>
    <t>UA</t>
  </si>
  <si>
    <t>X_DBA</t>
  </si>
  <si>
    <t>XRE</t>
  </si>
  <si>
    <t>NU</t>
  </si>
  <si>
    <t>EA</t>
  </si>
  <si>
    <t>Grama por Centímetro Cúbico</t>
  </si>
  <si>
    <t>Quilograma por Metro Quadrado</t>
  </si>
  <si>
    <t>Decibel</t>
  </si>
  <si>
    <t>Kilobyte</t>
  </si>
  <si>
    <t>Kilobecquerel</t>
  </si>
  <si>
    <t>Megabyte</t>
  </si>
  <si>
    <t>Megabecquerel</t>
  </si>
  <si>
    <t>Partes Por Milhão (PPM)</t>
  </si>
  <si>
    <t>Libra por Polegada Quadrada</t>
  </si>
  <si>
    <t>Candela por Metro Quadrado</t>
  </si>
  <si>
    <t>Byte</t>
  </si>
  <si>
    <t>Ano</t>
  </si>
  <si>
    <t>Anti-Xa (Unidade Internacional)</t>
  </si>
  <si>
    <t>Milimol</t>
  </si>
  <si>
    <t>Millisegundo</t>
  </si>
  <si>
    <t>Mol</t>
  </si>
  <si>
    <t>Centímetro Quadrado</t>
  </si>
  <si>
    <t>Quintal (British Imperial System)</t>
  </si>
  <si>
    <t>Unidade de Massa Atómica (AMU)</t>
  </si>
  <si>
    <t xml:space="preserve">Quilograma-força por Centímetro Quadrado </t>
  </si>
  <si>
    <t>Grau de arco</t>
  </si>
  <si>
    <t>Decímetro Quadrado</t>
  </si>
  <si>
    <t>Copinho (UK)</t>
  </si>
  <si>
    <t>Quilocaloria</t>
  </si>
  <si>
    <t>Dose</t>
  </si>
  <si>
    <t>Gigabyte</t>
  </si>
  <si>
    <t>Terabyte</t>
  </si>
  <si>
    <t>Pixel</t>
  </si>
  <si>
    <t>Pontos por Polegada</t>
  </si>
  <si>
    <t>Unidades ELISA</t>
  </si>
  <si>
    <t>Micromol</t>
  </si>
  <si>
    <t>Libras por Pé Quadrado</t>
  </si>
  <si>
    <t>Colher de sopa</t>
  </si>
  <si>
    <t>Colher de chá</t>
  </si>
  <si>
    <t>Gigabecquerel</t>
  </si>
  <si>
    <t>Grama por Metro Quadrado</t>
  </si>
  <si>
    <t>Grão</t>
  </si>
  <si>
    <t>Bruto</t>
  </si>
  <si>
    <t>Gigawatt Hora</t>
  </si>
  <si>
    <t>Medidor Francês</t>
  </si>
  <si>
    <t>Centena</t>
  </si>
  <si>
    <t>Meia Dúzia</t>
  </si>
  <si>
    <t>Hertz</t>
  </si>
  <si>
    <t>Hora</t>
  </si>
  <si>
    <t>Polegada Quadrada</t>
  </si>
  <si>
    <t>Joule</t>
  </si>
  <si>
    <t>Kelvin</t>
  </si>
  <si>
    <t>Quilohertz</t>
  </si>
  <si>
    <t>Unidade Calicreína inativador</t>
  </si>
  <si>
    <t>Quilojoule</t>
  </si>
  <si>
    <t>Quilowatt Hora</t>
  </si>
  <si>
    <t>Quilowatt</t>
  </si>
  <si>
    <t>Pé Linear</t>
  </si>
  <si>
    <t>Ligação</t>
  </si>
  <si>
    <t>Metro Linear</t>
  </si>
  <si>
    <t>Lux</t>
  </si>
  <si>
    <t>Megawatt</t>
  </si>
  <si>
    <t>Megahertz</t>
  </si>
  <si>
    <t>Milha Quadrada</t>
  </si>
  <si>
    <t>Minuto</t>
  </si>
  <si>
    <t>Milhões (NIE)</t>
  </si>
  <si>
    <t>Milimetro Quadrado</t>
  </si>
  <si>
    <t>Milimetro Cúbico</t>
  </si>
  <si>
    <t>Mês</t>
  </si>
  <si>
    <t>Megawatt Hora</t>
  </si>
  <si>
    <t>Onças por Jarda Quadrada</t>
  </si>
  <si>
    <t>Percentagem</t>
  </si>
  <si>
    <t>Pascal</t>
  </si>
  <si>
    <t>Unidadse formadoras de placa</t>
  </si>
  <si>
    <t>Pontos</t>
  </si>
  <si>
    <t>Par</t>
  </si>
  <si>
    <t>Libras-força por Polegada Quadrada</t>
  </si>
  <si>
    <t>Quartilho Seco Americano</t>
  </si>
  <si>
    <t>Porção</t>
  </si>
  <si>
    <t>Página - impressa</t>
  </si>
  <si>
    <t>Segundo</t>
  </si>
  <si>
    <t>SQ-E</t>
  </si>
  <si>
    <t>Tablete</t>
  </si>
  <si>
    <t>Semana</t>
  </si>
  <si>
    <t>Watts</t>
  </si>
  <si>
    <t>Ton (UK) or long ton (US)</t>
  </si>
  <si>
    <t>Ton (US) or short ton (UK)</t>
  </si>
  <si>
    <t>Troy ounce or apothecary ounce</t>
  </si>
  <si>
    <t>Standard Atmosphere</t>
  </si>
  <si>
    <t>Technical Atmosphere</t>
  </si>
  <si>
    <t>Each</t>
  </si>
  <si>
    <t>Graus Celsius</t>
  </si>
  <si>
    <t>Awaiting UN Rec 20</t>
  </si>
  <si>
    <t>Xícara</t>
  </si>
  <si>
    <t>Centena de Libras (CWT)</t>
  </si>
  <si>
    <t>Terahertz</t>
  </si>
  <si>
    <t>Terajoule</t>
  </si>
  <si>
    <t>Terawatt hour</t>
  </si>
  <si>
    <t>Dias</t>
  </si>
  <si>
    <t>Dúzia</t>
  </si>
  <si>
    <t>Graus Fahrenheit</t>
  </si>
  <si>
    <t>Femtolitre</t>
  </si>
  <si>
    <t>Fluid ounce (UK)</t>
  </si>
  <si>
    <t>Fluid ounce (US)</t>
  </si>
  <si>
    <t>Galão (UK)</t>
  </si>
  <si>
    <t>Galão (US)</t>
  </si>
  <si>
    <t>Quiligrama Bruto</t>
  </si>
  <si>
    <t>Korsakoviano (K)</t>
  </si>
  <si>
    <t>Milésimo</t>
  </si>
  <si>
    <t>Mother tincture (Dry material)</t>
  </si>
  <si>
    <t>Nanolitre</t>
  </si>
  <si>
    <t>Peça</t>
  </si>
  <si>
    <t>Picolitro</t>
  </si>
  <si>
    <t>Libra</t>
  </si>
  <si>
    <t>Píxeis por Centimetro</t>
  </si>
  <si>
    <t>Píxeis por Polegada</t>
  </si>
  <si>
    <t>Pint (UK)</t>
  </si>
  <si>
    <t>Liquid pint (US)</t>
  </si>
  <si>
    <t>Peck</t>
  </si>
  <si>
    <t>Quart (US dry)</t>
  </si>
  <si>
    <t>Liquid quart (US)</t>
  </si>
  <si>
    <t>Square foot</t>
  </si>
  <si>
    <t>Count</t>
  </si>
  <si>
    <t>Square metre</t>
  </si>
  <si>
    <t>Sample per second</t>
  </si>
  <si>
    <t>Set</t>
  </si>
  <si>
    <t>Square Yard</t>
  </si>
  <si>
    <t>Watt hour</t>
  </si>
  <si>
    <t>Utilizações</t>
  </si>
  <si>
    <t>pH (potential of Hydrogen)</t>
  </si>
  <si>
    <t>Revolutions Per Minute</t>
  </si>
  <si>
    <t>Torr</t>
  </si>
  <si>
    <t>Decibar</t>
  </si>
  <si>
    <t>Retinol Equivalent (RE)</t>
  </si>
  <si>
    <t>Newton Metre</t>
  </si>
  <si>
    <t>Tonne</t>
  </si>
  <si>
    <t>Advertências de Perigo - Resultado</t>
  </si>
  <si>
    <t xml:space="preserve">Recomendações de Prudência - Resultado </t>
  </si>
  <si>
    <t>additionalSDSInformation</t>
  </si>
  <si>
    <t>contactAddress</t>
  </si>
  <si>
    <t>consumerStorageInstructions</t>
  </si>
  <si>
    <t>consumerUsageInstructions</t>
  </si>
  <si>
    <t>tradeItemMarketingMessage</t>
  </si>
  <si>
    <t>countryOfOriginStatement</t>
  </si>
  <si>
    <t>netContentStatement</t>
  </si>
  <si>
    <t>Unidade da Quantidade Nominal</t>
  </si>
  <si>
    <t>Boleanos</t>
  </si>
  <si>
    <t>Sim</t>
  </si>
  <si>
    <t xml:space="preserve"> </t>
  </si>
  <si>
    <t>compulsoryAdditiveLabelInformation</t>
  </si>
  <si>
    <t>healthClaimDescription</t>
  </si>
  <si>
    <t>packagingMarkedFreeFromCode</t>
  </si>
  <si>
    <t>drainedWeight</t>
  </si>
  <si>
    <t>numberOfServingsPerPackage</t>
  </si>
  <si>
    <t>numberOfServingsRangeDescription</t>
  </si>
  <si>
    <t>speciesForFisheryStatisticsPurposesName</t>
  </si>
  <si>
    <t>percentageOfAlcoholByVolume</t>
  </si>
  <si>
    <t>itemPeriodSafeToUseAfterOpening</t>
  </si>
  <si>
    <t>childTradeItem/gtin</t>
  </si>
  <si>
    <t>totalQuantityOfNextLowerLevelTradeItem</t>
  </si>
  <si>
    <t>quantityOfCompleteLayersContainedInATradeItem</t>
  </si>
  <si>
    <t>platformTypeCode</t>
  </si>
  <si>
    <t>True</t>
  </si>
  <si>
    <t>False</t>
  </si>
  <si>
    <t>widthMax</t>
  </si>
  <si>
    <t>heightMax</t>
  </si>
  <si>
    <t>depthMAx</t>
  </si>
  <si>
    <t>grossWeightMAx</t>
  </si>
  <si>
    <t>netWeightMAx</t>
  </si>
  <si>
    <t>quantityOfTradeItemsPerPalletLayer</t>
  </si>
  <si>
    <t>quantityOfLayersPerPallet</t>
  </si>
  <si>
    <t>quantityOfTradeItemsPerPallet</t>
  </si>
  <si>
    <t>palletHeight</t>
  </si>
  <si>
    <t>palletWidth</t>
  </si>
  <si>
    <t>palletDepth</t>
  </si>
  <si>
    <t>palletGrossWeight</t>
  </si>
  <si>
    <t>nonGTINPalletNetWeight</t>
  </si>
  <si>
    <t>nonGTINPalletTare</t>
  </si>
  <si>
    <t>AVP @platformTypeCode</t>
  </si>
  <si>
    <t>N/D</t>
  </si>
  <si>
    <t xml:space="preserve">Produtos que cumpram todos os requisitos da Directiva relativa às embalagens aerossóis, são marcados com o símbolo o sinal 3 ( epsilon invertido); </t>
  </si>
  <si>
    <t>si</t>
  </si>
  <si>
    <t>nl</t>
  </si>
  <si>
    <t>es</t>
  </si>
  <si>
    <t>de</t>
  </si>
  <si>
    <t>lv</t>
  </si>
  <si>
    <t>pl</t>
  </si>
  <si>
    <t>cz</t>
  </si>
  <si>
    <t>en</t>
  </si>
  <si>
    <t>hr</t>
  </si>
  <si>
    <t>bg</t>
  </si>
  <si>
    <t>sk</t>
  </si>
  <si>
    <t>ro</t>
  </si>
  <si>
    <t>fi</t>
  </si>
  <si>
    <t>ee</t>
  </si>
  <si>
    <t>pt</t>
  </si>
  <si>
    <t>da</t>
  </si>
  <si>
    <t>hu</t>
  </si>
  <si>
    <t>fr</t>
  </si>
  <si>
    <t>sv</t>
  </si>
  <si>
    <t>it</t>
  </si>
  <si>
    <t>lt</t>
  </si>
  <si>
    <t>Esloveno</t>
  </si>
  <si>
    <t>Holandês</t>
  </si>
  <si>
    <t>Castelhano</t>
  </si>
  <si>
    <t>Alemão</t>
  </si>
  <si>
    <t>Letão</t>
  </si>
  <si>
    <t>Polaco</t>
  </si>
  <si>
    <t>Checo</t>
  </si>
  <si>
    <t>Inglês</t>
  </si>
  <si>
    <t>Croata</t>
  </si>
  <si>
    <t>Bulgaro</t>
  </si>
  <si>
    <t>Eslovaco</t>
  </si>
  <si>
    <t>Romeno</t>
  </si>
  <si>
    <t>Finlandês</t>
  </si>
  <si>
    <t>Estónio</t>
  </si>
  <si>
    <t>Português</t>
  </si>
  <si>
    <t>Dinamarquês</t>
  </si>
  <si>
    <t>Hungaro</t>
  </si>
  <si>
    <t>Francês</t>
  </si>
  <si>
    <t>Sueco</t>
  </si>
  <si>
    <t>Italiano</t>
  </si>
  <si>
    <t>Lituano</t>
  </si>
  <si>
    <t>United Arab Emirates Dirham</t>
  </si>
  <si>
    <t>Afghanistan Afghani</t>
  </si>
  <si>
    <t>Albania Lek</t>
  </si>
  <si>
    <t>Armenia Dram</t>
  </si>
  <si>
    <t>Netherlands Antilles Guilder</t>
  </si>
  <si>
    <t>Angola Kwanza</t>
  </si>
  <si>
    <t>Argentina Peso</t>
  </si>
  <si>
    <t>Australia Dollar</t>
  </si>
  <si>
    <t>Aruba Guilder</t>
  </si>
  <si>
    <t>Azerbaijan New Manat</t>
  </si>
  <si>
    <t>Bosnia and Herzegovina Convertible Marka</t>
  </si>
  <si>
    <t>Barbados Dollar</t>
  </si>
  <si>
    <t>Bangladesh Taka</t>
  </si>
  <si>
    <t>Bulgaria Lev</t>
  </si>
  <si>
    <t>Bahrain Dinar</t>
  </si>
  <si>
    <t>Burundi Franc</t>
  </si>
  <si>
    <t>Bermuda Dollar</t>
  </si>
  <si>
    <t>Brunei Darussalam Dollar</t>
  </si>
  <si>
    <t>Bolivia Boliviano</t>
  </si>
  <si>
    <t>Brazil Real</t>
  </si>
  <si>
    <t>Bahamas Dollar</t>
  </si>
  <si>
    <t>Bhutan Ngultrum</t>
  </si>
  <si>
    <t>BWP</t>
  </si>
  <si>
    <t>Botswana Pula</t>
  </si>
  <si>
    <t>Belarus Ruble</t>
  </si>
  <si>
    <t>Belize Dollar</t>
  </si>
  <si>
    <t>Canada Dollar</t>
  </si>
  <si>
    <t>Congo/Kinshasa Franc</t>
  </si>
  <si>
    <t>Switzerland Franc</t>
  </si>
  <si>
    <t>Chile Peso</t>
  </si>
  <si>
    <t>China Yuan Renminbi</t>
  </si>
  <si>
    <t>COP</t>
  </si>
  <si>
    <t>Colombia Peso</t>
  </si>
  <si>
    <t>Costa Rica Colon</t>
  </si>
  <si>
    <t>Cuba Convertible Peso</t>
  </si>
  <si>
    <t>Cuba Peso</t>
  </si>
  <si>
    <t>Cape Verde Escudo</t>
  </si>
  <si>
    <t>Czech Republic Koruna</t>
  </si>
  <si>
    <t>Djibouti Franc</t>
  </si>
  <si>
    <t>Denmark Krone</t>
  </si>
  <si>
    <t>Dominican Republic Peso</t>
  </si>
  <si>
    <t>DZD</t>
  </si>
  <si>
    <t>Algeria Dinar</t>
  </si>
  <si>
    <t>Egypt Pound</t>
  </si>
  <si>
    <t>Eritrea Nakfa</t>
  </si>
  <si>
    <t>Ethiopia Birr</t>
  </si>
  <si>
    <t>Euro Member Countries</t>
  </si>
  <si>
    <t>Fiji Dollar</t>
  </si>
  <si>
    <t>Falkland Islands (Malvinas) Pound</t>
  </si>
  <si>
    <t>United Kingdom Pound</t>
  </si>
  <si>
    <t>Georgia Lari</t>
  </si>
  <si>
    <t>Guernsey Pound</t>
  </si>
  <si>
    <t>Ghana Cedi</t>
  </si>
  <si>
    <t>Gibraltar Pound</t>
  </si>
  <si>
    <t>Gambia Dalasi</t>
  </si>
  <si>
    <t>Guinea Franc</t>
  </si>
  <si>
    <t>Guatemala Quetzal</t>
  </si>
  <si>
    <t>Guyana Dollar</t>
  </si>
  <si>
    <t>Hong Kong Dollar</t>
  </si>
  <si>
    <t>Honduras Lempira</t>
  </si>
  <si>
    <t>Croatia Kuna</t>
  </si>
  <si>
    <t>Haiti Gourde</t>
  </si>
  <si>
    <t>Hungary Forint</t>
  </si>
  <si>
    <t>Indonesia Rupiah</t>
  </si>
  <si>
    <t>Israel Shekel</t>
  </si>
  <si>
    <t>Isle of Man Pound</t>
  </si>
  <si>
    <t>India Rupee</t>
  </si>
  <si>
    <t>IQD</t>
  </si>
  <si>
    <t>Iraq Dinar</t>
  </si>
  <si>
    <t>Iran Rial</t>
  </si>
  <si>
    <t>Iceland Krona</t>
  </si>
  <si>
    <t>JEP</t>
  </si>
  <si>
    <t>Jersey Pound</t>
  </si>
  <si>
    <t>JMD</t>
  </si>
  <si>
    <t>Jamaica Dollar</t>
  </si>
  <si>
    <t>Jordan Dinar</t>
  </si>
  <si>
    <t>JPY</t>
  </si>
  <si>
    <t>Japan Yen</t>
  </si>
  <si>
    <t>KES</t>
  </si>
  <si>
    <t>Kenya Shilling</t>
  </si>
  <si>
    <t>KGS</t>
  </si>
  <si>
    <t>Kyrgyzstan Som</t>
  </si>
  <si>
    <t>Cambodia Riel</t>
  </si>
  <si>
    <t>Comoros Franc</t>
  </si>
  <si>
    <t>Korea (North) Won</t>
  </si>
  <si>
    <t>Korea (South) Won</t>
  </si>
  <si>
    <t>KWD</t>
  </si>
  <si>
    <t>Kuwait Dinar</t>
  </si>
  <si>
    <t>KYD</t>
  </si>
  <si>
    <t>Cayman Islands Dollar</t>
  </si>
  <si>
    <t>Kazakhstan Tenge</t>
  </si>
  <si>
    <t>Laos Kip</t>
  </si>
  <si>
    <t>Lebanon Pound</t>
  </si>
  <si>
    <t>Sri Lanka Rupee</t>
  </si>
  <si>
    <t>Liberia Dollar</t>
  </si>
  <si>
    <t>Lesotho Loti</t>
  </si>
  <si>
    <t>Lithuania Litas</t>
  </si>
  <si>
    <t>Latvia Lat</t>
  </si>
  <si>
    <t>Libya Dinar</t>
  </si>
  <si>
    <t>Morocco Dirham</t>
  </si>
  <si>
    <t>Moldova Leu</t>
  </si>
  <si>
    <t>Madagascar Ariary</t>
  </si>
  <si>
    <t>Macedonia Denar</t>
  </si>
  <si>
    <t>Myanmar (Burma) Kyat</t>
  </si>
  <si>
    <t>Mongolia Tughrik</t>
  </si>
  <si>
    <t>Macau Pataca</t>
  </si>
  <si>
    <t>Mauritania Ouguiya</t>
  </si>
  <si>
    <t>Mauritius Rupee</t>
  </si>
  <si>
    <t>Maldives (Maldive Islands) Rufiyaa</t>
  </si>
  <si>
    <t>Malawi Kwacha</t>
  </si>
  <si>
    <t>Mexico Peso</t>
  </si>
  <si>
    <t>Malaysia Ringgit</t>
  </si>
  <si>
    <t>MZN</t>
  </si>
  <si>
    <t>Mozambique Metical</t>
  </si>
  <si>
    <t>NAD</t>
  </si>
  <si>
    <t>Namibia Dollar</t>
  </si>
  <si>
    <t>Nigeria Naira</t>
  </si>
  <si>
    <t>NIO</t>
  </si>
  <si>
    <t>Nicaragua Cordoba</t>
  </si>
  <si>
    <t>Norway Krone</t>
  </si>
  <si>
    <t>Nepal Rupee</t>
  </si>
  <si>
    <t>New Zealand Dollar</t>
  </si>
  <si>
    <t>Oman Rial</t>
  </si>
  <si>
    <t>Panama Balboa</t>
  </si>
  <si>
    <t>Peru Nuevo Sol</t>
  </si>
  <si>
    <t>Papua New Guinea Kina</t>
  </si>
  <si>
    <t>Philippines Peso</t>
  </si>
  <si>
    <t>Pakistan Rupee</t>
  </si>
  <si>
    <t>Poland Zloty</t>
  </si>
  <si>
    <t>Paraguay Guarani</t>
  </si>
  <si>
    <t>Qatar Riyal</t>
  </si>
  <si>
    <t>Romania New Leu</t>
  </si>
  <si>
    <t>Serbia Dinar</t>
  </si>
  <si>
    <t>Russia Ruble</t>
  </si>
  <si>
    <t>RWF</t>
  </si>
  <si>
    <t>Rwanda Franc</t>
  </si>
  <si>
    <t>Saudi Arabia Riyal</t>
  </si>
  <si>
    <t>Solomon Islands Dollar</t>
  </si>
  <si>
    <t>Seychelles Rupee</t>
  </si>
  <si>
    <t>Sudan Pound</t>
  </si>
  <si>
    <t>Sweden Krona</t>
  </si>
  <si>
    <t>Singapore Dollar</t>
  </si>
  <si>
    <t>Saint Helena Pound</t>
  </si>
  <si>
    <t>Sierra Leone Leone</t>
  </si>
  <si>
    <t>Somalia Shilling</t>
  </si>
  <si>
    <t>Seborga Luigino</t>
  </si>
  <si>
    <t>Suriname Dollar</t>
  </si>
  <si>
    <t>São Tomé and Príncipe Dobra</t>
  </si>
  <si>
    <t>El Salvador Colon</t>
  </si>
  <si>
    <t>Syria Pound</t>
  </si>
  <si>
    <t>Swaziland Lilangeni</t>
  </si>
  <si>
    <t>Thailand Baht</t>
  </si>
  <si>
    <t>Tajikistan Somoni</t>
  </si>
  <si>
    <t>Turkmenistan Manat</t>
  </si>
  <si>
    <t>Tunisia Dinar</t>
  </si>
  <si>
    <t>Tonga Pa'anga</t>
  </si>
  <si>
    <t>Turkey Lira</t>
  </si>
  <si>
    <t>Trinidad and Tobago Dollar</t>
  </si>
  <si>
    <t>Tuvalu Dollar</t>
  </si>
  <si>
    <t>Taiwan New Dollar</t>
  </si>
  <si>
    <t>Tanzania Shilling</t>
  </si>
  <si>
    <t>Ukraine Hryvna</t>
  </si>
  <si>
    <t>Uganda Shilling</t>
  </si>
  <si>
    <t>United States Dollar</t>
  </si>
  <si>
    <t>UYU</t>
  </si>
  <si>
    <t>Uruguay Peso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</si>
  <si>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</si>
  <si>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</si>
  <si>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</si>
  <si>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</si>
  <si>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</si>
  <si>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</si>
  <si>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</si>
  <si>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Samoa Tala</t>
  </si>
  <si>
    <t>XAF</t>
  </si>
  <si>
    <t>Communauté Financière Africaine (BEAC) CFA Franc 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</si>
  <si>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</si>
  <si>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</si>
  <si>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</si>
  <si>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</si>
  <si>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</si>
  <si>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</si>
  <si>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Comptoirs Français du Pacifique (CFP) Franc</t>
  </si>
  <si>
    <t>Yemen Rial</t>
  </si>
  <si>
    <t>South Africa Rand</t>
  </si>
  <si>
    <t>ZMW</t>
  </si>
  <si>
    <t>Zambia Kwacha</t>
  </si>
  <si>
    <t>ZWD</t>
  </si>
  <si>
    <t>Zimbabwe Dollar</t>
  </si>
  <si>
    <t>GENERAL</t>
  </si>
  <si>
    <t>FISH</t>
  </si>
  <si>
    <t>CHILDNUTRITION</t>
  </si>
  <si>
    <t>ANIMALFOOD</t>
  </si>
  <si>
    <t>CHEMICAL</t>
  </si>
  <si>
    <t>CBL</t>
  </si>
  <si>
    <t>AT</t>
  </si>
  <si>
    <t>BG</t>
  </si>
  <si>
    <t>2C</t>
  </si>
  <si>
    <t>X11</t>
  </si>
  <si>
    <t>BX</t>
  </si>
  <si>
    <t>BK</t>
  </si>
  <si>
    <t>CM</t>
  </si>
  <si>
    <t>CX</t>
  </si>
  <si>
    <t>CS</t>
  </si>
  <si>
    <t>CT</t>
  </si>
  <si>
    <t>CY</t>
  </si>
  <si>
    <t>DN</t>
  </si>
  <si>
    <t>EN</t>
  </si>
  <si>
    <t>BW</t>
  </si>
  <si>
    <t>T1</t>
  </si>
  <si>
    <t>PB</t>
  </si>
  <si>
    <t>JR</t>
  </si>
  <si>
    <t>JG</t>
  </si>
  <si>
    <t>PX</t>
  </si>
  <si>
    <t>PO</t>
  </si>
  <si>
    <t>RK</t>
  </si>
  <si>
    <t>RL</t>
  </si>
  <si>
    <t>SY</t>
  </si>
  <si>
    <t>TU</t>
  </si>
  <si>
    <t>PU</t>
  </si>
  <si>
    <t>TB</t>
  </si>
  <si>
    <t>NE</t>
  </si>
  <si>
    <t>VP</t>
  </si>
  <si>
    <t>WRP</t>
  </si>
  <si>
    <t>Aerossol</t>
  </si>
  <si>
    <t>Ampola</t>
  </si>
  <si>
    <t>Vaporizador</t>
  </si>
  <si>
    <t>Saco</t>
  </si>
  <si>
    <t>Barril</t>
  </si>
  <si>
    <t>Pacote Atado</t>
  </si>
  <si>
    <t>Cartela de comprimidos</t>
  </si>
  <si>
    <t>Garrafa</t>
  </si>
  <si>
    <t>Caixote</t>
  </si>
  <si>
    <t>Cesto</t>
  </si>
  <si>
    <t>Balde</t>
  </si>
  <si>
    <t>Lata</t>
  </si>
  <si>
    <t>Estojo</t>
  </si>
  <si>
    <t>Contentor para Granel</t>
  </si>
  <si>
    <t>Gaiola</t>
  </si>
  <si>
    <t>Cartão</t>
  </si>
  <si>
    <t>Cesto Grande</t>
  </si>
  <si>
    <t>Caixa de Cartão</t>
  </si>
  <si>
    <t>Caneca</t>
  </si>
  <si>
    <t>Cilindro</t>
  </si>
  <si>
    <t>Dispensador</t>
  </si>
  <si>
    <t>Envelope</t>
  </si>
  <si>
    <t>Bag-In-Box</t>
  </si>
  <si>
    <t>Brick</t>
  </si>
  <si>
    <t>Gable Top</t>
  </si>
  <si>
    <t>Rede</t>
  </si>
  <si>
    <t>Pallet Box</t>
  </si>
  <si>
    <t>Peel Pack</t>
  </si>
  <si>
    <t>Frasco</t>
  </si>
  <si>
    <t>Jerricã</t>
  </si>
  <si>
    <t>Multipack</t>
  </si>
  <si>
    <t>Bolsa</t>
  </si>
  <si>
    <t>Rack</t>
  </si>
  <si>
    <t>Carretel</t>
  </si>
  <si>
    <t>Sleeve</t>
  </si>
  <si>
    <t>Película Retrátil</t>
  </si>
  <si>
    <t>Stretch Wrap</t>
  </si>
  <si>
    <t>Tubo</t>
  </si>
  <si>
    <t>Bandeja</t>
  </si>
  <si>
    <t>Caixa Plástica</t>
  </si>
  <si>
    <t>Desembalado</t>
  </si>
  <si>
    <t>Embalado a Vácuo</t>
  </si>
  <si>
    <t>Embalado</t>
  </si>
  <si>
    <t>unidade</t>
  </si>
  <si>
    <t>NutritionalClaimCode</t>
  </si>
  <si>
    <t>ENERGY_FREE</t>
  </si>
  <si>
    <t>ENERGY_REDUCED</t>
  </si>
  <si>
    <t>ENRICHED_OR_FORTIFIED_IN VITAMINS_AND_OR_MINERALS</t>
  </si>
  <si>
    <t>FAT_FREE</t>
  </si>
  <si>
    <t>HIGH_FIBRE</t>
  </si>
  <si>
    <t>HIGH_PROTEIN</t>
  </si>
  <si>
    <t>HIGH_VITAMINS_AND_OR_MINERALS</t>
  </si>
  <si>
    <t>LIGHT_LITE</t>
  </si>
  <si>
    <t>LOW_ENERGY</t>
  </si>
  <si>
    <t>LOW_FAT</t>
  </si>
  <si>
    <t>LOW_SATURATED_FAT</t>
  </si>
  <si>
    <t>LOW_SODIUM_SALT</t>
  </si>
  <si>
    <t>LOW_SUGARS</t>
  </si>
  <si>
    <t>NATURAL_SOURCE_OF VITAMINS_AND_OR_MINERALS</t>
  </si>
  <si>
    <t>SATURATED_FAT_FREE</t>
  </si>
  <si>
    <t>SODIUM_FREE_OR_SALT_FREE</t>
  </si>
  <si>
    <t>SOURCE_OF_FIBRE</t>
  </si>
  <si>
    <t>SOURCE_OF_PROTEIN</t>
  </si>
  <si>
    <t>SUGARS_FREE</t>
  </si>
  <si>
    <t>VERY_LOW_SODIUM_SALT</t>
  </si>
  <si>
    <t>WITH_NO_ADDED_SUGARS</t>
  </si>
  <si>
    <t>SOURCE_OF_OMEGA-3_FATTY_ACIDS</t>
  </si>
  <si>
    <t>HIGH_OMEGA-3_FATTY_ACIDS</t>
  </si>
  <si>
    <t>HIGH_MONOUNSATURATED_FAT</t>
  </si>
  <si>
    <t>HIGH_POLYUNSATURATED_FAT</t>
  </si>
  <si>
    <t>HIGH_UNSATURATED_FAT</t>
  </si>
  <si>
    <t>CONTAINS_NUTRIENT_OR_OTHER_SUBSTANCE</t>
  </si>
  <si>
    <t>INCREASED_NUTRIENT</t>
  </si>
  <si>
    <t>REDUCED_NUTRIENT</t>
  </si>
  <si>
    <t>NATURALLY_NATURAL</t>
  </si>
  <si>
    <t>SEM VALOR ENERGÉTICO</t>
  </si>
  <si>
    <t>VALOR ENERGÉTICO REDUZIDO</t>
  </si>
  <si>
    <t>FONTE DE [NOME DA(S) VITAMINA(S)] E/OU [NOME DO(S) MINERAL(IS)]</t>
  </si>
  <si>
    <t>SEM GORDURA</t>
  </si>
  <si>
    <t>ALTO TEOR EM FIBRA</t>
  </si>
  <si>
    <t>ALTO TEOR EM PROTEÍNA</t>
  </si>
  <si>
    <t>ALTO TEOR EM [NOME DA(S) VITAMINA(S)] E/OU [NOME DO(S) MINERAL(IS)]</t>
  </si>
  <si>
    <t>FRACO/«LIGHT»</t>
  </si>
  <si>
    <t>BAIXO VALOR ENERGÉTICO</t>
  </si>
  <si>
    <t>BAIXO TEOR DE GORDURA</t>
  </si>
  <si>
    <t>BAIXO TEOR DE GORDURA SATURADA</t>
  </si>
  <si>
    <t>BAIXO TEOR DE SÓDIO/SAL</t>
  </si>
  <si>
    <t>BAIXO TEOR DE AÇÚCARES</t>
  </si>
  <si>
    <t>SEM GORDURA SATURADA</t>
  </si>
  <si>
    <t>SEM SÓDIO ou SEM SAL</t>
  </si>
  <si>
    <t>FONTE DE FIBRA</t>
  </si>
  <si>
    <t>FONTE DE PROTEÍNA</t>
  </si>
  <si>
    <t>SEM AÇÚCARES</t>
  </si>
  <si>
    <t>MUITO BAIXO TEOR DE SÓDIO/SAL</t>
  </si>
  <si>
    <t>SEM ADIÇÃO DE AÇÚCARES</t>
  </si>
  <si>
    <t>FONTE DE ÁCIDOS GORDOS ÓMEGA-3</t>
  </si>
  <si>
    <t>ALTO TEOR DE ÁCIDOS GORDOS ÓMEGA-3</t>
  </si>
  <si>
    <t>ALTO TEOR DE GORDURAS MONO-INSATURADAS</t>
  </si>
  <si>
    <t>ALTO TEOR DE GORDURAS POLI-INSATURADAS</t>
  </si>
  <si>
    <t>ALTO TEOR DE GORDURAS INSATURADAS</t>
  </si>
  <si>
    <t>CONTÉM [NOME DO NUTRIENTE OU OUTRA SUBSTÂNCIA]</t>
  </si>
  <si>
    <t>TEOR DE (NOME DO NUTRIENTE) REFORÇADO</t>
  </si>
  <si>
    <t>TEOR DE (NOME DO NUTRIENTE) REDUZIDO</t>
  </si>
  <si>
    <t>NATURALMENTE/NATURAL</t>
  </si>
  <si>
    <t>SLAUGHTER</t>
  </si>
  <si>
    <t>CATCH_ZONE</t>
  </si>
  <si>
    <t>Zona de captura ou de produção</t>
  </si>
  <si>
    <t>BIRTH</t>
  </si>
  <si>
    <t>REARING</t>
  </si>
  <si>
    <t>AVP @slaughtererNumber</t>
  </si>
  <si>
    <t>LAST_PROCESSING</t>
  </si>
  <si>
    <t>AVP @cutterNumber</t>
  </si>
  <si>
    <t>Gln Publicador</t>
  </si>
  <si>
    <t>EL CORTE INGLÉS - GRANDES ARMAZÉNS, SA.</t>
  </si>
  <si>
    <t>AUCHAN PORTUGAL HIPERMERCADOS</t>
  </si>
  <si>
    <t>INTERMARCHE PORTUGAL</t>
  </si>
  <si>
    <t>MODELO CONTINENTE HIPERMERCADOS, SA.</t>
  </si>
  <si>
    <t>PINGO DOCE - DISTRIBUIÇÃO ALIMENTAR, LDA.</t>
  </si>
  <si>
    <t>SOGENAVE</t>
  </si>
  <si>
    <t>UNIARME</t>
  </si>
  <si>
    <t>MERCADONA S.A</t>
  </si>
  <si>
    <t>JERÓNIMO MARTINS - DIST. DE PRODUT. DE CONSUMO, LD</t>
  </si>
  <si>
    <t>Delhaize</t>
  </si>
  <si>
    <t>Trustbox</t>
  </si>
  <si>
    <t>AECOC Serviços</t>
  </si>
  <si>
    <t>APOLÓNIA SUPERMERCADOS, SA</t>
  </si>
  <si>
    <t>CENTROS COMERCIALES CARREFOUR, S.A.</t>
  </si>
  <si>
    <t>RECHEIO - CASH &amp; CARRY, SA.</t>
  </si>
  <si>
    <t>MAKRO Autoservicio Mayorista, S.A.</t>
  </si>
  <si>
    <t>SPAR</t>
  </si>
  <si>
    <t>MERCOMIND, LDA</t>
  </si>
  <si>
    <t>EMATER - EMPRESA ABAST. DE MERC. TERCEIRENSE, SA.</t>
  </si>
  <si>
    <t>DIA PORTUGAL - SUPERMERCADOS, LDA.</t>
  </si>
  <si>
    <t>NOVO RETALHO, LDA.</t>
  </si>
  <si>
    <t>SUPERMERCADOS FROIZ PORTUGAL, LDA.</t>
  </si>
  <si>
    <t>SALGO ONLINE, LDA</t>
  </si>
  <si>
    <t>DISTRIBUCIONES FROIZ</t>
  </si>
  <si>
    <t>DIETIMPORT, SA.</t>
  </si>
  <si>
    <t>GUALTER, OSÓRIO &amp; CIA., LDA.</t>
  </si>
  <si>
    <t>HIDRODIPRO PROD. QUIM. FARMA., LDA</t>
  </si>
  <si>
    <t>CILAG AG INTERNATIONAL</t>
  </si>
  <si>
    <t>NUNO AZEREDO, UNIPESSOAL, LDA</t>
  </si>
  <si>
    <t>COMPANHIA DOS AÇORES, LDA.</t>
  </si>
  <si>
    <t>H E Butt Grocery Company</t>
  </si>
  <si>
    <t>beeline GmbH</t>
  </si>
  <si>
    <t>Colruyt</t>
  </si>
  <si>
    <t>ICA Sverige AB</t>
  </si>
  <si>
    <t>OUTROS MONTES - DISTRIBUIÇÃO DE BENS ALIMENTARES</t>
  </si>
  <si>
    <t>GLOBAL WINES, S.A.</t>
  </si>
  <si>
    <t>ATUADESPENSA UNIPESSOAL, LDA.</t>
  </si>
  <si>
    <t>Datapoool Saphety</t>
  </si>
  <si>
    <t>INSA</t>
  </si>
  <si>
    <t>SOGRAPE DISTRIBUIÇÃO</t>
  </si>
  <si>
    <t>GS1 Holanda</t>
  </si>
  <si>
    <t>MOVELIFE, LDA</t>
  </si>
  <si>
    <t>PCARNES, S.A.</t>
  </si>
  <si>
    <t>SLIGRO FOOD GROUP NEDERLAND</t>
  </si>
  <si>
    <t>JMV - JOSÉ MARIA VIEIRA, SA.</t>
  </si>
  <si>
    <t>PESCANOVA PORTUGAL</t>
  </si>
  <si>
    <t>Infantia - Produtos para Crianças, Unipessoal Lda.</t>
  </si>
  <si>
    <t>QUALIMENSION, LDA</t>
  </si>
  <si>
    <t>MUXAGAT VINHOS, LDA.</t>
  </si>
  <si>
    <t>PIACERESAPORETEACOFFEE, LDA.</t>
  </si>
  <si>
    <t>SMILE - PREMIUM BRANDS, LDA</t>
  </si>
  <si>
    <t>OREX &amp; OREX - REPRESENTAÇÕES, LDA</t>
  </si>
  <si>
    <t>Posada Marron Glacé, S.L.</t>
  </si>
  <si>
    <t>CITRUS - IMPORTAÇÃO E COMERCIALIZAÇÃO DE VESTUÁRIO</t>
  </si>
  <si>
    <t>Ferrero Iberica, S.A.</t>
  </si>
  <si>
    <t>FERITEX-PRODS.CONSER.LIMPEZA, LDA.</t>
  </si>
  <si>
    <t>VIBOREL - DISTRIBUIÇÃO, S.A</t>
  </si>
  <si>
    <t>EMPOR II-COMÉR. BEBIDAS ALGODÃO,S.A</t>
  </si>
  <si>
    <t>AECOC Media pt</t>
  </si>
  <si>
    <t>SUMOL + COMPAL MARCAS, S.A.</t>
  </si>
  <si>
    <t>MEIRAL - COMPANHIA ESPIRITUOSA, S. A.</t>
  </si>
  <si>
    <t>CULT OF BRANDS, LDA</t>
  </si>
  <si>
    <t>KHLLOREDA</t>
  </si>
  <si>
    <t>ROSA ESTHER PEREZ UNIPESSOAL LDA</t>
  </si>
  <si>
    <t>PORTFOLIO VINHOS, LDA</t>
  </si>
  <si>
    <t>SOCILINK, LDA.</t>
  </si>
  <si>
    <t>FAPILOR - FÁB. PALITEIRA DE LORVÃO</t>
  </si>
  <si>
    <t>NORTESEA, LDA.</t>
  </si>
  <si>
    <t>PURO ACASO, LDA</t>
  </si>
  <si>
    <t>URBINFOR-CONSUL. SIST. INFOR., LDA.</t>
  </si>
  <si>
    <t>permissionsGLN</t>
  </si>
  <si>
    <t>Permissões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</si>
</sst>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;@"/>
    <numFmt numFmtId="165" formatCode="000"/>
    <numFmt numFmtId="166" formatCode="000000000000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34998626667073579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medium">
        <color indexed="64"/>
      </top>
      <bottom/>
      <diagonal/>
    </border>
    <border>
      <left style="thin">
        <color theme="6"/>
      </left>
      <right/>
      <top style="medium">
        <color theme="6"/>
      </top>
      <bottom/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medium">
        <color indexed="64"/>
      </bottom>
      <diagonal/>
    </border>
    <border>
      <left style="thin">
        <color theme="6"/>
      </left>
      <right/>
      <top style="medium">
        <color theme="6"/>
      </top>
      <bottom style="medium">
        <color indexed="64"/>
      </bottom>
      <diagonal/>
    </border>
    <border>
      <left style="thin">
        <color indexed="64"/>
      </left>
      <right/>
      <top style="medium">
        <color theme="6"/>
      </top>
      <bottom/>
      <diagonal/>
    </border>
    <border>
      <left style="thin">
        <color indexed="64"/>
      </left>
      <right/>
      <top style="thin">
        <color theme="6"/>
      </top>
      <bottom/>
      <diagonal/>
    </border>
    <border>
      <left style="thin">
        <color indexed="64"/>
      </left>
      <right/>
      <top style="thin">
        <color theme="6"/>
      </top>
      <bottom style="medium">
        <color indexed="64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6"/>
      </right>
      <top style="medium">
        <color indexed="64"/>
      </top>
      <bottom/>
      <diagonal/>
    </border>
    <border>
      <left style="thin">
        <color indexed="64"/>
      </left>
      <right style="thin">
        <color theme="6"/>
      </right>
      <top style="thin">
        <color theme="6"/>
      </top>
      <bottom/>
      <diagonal/>
    </border>
    <border>
      <left style="thin">
        <color indexed="64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/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6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1"/>
    <xf numFmtId="0" fontId="2" fillId="0" borderId="0" xfId="0" applyFont="1" applyAlignment="1">
      <alignment shrinkToFit="1"/>
    </xf>
    <xf numFmtId="0" fontId="2" fillId="5" borderId="0" xfId="0" applyFont="1" applyFill="1" applyAlignment="1">
      <alignment shrinkToFit="1"/>
    </xf>
    <xf numFmtId="0" fontId="2" fillId="0" borderId="0" xfId="0" applyFont="1" applyFill="1" applyAlignment="1">
      <alignment shrinkToFit="1"/>
    </xf>
    <xf numFmtId="0" fontId="2" fillId="0" borderId="0" xfId="0" applyFont="1"/>
    <xf numFmtId="0" fontId="0" fillId="5" borderId="0" xfId="0" applyFill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right" shrinkToFit="1"/>
    </xf>
    <xf numFmtId="1" fontId="2" fillId="0" borderId="0" xfId="0" applyNumberFormat="1" applyFont="1"/>
    <xf numFmtId="0" fontId="3" fillId="0" borderId="0" xfId="1" applyFont="1"/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Alignment="1">
      <alignment horizontal="left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Protection="1"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Fill="1"/>
    <xf numFmtId="0" fontId="1" fillId="0" borderId="0" xfId="1" applyFill="1" applyProtection="1">
      <protection hidden="1"/>
    </xf>
    <xf numFmtId="0" fontId="1" fillId="0" borderId="0" xfId="1" applyFill="1"/>
    <xf numFmtId="0" fontId="3" fillId="0" borderId="0" xfId="1" applyFont="1" applyFill="1"/>
    <xf numFmtId="0" fontId="0" fillId="0" borderId="0" xfId="0" applyFill="1" applyAlignment="1">
      <alignment shrinkToFit="1"/>
    </xf>
    <xf numFmtId="0" fontId="0" fillId="0" borderId="0" xfId="0" applyAlignment="1">
      <alignment horizontal="left" shrinkToFit="1"/>
    </xf>
    <xf numFmtId="0" fontId="0" fillId="5" borderId="0" xfId="0" applyFill="1" applyAlignment="1">
      <alignment horizontal="left" shrinkToFit="1"/>
    </xf>
    <xf numFmtId="1" fontId="2" fillId="0" borderId="0" xfId="0" applyNumberFormat="1" applyFont="1" applyFill="1"/>
    <xf numFmtId="49" fontId="2" fillId="0" borderId="0" xfId="0" applyNumberFormat="1" applyFont="1" applyFill="1"/>
    <xf numFmtId="1" fontId="2" fillId="0" borderId="1" xfId="0" applyNumberFormat="1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6" borderId="5" xfId="0" applyFont="1" applyFill="1" applyBorder="1"/>
    <xf numFmtId="0" fontId="0" fillId="6" borderId="6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2" borderId="5" xfId="0" applyFont="1" applyFill="1" applyBorder="1"/>
    <xf numFmtId="1" fontId="0" fillId="2" borderId="5" xfId="0" applyNumberFormat="1" applyFont="1" applyFill="1" applyBorder="1"/>
    <xf numFmtId="0" fontId="0" fillId="2" borderId="7" xfId="0" applyFont="1" applyFill="1" applyBorder="1"/>
    <xf numFmtId="1" fontId="0" fillId="2" borderId="7" xfId="0" applyNumberFormat="1" applyFont="1" applyFill="1" applyBorder="1"/>
    <xf numFmtId="165" fontId="0" fillId="0" borderId="0" xfId="0" quotePrefix="1" applyNumberFormat="1" applyFill="1" applyAlignment="1">
      <alignment shrinkToFit="1"/>
    </xf>
    <xf numFmtId="0" fontId="0" fillId="7" borderId="3" xfId="0" applyFont="1" applyFill="1" applyBorder="1"/>
    <xf numFmtId="0" fontId="0" fillId="7" borderId="5" xfId="0" applyFont="1" applyFill="1" applyBorder="1"/>
    <xf numFmtId="0" fontId="2" fillId="4" borderId="3" xfId="0" applyFont="1" applyFill="1" applyBorder="1"/>
    <xf numFmtId="0" fontId="2" fillId="4" borderId="11" xfId="0" applyFont="1" applyFill="1" applyBorder="1"/>
    <xf numFmtId="0" fontId="2" fillId="6" borderId="3" xfId="0" applyFont="1" applyFill="1" applyBorder="1"/>
    <xf numFmtId="0" fontId="0" fillId="0" borderId="12" xfId="0" applyFont="1" applyBorder="1"/>
    <xf numFmtId="0" fontId="0" fillId="6" borderId="12" xfId="0" applyFont="1" applyFill="1" applyBorder="1"/>
    <xf numFmtId="0" fontId="0" fillId="0" borderId="13" xfId="0" applyFont="1" applyBorder="1"/>
    <xf numFmtId="1" fontId="0" fillId="7" borderId="3" xfId="0" applyNumberFormat="1" applyFont="1" applyFill="1" applyBorder="1"/>
    <xf numFmtId="1" fontId="0" fillId="7" borderId="5" xfId="0" applyNumberFormat="1" applyFont="1" applyFill="1" applyBorder="1"/>
    <xf numFmtId="1" fontId="0" fillId="7" borderId="10" xfId="0" applyNumberFormat="1" applyFont="1" applyFill="1" applyBorder="1"/>
    <xf numFmtId="0" fontId="0" fillId="7" borderId="10" xfId="0" applyFont="1" applyFill="1" applyBorder="1"/>
    <xf numFmtId="0" fontId="0" fillId="7" borderId="9" xfId="0" applyFont="1" applyFill="1" applyBorder="1"/>
    <xf numFmtId="0" fontId="0" fillId="6" borderId="14" xfId="0" applyFont="1" applyFill="1" applyBorder="1"/>
    <xf numFmtId="1" fontId="0" fillId="7" borderId="14" xfId="0" applyNumberFormat="1" applyFont="1" applyFill="1" applyBorder="1"/>
    <xf numFmtId="0" fontId="0" fillId="7" borderId="14" xfId="0" applyFont="1" applyFill="1" applyBorder="1"/>
    <xf numFmtId="0" fontId="0" fillId="3" borderId="14" xfId="0" applyFont="1" applyFill="1" applyBorder="1"/>
    <xf numFmtId="0" fontId="0" fillId="6" borderId="15" xfId="0" applyFont="1" applyFill="1" applyBorder="1"/>
    <xf numFmtId="1" fontId="2" fillId="0" borderId="0" xfId="0" applyNumberFormat="1" applyFont="1" applyAlignment="1">
      <alignment shrinkToFit="1"/>
    </xf>
    <xf numFmtId="1" fontId="0" fillId="0" borderId="0" xfId="0" applyNumberFormat="1" applyAlignment="1">
      <alignment shrinkToFit="1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0" xfId="0" applyFont="1" applyFill="1" applyProtection="1"/>
    <xf numFmtId="0" fontId="0" fillId="0" borderId="0" xfId="0" applyProtection="1"/>
    <xf numFmtId="1" fontId="2" fillId="0" borderId="0" xfId="0" applyNumberFormat="1" applyFont="1" applyProtection="1"/>
    <xf numFmtId="0" fontId="1" fillId="0" borderId="0" xfId="1" applyFill="1" applyProtection="1"/>
    <xf numFmtId="0" fontId="3" fillId="0" borderId="0" xfId="1" applyFont="1" applyProtection="1"/>
    <xf numFmtId="0" fontId="1" fillId="0" borderId="0" xfId="1" applyProtection="1"/>
    <xf numFmtId="0" fontId="2" fillId="0" borderId="1" xfId="0" applyFont="1" applyFill="1" applyBorder="1" applyProtection="1"/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6" borderId="5" xfId="0" applyFont="1" applyFill="1" applyBorder="1" applyProtection="1">
      <protection locked="0"/>
    </xf>
    <xf numFmtId="0" fontId="0" fillId="6" borderId="6" xfId="0" applyFont="1" applyFill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1" fontId="0" fillId="0" borderId="5" xfId="0" applyNumberFormat="1" applyFont="1" applyBorder="1" applyProtection="1">
      <protection locked="0" hidden="1"/>
    </xf>
    <xf numFmtId="1" fontId="0" fillId="6" borderId="5" xfId="0" applyNumberFormat="1" applyFont="1" applyFill="1" applyBorder="1" applyProtection="1">
      <protection locked="0" hidden="1"/>
    </xf>
    <xf numFmtId="1" fontId="0" fillId="0" borderId="7" xfId="0" applyNumberFormat="1" applyFont="1" applyBorder="1" applyProtection="1">
      <protection locked="0" hidden="1"/>
    </xf>
    <xf numFmtId="0" fontId="0" fillId="2" borderId="3" xfId="0" applyFont="1" applyFill="1" applyBorder="1" applyProtection="1">
      <protection hidden="1"/>
    </xf>
    <xf numFmtId="0" fontId="0" fillId="2" borderId="5" xfId="0" applyFont="1" applyFill="1" applyBorder="1" applyProtection="1">
      <protection hidden="1"/>
    </xf>
    <xf numFmtId="0" fontId="0" fillId="2" borderId="7" xfId="0" applyFont="1" applyFill="1" applyBorder="1" applyProtection="1">
      <protection hidden="1"/>
    </xf>
    <xf numFmtId="0" fontId="0" fillId="6" borderId="3" xfId="0" applyFont="1" applyFill="1" applyBorder="1" applyProtection="1">
      <protection locked="0" hidden="1"/>
    </xf>
    <xf numFmtId="0" fontId="0" fillId="0" borderId="5" xfId="0" applyFont="1" applyBorder="1" applyProtection="1">
      <protection locked="0" hidden="1"/>
    </xf>
    <xf numFmtId="0" fontId="0" fillId="6" borderId="5" xfId="0" applyFont="1" applyFill="1" applyBorder="1" applyProtection="1">
      <protection locked="0" hidden="1"/>
    </xf>
    <xf numFmtId="0" fontId="0" fillId="0" borderId="7" xfId="0" applyFont="1" applyBorder="1" applyProtection="1">
      <protection locked="0" hidden="1"/>
    </xf>
    <xf numFmtId="2" fontId="2" fillId="0" borderId="0" xfId="0" applyNumberFormat="1" applyFont="1" applyProtection="1">
      <protection hidden="1"/>
    </xf>
    <xf numFmtId="1" fontId="2" fillId="0" borderId="0" xfId="0" applyNumberFormat="1" applyFont="1" applyProtection="1">
      <protection hidden="1"/>
    </xf>
    <xf numFmtId="0" fontId="2" fillId="0" borderId="0" xfId="0" applyFont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1" fontId="2" fillId="0" borderId="1" xfId="0" applyNumberFormat="1" applyFont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0" fillId="6" borderId="0" xfId="0" applyFont="1" applyFill="1" applyBorder="1" applyProtection="1">
      <protection locked="0" hidden="1"/>
    </xf>
    <xf numFmtId="1" fontId="0" fillId="6" borderId="14" xfId="0" applyNumberFormat="1" applyFont="1" applyFill="1" applyBorder="1" applyProtection="1">
      <protection locked="0" hidden="1"/>
    </xf>
    <xf numFmtId="0" fontId="0" fillId="6" borderId="14" xfId="0" applyFont="1" applyFill="1" applyBorder="1" applyProtection="1">
      <protection locked="0" hidden="1"/>
    </xf>
    <xf numFmtId="164" fontId="0" fillId="6" borderId="14" xfId="0" applyNumberFormat="1" applyFont="1" applyFill="1" applyBorder="1" applyProtection="1">
      <protection locked="0" hidden="1"/>
    </xf>
    <xf numFmtId="1" fontId="0" fillId="0" borderId="0" xfId="0" applyNumberFormat="1" applyAlignment="1" applyProtection="1">
      <alignment shrinkToFit="1"/>
      <protection locked="0" hidden="1"/>
    </xf>
    <xf numFmtId="0" fontId="0" fillId="0" borderId="0" xfId="0" applyProtection="1">
      <protection locked="0" hidden="1"/>
    </xf>
    <xf numFmtId="0" fontId="0" fillId="8" borderId="19" xfId="0" applyFill="1" applyBorder="1" applyAlignment="1" applyProtection="1">
      <protection hidden="1"/>
    </xf>
    <xf numFmtId="0" fontId="0" fillId="0" borderId="16" xfId="0" applyFont="1" applyBorder="1" applyProtection="1">
      <protection locked="0" hidden="1"/>
    </xf>
    <xf numFmtId="164" fontId="0" fillId="0" borderId="5" xfId="0" applyNumberFormat="1" applyFont="1" applyBorder="1" applyProtection="1">
      <protection locked="0" hidden="1"/>
    </xf>
    <xf numFmtId="0" fontId="0" fillId="0" borderId="6" xfId="0" applyFont="1" applyBorder="1" applyProtection="1">
      <protection locked="0" hidden="1"/>
    </xf>
    <xf numFmtId="0" fontId="0" fillId="6" borderId="16" xfId="0" applyFont="1" applyFill="1" applyBorder="1" applyProtection="1">
      <protection locked="0" hidden="1"/>
    </xf>
    <xf numFmtId="164" fontId="0" fillId="6" borderId="5" xfId="0" applyNumberFormat="1" applyFont="1" applyFill="1" applyBorder="1" applyProtection="1">
      <protection locked="0" hidden="1"/>
    </xf>
    <xf numFmtId="0" fontId="0" fillId="6" borderId="6" xfId="0" applyFont="1" applyFill="1" applyBorder="1" applyProtection="1">
      <protection locked="0" hidden="1"/>
    </xf>
    <xf numFmtId="0" fontId="0" fillId="0" borderId="2" xfId="0" applyFont="1" applyBorder="1" applyProtection="1">
      <protection locked="0" hidden="1"/>
    </xf>
    <xf numFmtId="0" fontId="0" fillId="8" borderId="20" xfId="0" applyFill="1" applyBorder="1" applyAlignment="1" applyProtection="1">
      <protection hidden="1"/>
    </xf>
    <xf numFmtId="0" fontId="0" fillId="0" borderId="17" xfId="0" applyFont="1" applyBorder="1" applyProtection="1">
      <protection locked="0" hidden="1"/>
    </xf>
    <xf numFmtId="164" fontId="0" fillId="0" borderId="7" xfId="0" applyNumberFormat="1" applyFont="1" applyBorder="1" applyProtection="1">
      <protection locked="0" hidden="1"/>
    </xf>
    <xf numFmtId="0" fontId="0" fillId="0" borderId="8" xfId="0" applyFont="1" applyBorder="1" applyProtection="1">
      <protection locked="0" hidden="1"/>
    </xf>
    <xf numFmtId="1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0" fillId="0" borderId="18" xfId="0" applyBorder="1" applyProtection="1">
      <protection hidden="1"/>
    </xf>
    <xf numFmtId="0" fontId="0" fillId="9" borderId="18" xfId="0" applyFont="1" applyFill="1" applyBorder="1" applyProtection="1">
      <protection hidden="1"/>
    </xf>
    <xf numFmtId="0" fontId="0" fillId="8" borderId="19" xfId="0" applyFont="1" applyFill="1" applyBorder="1" applyProtection="1">
      <protection hidden="1"/>
    </xf>
    <xf numFmtId="0" fontId="0" fillId="9" borderId="19" xfId="0" applyFont="1" applyFill="1" applyBorder="1" applyProtection="1">
      <protection hidden="1"/>
    </xf>
    <xf numFmtId="0" fontId="0" fillId="8" borderId="20" xfId="0" applyFont="1" applyFill="1" applyBorder="1" applyProtection="1">
      <protection hidden="1"/>
    </xf>
    <xf numFmtId="1" fontId="0" fillId="2" borderId="21" xfId="0" applyNumberFormat="1" applyFont="1" applyFill="1" applyBorder="1" applyProtection="1">
      <protection hidden="1"/>
    </xf>
    <xf numFmtId="1" fontId="0" fillId="2" borderId="22" xfId="0" applyNumberFormat="1" applyFont="1" applyFill="1" applyBorder="1" applyProtection="1">
      <protection hidden="1"/>
    </xf>
    <xf numFmtId="1" fontId="0" fillId="2" borderId="23" xfId="0" applyNumberFormat="1" applyFont="1" applyFill="1" applyBorder="1" applyProtection="1">
      <protection hidden="1"/>
    </xf>
    <xf numFmtId="166" fontId="2" fillId="0" borderId="0" xfId="0" applyNumberFormat="1" applyFont="1" applyProtection="1">
      <protection hidden="1"/>
    </xf>
    <xf numFmtId="166" fontId="2" fillId="0" borderId="1" xfId="0" applyNumberFormat="1" applyFont="1" applyBorder="1" applyProtection="1">
      <protection hidden="1"/>
    </xf>
    <xf numFmtId="166" fontId="0" fillId="2" borderId="3" xfId="0" applyNumberFormat="1" applyFont="1" applyFill="1" applyBorder="1" applyProtection="1">
      <protection hidden="1"/>
    </xf>
    <xf numFmtId="166" fontId="0" fillId="2" borderId="5" xfId="0" applyNumberFormat="1" applyFont="1" applyFill="1" applyBorder="1" applyProtection="1">
      <protection hidden="1"/>
    </xf>
    <xf numFmtId="166" fontId="0" fillId="2" borderId="7" xfId="0" applyNumberFormat="1" applyFont="1" applyFill="1" applyBorder="1" applyProtection="1">
      <protection hidden="1"/>
    </xf>
    <xf numFmtId="166" fontId="0" fillId="0" borderId="0" xfId="0" applyNumberFormat="1" applyProtection="1">
      <protection hidden="1"/>
    </xf>
    <xf numFmtId="166" fontId="0" fillId="6" borderId="14" xfId="0" applyNumberFormat="1" applyFont="1" applyFill="1" applyBorder="1" applyProtection="1">
      <protection locked="0" hidden="1"/>
    </xf>
    <xf numFmtId="166" fontId="0" fillId="0" borderId="5" xfId="0" applyNumberFormat="1" applyFont="1" applyBorder="1" applyProtection="1">
      <protection locked="0" hidden="1"/>
    </xf>
    <xf numFmtId="166" fontId="0" fillId="6" borderId="5" xfId="0" applyNumberFormat="1" applyFont="1" applyFill="1" applyBorder="1" applyProtection="1">
      <protection locked="0" hidden="1"/>
    </xf>
    <xf numFmtId="166" fontId="0" fillId="0" borderId="7" xfId="0" applyNumberFormat="1" applyFont="1" applyBorder="1" applyProtection="1">
      <protection locked="0" hidden="1"/>
    </xf>
    <xf numFmtId="166" fontId="0" fillId="6" borderId="3" xfId="0" applyNumberFormat="1" applyFont="1" applyFill="1" applyBorder="1" applyProtection="1">
      <protection locked="0" hidden="1"/>
    </xf>
    <xf numFmtId="1" fontId="2" fillId="0" borderId="0" xfId="0" applyNumberFormat="1" applyFont="1" applyBorder="1" applyProtection="1">
      <protection hidden="1"/>
    </xf>
    <xf numFmtId="166" fontId="2" fillId="0" borderId="0" xfId="0" applyNumberFormat="1" applyFont="1" applyBorder="1" applyProtection="1">
      <protection hidden="1"/>
    </xf>
    <xf numFmtId="0" fontId="1" fillId="0" borderId="0" xfId="1" applyBorder="1" applyProtection="1">
      <protection hidden="1"/>
    </xf>
    <xf numFmtId="0" fontId="2" fillId="0" borderId="0" xfId="0" applyFont="1" applyFill="1" applyBorder="1" applyProtection="1">
      <protection hidden="1"/>
    </xf>
    <xf numFmtId="1" fontId="0" fillId="0" borderId="1" xfId="0" applyNumberFormat="1" applyBorder="1" applyProtection="1">
      <protection hidden="1"/>
    </xf>
    <xf numFmtId="166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" fontId="0" fillId="2" borderId="0" xfId="0" applyNumberFormat="1" applyFont="1" applyFill="1" applyBorder="1" applyProtection="1">
      <protection hidden="1"/>
    </xf>
    <xf numFmtId="166" fontId="0" fillId="2" borderId="14" xfId="0" applyNumberFormat="1" applyFont="1" applyFill="1" applyBorder="1" applyProtection="1">
      <protection hidden="1"/>
    </xf>
    <xf numFmtId="0" fontId="0" fillId="2" borderId="14" xfId="0" applyFont="1" applyFill="1" applyBorder="1" applyProtection="1">
      <protection hidden="1"/>
    </xf>
    <xf numFmtId="1" fontId="0" fillId="2" borderId="24" xfId="0" applyNumberFormat="1" applyFont="1" applyFill="1" applyBorder="1" applyProtection="1">
      <protection hidden="1"/>
    </xf>
    <xf numFmtId="1" fontId="0" fillId="2" borderId="25" xfId="0" applyNumberFormat="1" applyFont="1" applyFill="1" applyBorder="1" applyProtection="1">
      <protection hidden="1"/>
    </xf>
    <xf numFmtId="0" fontId="0" fillId="2" borderId="8" xfId="0" applyFont="1" applyFill="1" applyBorder="1" applyProtection="1">
      <protection hidden="1"/>
    </xf>
    <xf numFmtId="0" fontId="0" fillId="6" borderId="15" xfId="0" applyFont="1" applyFill="1" applyBorder="1" applyProtection="1">
      <protection locked="0" hidden="1"/>
    </xf>
    <xf numFmtId="0" fontId="0" fillId="9" borderId="26" xfId="0" applyFont="1" applyFill="1" applyBorder="1" applyProtection="1">
      <protection hidden="1"/>
    </xf>
    <xf numFmtId="0" fontId="0" fillId="8" borderId="27" xfId="0" applyFont="1" applyFill="1" applyBorder="1" applyProtection="1">
      <protection hidden="1"/>
    </xf>
    <xf numFmtId="0" fontId="0" fillId="9" borderId="27" xfId="0" applyFont="1" applyFill="1" applyBorder="1" applyProtection="1">
      <protection hidden="1"/>
    </xf>
    <xf numFmtId="0" fontId="0" fillId="8" borderId="28" xfId="0" applyFont="1" applyFill="1" applyBorder="1" applyProtection="1">
      <protection hidden="1"/>
    </xf>
    <xf numFmtId="166" fontId="2" fillId="0" borderId="0" xfId="0" applyNumberFormat="1" applyFont="1" applyProtection="1"/>
    <xf numFmtId="1" fontId="2" fillId="0" borderId="0" xfId="0" applyNumberFormat="1" applyFont="1" applyFill="1" applyProtection="1"/>
    <xf numFmtId="166" fontId="2" fillId="0" borderId="0" xfId="0" applyNumberFormat="1" applyFont="1" applyFill="1" applyProtection="1"/>
    <xf numFmtId="1" fontId="2" fillId="0" borderId="1" xfId="0" applyNumberFormat="1" applyFont="1" applyFill="1" applyBorder="1" applyProtection="1"/>
    <xf numFmtId="166" fontId="2" fillId="0" borderId="1" xfId="0" applyNumberFormat="1" applyFont="1" applyFill="1" applyBorder="1" applyProtection="1"/>
    <xf numFmtId="0" fontId="0" fillId="0" borderId="1" xfId="0" applyBorder="1" applyProtection="1"/>
    <xf numFmtId="0" fontId="0" fillId="9" borderId="30" xfId="0" applyFont="1" applyFill="1" applyBorder="1" applyProtection="1"/>
    <xf numFmtId="1" fontId="0" fillId="2" borderId="0" xfId="0" applyNumberFormat="1" applyFont="1" applyFill="1" applyBorder="1" applyProtection="1"/>
    <xf numFmtId="166" fontId="0" fillId="2" borderId="14" xfId="0" applyNumberFormat="1" applyFont="1" applyFill="1" applyBorder="1" applyProtection="1"/>
    <xf numFmtId="0" fontId="0" fillId="2" borderId="14" xfId="0" applyFont="1" applyFill="1" applyBorder="1" applyProtection="1"/>
    <xf numFmtId="0" fontId="0" fillId="6" borderId="14" xfId="0" applyFont="1" applyFill="1" applyBorder="1" applyProtection="1"/>
    <xf numFmtId="0" fontId="0" fillId="7" borderId="14" xfId="0" applyFont="1" applyFill="1" applyBorder="1" applyProtection="1"/>
    <xf numFmtId="0" fontId="0" fillId="6" borderId="15" xfId="0" applyFont="1" applyFill="1" applyBorder="1" applyProtection="1"/>
    <xf numFmtId="0" fontId="0" fillId="8" borderId="30" xfId="0" applyFont="1" applyFill="1" applyBorder="1" applyProtection="1"/>
    <xf numFmtId="1" fontId="0" fillId="2" borderId="24" xfId="0" applyNumberFormat="1" applyFont="1" applyFill="1" applyBorder="1" applyProtection="1"/>
    <xf numFmtId="166" fontId="0" fillId="2" borderId="3" xfId="0" applyNumberFormat="1" applyFont="1" applyFill="1" applyBorder="1" applyProtection="1"/>
    <xf numFmtId="0" fontId="0" fillId="2" borderId="3" xfId="0" applyFont="1" applyFill="1" applyBorder="1" applyProtection="1"/>
    <xf numFmtId="0" fontId="0" fillId="0" borderId="5" xfId="0" applyFont="1" applyBorder="1" applyProtection="1"/>
    <xf numFmtId="0" fontId="0" fillId="2" borderId="5" xfId="0" applyFont="1" applyFill="1" applyBorder="1" applyProtection="1"/>
    <xf numFmtId="0" fontId="0" fillId="7" borderId="5" xfId="0" applyFont="1" applyFill="1" applyBorder="1" applyProtection="1"/>
    <xf numFmtId="0" fontId="0" fillId="6" borderId="3" xfId="0" applyFont="1" applyFill="1" applyBorder="1" applyProtection="1">
      <protection locked="0"/>
    </xf>
    <xf numFmtId="0" fontId="0" fillId="6" borderId="5" xfId="0" applyFont="1" applyFill="1" applyBorder="1" applyProtection="1"/>
    <xf numFmtId="0" fontId="0" fillId="8" borderId="31" xfId="0" applyFont="1" applyFill="1" applyBorder="1" applyProtection="1"/>
    <xf numFmtId="1" fontId="0" fillId="2" borderId="29" xfId="0" applyNumberFormat="1" applyFont="1" applyFill="1" applyBorder="1" applyProtection="1"/>
    <xf numFmtId="166" fontId="0" fillId="2" borderId="10" xfId="0" applyNumberFormat="1" applyFont="1" applyFill="1" applyBorder="1" applyProtection="1"/>
    <xf numFmtId="0" fontId="0" fillId="2" borderId="10" xfId="0" applyFont="1" applyFill="1" applyBorder="1" applyProtection="1"/>
    <xf numFmtId="0" fontId="0" fillId="0" borderId="7" xfId="0" applyFont="1" applyBorder="1" applyProtection="1"/>
    <xf numFmtId="0" fontId="0" fillId="2" borderId="7" xfId="0" applyFont="1" applyFill="1" applyBorder="1" applyProtection="1"/>
    <xf numFmtId="1" fontId="0" fillId="0" borderId="0" xfId="0" applyNumberFormat="1" applyProtection="1"/>
    <xf numFmtId="166" fontId="0" fillId="0" borderId="0" xfId="0" applyNumberFormat="1" applyProtection="1"/>
    <xf numFmtId="0" fontId="2" fillId="2" borderId="3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0" xfId="1" applyFont="1" applyBorder="1" applyProtection="1">
      <protection locked="0"/>
    </xf>
    <xf numFmtId="0" fontId="1" fillId="0" borderId="0" xfId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2" borderId="3" xfId="0" applyFont="1" applyFill="1" applyBorder="1" applyProtection="1">
      <protection locked="0" hidden="1"/>
    </xf>
    <xf numFmtId="0" fontId="0" fillId="2" borderId="10" xfId="0" applyFont="1" applyFill="1" applyBorder="1" applyProtection="1">
      <protection locked="0" hidden="1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Border="1" applyProtection="1">
      <protection locked="0"/>
    </xf>
    <xf numFmtId="0" fontId="2" fillId="8" borderId="0" xfId="0" applyFont="1" applyFill="1" applyProtection="1">
      <protection hidden="1"/>
    </xf>
    <xf numFmtId="0" fontId="1" fillId="8" borderId="0" xfId="1" applyFill="1" applyBorder="1" applyProtection="1">
      <protection hidden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\AppData\Local\Microsoft\Windows\INetCache\Content.Outlook\NMYW0QT5\TradeItemClas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C1" t="str">
            <v>Group</v>
          </cell>
          <cell r="D1" t="str">
            <v>Code</v>
          </cell>
        </row>
        <row r="2">
          <cell r="B2" t="str">
            <v>Medicamentos Não Sujeitos a Receita Médica</v>
          </cell>
          <cell r="C2" t="str">
            <v>Beleza, Saúde e Bem-Estar</v>
          </cell>
          <cell r="D2" t="str">
            <v>MNSRM</v>
          </cell>
        </row>
        <row r="3">
          <cell r="B3" t="str">
            <v>Substâncias e Misturas Químicas</v>
          </cell>
          <cell r="C3" t="str">
            <v>Substâncias e Misturas Químicas (UE-1272/2008)</v>
          </cell>
          <cell r="D3" t="str">
            <v>CHEMICAL</v>
          </cell>
        </row>
        <row r="4">
          <cell r="B4" t="str">
            <v>Produto Geral</v>
          </cell>
          <cell r="C4" t="str">
            <v>Produto Geral</v>
          </cell>
          <cell r="D4" t="str">
            <v>GENERAL</v>
          </cell>
        </row>
        <row r="5">
          <cell r="B5" t="str">
            <v>Géneros Alimentícios</v>
          </cell>
          <cell r="C5" t="str">
            <v>Géneros Alimentícios (UE-1169/2011)</v>
          </cell>
          <cell r="D5" t="str">
            <v>FB</v>
          </cell>
        </row>
        <row r="6">
          <cell r="B6" t="str">
            <v>Carnes</v>
          </cell>
          <cell r="C6" t="str">
            <v>Géneros Alimentícios (UE-1169/2011)</v>
          </cell>
          <cell r="D6" t="str">
            <v>MEAT</v>
          </cell>
        </row>
        <row r="7">
          <cell r="B7" t="str">
            <v>Pescado</v>
          </cell>
          <cell r="C7" t="str">
            <v>Géneros Alimentícios (UE-1169/2011)</v>
          </cell>
          <cell r="D7" t="str">
            <v>FISH</v>
          </cell>
        </row>
        <row r="8">
          <cell r="B8" t="str">
            <v>Hortofrutícolas</v>
          </cell>
          <cell r="C8" t="str">
            <v>Géneros Alimentícios (UE-1169/2011)</v>
          </cell>
          <cell r="D8" t="str">
            <v>HORTO</v>
          </cell>
        </row>
        <row r="9">
          <cell r="B9" t="str">
            <v>Gorduras, óleos vegetais e azeite</v>
          </cell>
          <cell r="C9" t="str">
            <v>Géneros Alimentícios (UE-1169/2011)</v>
          </cell>
          <cell r="D9" t="str">
            <v>EDIBLEOILS</v>
          </cell>
        </row>
        <row r="10">
          <cell r="B10" t="str">
            <v>Alimentação Infantil</v>
          </cell>
          <cell r="C10" t="str">
            <v>Géneros Alimentícios (UE-1169/2011)</v>
          </cell>
          <cell r="D10" t="str">
            <v>CHILDNUTRITION</v>
          </cell>
        </row>
        <row r="11">
          <cell r="B11" t="str">
            <v>Suplementos alimentares</v>
          </cell>
          <cell r="C11" t="str">
            <v>Géneros Alimentícios (UE-1169/2011)</v>
          </cell>
          <cell r="D11" t="str">
            <v>NUTRIENTSUPLEMENTS</v>
          </cell>
        </row>
        <row r="12">
          <cell r="B12" t="str">
            <v>Bebidas Alcoólicas</v>
          </cell>
          <cell r="C12" t="str">
            <v>Géneros Alimentícios (UE-1169/2011)</v>
          </cell>
          <cell r="D12" t="str">
            <v>ALCOHOL</v>
          </cell>
        </row>
        <row r="13">
          <cell r="B13" t="str">
            <v>Cosméticos</v>
          </cell>
          <cell r="C13" t="str">
            <v>Beleza, Saúde e Bem-Estar</v>
          </cell>
          <cell r="D13" t="str">
            <v>COSMETICS</v>
          </cell>
        </row>
        <row r="14">
          <cell r="B14" t="str">
            <v>Alimento Para Animais</v>
          </cell>
          <cell r="C14" t="str">
            <v>Alimentação Animal (Reg. (CE) nº 767/2009)</v>
          </cell>
          <cell r="D14" t="str">
            <v>ANIMALFOOD</v>
          </cell>
        </row>
        <row r="15">
          <cell r="B15" t="str">
            <v>Dispositivos Médicos</v>
          </cell>
          <cell r="C15" t="str">
            <v>Beleza, Saúde e Bem-Estar</v>
          </cell>
          <cell r="D15" t="str">
            <v>MEDICAL_DEVICES</v>
          </cell>
        </row>
        <row r="16">
          <cell r="B16" t="str">
            <v>Saúde e Bem-Estar</v>
          </cell>
          <cell r="C16" t="str">
            <v>Beleza, Saúde e Bem-Estar</v>
          </cell>
          <cell r="D16" t="str">
            <v>HEALTH_AND_WELLNESS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1.org/services/gpc-brows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G1:J8"/>
  <sheetViews>
    <sheetView zoomScale="80" zoomScaleNormal="80" workbookViewId="0">
      <selection activeCell="E40" sqref="E40"/>
    </sheetView>
  </sheetViews>
  <sheetFormatPr defaultRowHeight="15" x14ac:dyDescent="0.25"/>
  <cols>
    <col min="7" max="7" width="9.85546875" bestFit="1" customWidth="1"/>
    <col min="8" max="8" width="27.42578125" bestFit="1" customWidth="1"/>
    <col min="9" max="9" width="5.42578125" bestFit="1" customWidth="1"/>
    <col min="10" max="10" width="8.5703125" bestFit="1" customWidth="1"/>
  </cols>
  <sheetData>
    <row r="1" spans="7:10" x14ac:dyDescent="0.25">
      <c r="G1" t="s">
        <v>75</v>
      </c>
    </row>
    <row r="2" spans="7:10" x14ac:dyDescent="0.25">
      <c r="G2" t="s">
        <v>70</v>
      </c>
      <c r="H2" t="s">
        <v>71</v>
      </c>
      <c r="I2" t="s">
        <v>72</v>
      </c>
      <c r="J2" t="s">
        <v>73</v>
      </c>
    </row>
    <row r="3" spans="7:10" x14ac:dyDescent="0.25">
      <c r="G3" t="s">
        <v>70</v>
      </c>
      <c r="H3" t="s">
        <v>74</v>
      </c>
    </row>
    <row r="4" spans="7:10" x14ac:dyDescent="0.25">
      <c r="G4" t="s">
        <v>76</v>
      </c>
      <c r="H4" t="s">
        <v>77</v>
      </c>
    </row>
    <row r="5" spans="7:10" x14ac:dyDescent="0.25">
      <c r="G5" t="s">
        <v>76</v>
      </c>
      <c r="H5" t="s">
        <v>96</v>
      </c>
    </row>
    <row r="6" spans="7:10" x14ac:dyDescent="0.25">
      <c r="G6" t="s">
        <v>76</v>
      </c>
      <c r="H6" t="s">
        <v>79</v>
      </c>
    </row>
    <row r="7" spans="7:10" x14ac:dyDescent="0.25">
      <c r="G7" t="s">
        <v>76</v>
      </c>
      <c r="H7" t="s">
        <v>78</v>
      </c>
    </row>
    <row r="8" spans="7:10" x14ac:dyDescent="0.25">
      <c r="G8" t="s">
        <v>80</v>
      </c>
      <c r="H8" t="s">
        <v>81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DR12722"/>
  <sheetViews>
    <sheetView topLeftCell="BA1" zoomScale="90" zoomScaleNormal="90" workbookViewId="0">
      <pane ySplit="1" topLeftCell="A2" activePane="bottomLeft" state="frozen"/>
      <selection activeCell="BK1" sqref="BK1"/>
      <selection pane="bottomLeft" activeCell="BF1" sqref="BF1:BF47"/>
    </sheetView>
  </sheetViews>
  <sheetFormatPr defaultColWidth="8.7109375" defaultRowHeight="15" x14ac:dyDescent="0.25"/>
  <cols>
    <col min="1" max="1" width="38.85546875" style="9" customWidth="1"/>
    <col min="2" max="2" width="38.85546875" style="9" bestFit="1" customWidth="1"/>
    <col min="3" max="3" width="2.5703125" style="9" customWidth="1"/>
    <col min="4" max="4" width="8.42578125" style="9" bestFit="1" customWidth="1"/>
    <col min="5" max="5" width="15.140625" style="9" bestFit="1" customWidth="1"/>
    <col min="6" max="6" width="2.5703125" style="9" customWidth="1"/>
    <col min="7" max="7" width="13" style="9" bestFit="1" customWidth="1"/>
    <col min="8" max="8" width="13" style="9" customWidth="1"/>
    <col min="9" max="9" width="2.5703125" style="9" customWidth="1"/>
    <col min="10" max="10" width="24.140625" style="9" bestFit="1" customWidth="1"/>
    <col min="11" max="11" width="15.140625" style="9" bestFit="1" customWidth="1"/>
    <col min="12" max="12" width="2.5703125" style="9" customWidth="1"/>
    <col min="13" max="13" width="26.140625" style="9" bestFit="1" customWidth="1"/>
    <col min="14" max="14" width="17.5703125" style="9" bestFit="1" customWidth="1"/>
    <col min="15" max="15" width="2.5703125" style="9" customWidth="1"/>
    <col min="16" max="16" width="24.85546875" style="9" bestFit="1" customWidth="1"/>
    <col min="17" max="17" width="42.7109375" style="9" bestFit="1" customWidth="1"/>
    <col min="18" max="18" width="2.5703125" style="9" customWidth="1"/>
    <col min="19" max="19" width="37.85546875" style="9" bestFit="1" customWidth="1"/>
    <col min="20" max="20" width="31.5703125" style="9" bestFit="1" customWidth="1"/>
    <col min="21" max="21" width="2.5703125" style="9" customWidth="1"/>
    <col min="22" max="22" width="20.5703125" style="9" bestFit="1" customWidth="1"/>
    <col min="23" max="23" width="15.140625" style="9" bestFit="1" customWidth="1"/>
    <col min="24" max="24" width="2.5703125" style="9" customWidth="1"/>
    <col min="25" max="25" width="20.5703125" style="9" customWidth="1"/>
    <col min="26" max="26" width="15.140625" style="9" customWidth="1"/>
    <col min="27" max="27" width="2.5703125" style="9" customWidth="1"/>
    <col min="28" max="28" width="20.85546875" style="9" bestFit="1" customWidth="1"/>
    <col min="29" max="29" width="15.140625" style="9" customWidth="1"/>
    <col min="30" max="30" width="2.5703125" style="9" customWidth="1"/>
    <col min="31" max="31" width="20.5703125" style="9" bestFit="1" customWidth="1"/>
    <col min="32" max="32" width="38.5703125" style="9" bestFit="1" customWidth="1"/>
    <col min="33" max="33" width="2.5703125" style="9" customWidth="1"/>
    <col min="34" max="34" width="19.140625" style="9" bestFit="1" customWidth="1"/>
    <col min="35" max="35" width="31.42578125" style="9" bestFit="1" customWidth="1"/>
    <col min="36" max="36" width="2.5703125" style="9" customWidth="1"/>
    <col min="37" max="37" width="12.28515625" style="9" customWidth="1"/>
    <col min="38" max="38" width="49.7109375" style="9" bestFit="1" customWidth="1"/>
    <col min="39" max="39" width="2.5703125" style="9" customWidth="1"/>
    <col min="40" max="40" width="16.5703125" style="9" bestFit="1" customWidth="1"/>
    <col min="41" max="41" width="43.42578125" style="9" bestFit="1" customWidth="1"/>
    <col min="42" max="42" width="2.5703125" style="9" customWidth="1"/>
    <col min="43" max="43" width="37.42578125" style="9" bestFit="1" customWidth="1"/>
    <col min="44" max="44" width="21" style="9" bestFit="1" customWidth="1"/>
    <col min="45" max="45" width="2.5703125" style="9" customWidth="1"/>
    <col min="46" max="46" width="33.5703125" style="9" customWidth="1"/>
    <col min="47" max="47" width="27.85546875" style="9" bestFit="1" customWidth="1"/>
    <col min="48" max="48" width="2.5703125" style="9" customWidth="1"/>
    <col min="49" max="49" width="22.5703125" style="9" bestFit="1" customWidth="1"/>
    <col min="50" max="50" width="19.85546875" style="9" bestFit="1" customWidth="1"/>
    <col min="51" max="51" width="2.5703125" style="9" customWidth="1"/>
    <col min="52" max="52" width="36.140625" style="9" bestFit="1" customWidth="1"/>
    <col min="53" max="53" width="32.5703125" style="9" bestFit="1" customWidth="1"/>
    <col min="54" max="54" width="2.5703125" style="9" customWidth="1"/>
    <col min="55" max="55" width="47.5703125" style="9" bestFit="1" customWidth="1"/>
    <col min="56" max="56" width="39.140625" style="9" bestFit="1" customWidth="1"/>
    <col min="57" max="57" width="2.5703125" style="9" customWidth="1"/>
    <col min="58" max="59" width="39.140625" style="9" customWidth="1"/>
    <col min="60" max="60" width="2.5703125" style="9" customWidth="1"/>
    <col min="61" max="61" width="37.5703125" style="9" bestFit="1" customWidth="1"/>
    <col min="62" max="62" width="35.42578125" style="9" bestFit="1" customWidth="1"/>
    <col min="63" max="63" width="2.5703125" style="9" customWidth="1"/>
    <col min="64" max="64" width="46.5703125" style="9" bestFit="1" customWidth="1"/>
    <col min="65" max="65" width="70" style="9" bestFit="1" customWidth="1"/>
    <col min="66" max="66" width="2.5703125" style="9" customWidth="1"/>
    <col min="67" max="67" width="16.42578125" style="9" bestFit="1" customWidth="1"/>
    <col min="68" max="68" width="69" style="9" bestFit="1" customWidth="1"/>
    <col min="69" max="69" width="2.5703125" style="9" customWidth="1"/>
    <col min="70" max="70" width="16.85546875" style="9" bestFit="1" customWidth="1"/>
    <col min="71" max="71" width="25.140625" style="9" bestFit="1" customWidth="1"/>
    <col min="72" max="72" width="2.5703125" style="9" customWidth="1"/>
    <col min="73" max="73" width="23.5703125" style="9" bestFit="1" customWidth="1"/>
    <col min="74" max="74" width="21.42578125" style="9" bestFit="1" customWidth="1"/>
    <col min="75" max="75" width="2.5703125" style="9" customWidth="1"/>
    <col min="76" max="76" width="45.7109375" style="9" customWidth="1"/>
    <col min="77" max="77" width="49.85546875" style="9" customWidth="1"/>
    <col min="78" max="78" width="2.5703125" style="9" customWidth="1"/>
    <col min="79" max="79" width="15.85546875" style="9" bestFit="1" customWidth="1"/>
    <col min="80" max="80" width="50.5703125" style="9" customWidth="1"/>
    <col min="81" max="81" width="2.5703125" style="9" customWidth="1"/>
    <col min="82" max="82" width="51.85546875" style="9" customWidth="1"/>
    <col min="83" max="83" width="41" style="9" customWidth="1"/>
    <col min="84" max="84" width="2.5703125" style="9" customWidth="1"/>
    <col min="85" max="85" width="36.5703125" style="9" bestFit="1" customWidth="1"/>
    <col min="86" max="86" width="35.5703125" style="9" bestFit="1" customWidth="1"/>
    <col min="87" max="87" width="2.5703125" style="9" customWidth="1"/>
    <col min="88" max="89" width="35.5703125" style="9" customWidth="1"/>
    <col min="90" max="90" width="2.5703125" style="9" customWidth="1"/>
    <col min="91" max="91" width="24.28515625" style="9" bestFit="1" customWidth="1"/>
    <col min="92" max="92" width="27.85546875" style="9" bestFit="1" customWidth="1"/>
    <col min="93" max="93" width="2.5703125" style="9" customWidth="1"/>
    <col min="94" max="94" width="17.140625" style="9" bestFit="1" customWidth="1"/>
    <col min="95" max="95" width="74.28515625" style="9" bestFit="1" customWidth="1"/>
    <col min="96" max="96" width="2.5703125" style="9" customWidth="1"/>
    <col min="97" max="97" width="20.5703125" style="9" bestFit="1" customWidth="1"/>
    <col min="98" max="98" width="35.42578125" style="9" bestFit="1" customWidth="1"/>
    <col min="99" max="99" width="2.5703125" style="9" customWidth="1"/>
    <col min="100" max="100" width="20.140625" style="9" bestFit="1" customWidth="1"/>
    <col min="101" max="101" width="15.5703125" style="9" bestFit="1" customWidth="1"/>
    <col min="102" max="102" width="2.5703125" style="9" customWidth="1"/>
    <col min="103" max="103" width="16.7109375" style="9" bestFit="1" customWidth="1"/>
    <col min="104" max="104" width="44.28515625" style="9" bestFit="1" customWidth="1"/>
    <col min="105" max="105" width="2.5703125" style="9" customWidth="1"/>
    <col min="106" max="106" width="24.5703125" style="9" bestFit="1" customWidth="1"/>
    <col min="107" max="107" width="16.42578125" style="9" bestFit="1" customWidth="1"/>
    <col min="108" max="108" width="2.5703125" style="9" customWidth="1"/>
    <col min="109" max="109" width="19.5703125" style="9" bestFit="1" customWidth="1"/>
    <col min="110" max="110" width="16.42578125" style="9" customWidth="1"/>
    <col min="111" max="111" width="2.5703125" style="9" customWidth="1"/>
    <col min="112" max="112" width="24.42578125" style="9" bestFit="1" customWidth="1"/>
    <col min="113" max="113" width="25.28515625" style="9" bestFit="1" customWidth="1"/>
    <col min="114" max="114" width="2.5703125" style="9" customWidth="1"/>
    <col min="115" max="115" width="20.85546875" style="9" bestFit="1" customWidth="1"/>
    <col min="116" max="116" width="55.85546875" style="9" customWidth="1"/>
    <col min="117" max="117" width="2.5703125" style="9" customWidth="1"/>
    <col min="118" max="118" width="26" style="9" bestFit="1" customWidth="1"/>
    <col min="119" max="119" width="31" style="9" customWidth="1"/>
    <col min="120" max="120" width="2.5703125" style="9" customWidth="1"/>
    <col min="121" max="121" width="13.5703125" style="62" bestFit="1" customWidth="1"/>
    <col min="122" max="122" width="51.85546875" style="9" bestFit="1" customWidth="1"/>
    <col min="123" max="123" width="2.5703125" style="9" customWidth="1"/>
    <col min="124" max="16384" width="8.7109375" style="9"/>
  </cols>
  <sheetData>
    <row r="1" spans="1:122" s="4" customFormat="1" x14ac:dyDescent="0.25">
      <c r="A1" s="4" t="s">
        <v>327</v>
      </c>
      <c r="B1" s="4" t="s">
        <v>190</v>
      </c>
      <c r="D1" s="4" t="s">
        <v>27927</v>
      </c>
      <c r="E1" s="4" t="s">
        <v>190</v>
      </c>
      <c r="G1" s="4" t="s">
        <v>223</v>
      </c>
      <c r="H1" s="4" t="s">
        <v>190</v>
      </c>
      <c r="J1" s="4" t="s">
        <v>232</v>
      </c>
      <c r="K1" s="4" t="s">
        <v>190</v>
      </c>
      <c r="M1" s="4" t="s">
        <v>328</v>
      </c>
      <c r="N1" s="4" t="s">
        <v>190</v>
      </c>
      <c r="P1" s="6" t="s">
        <v>329</v>
      </c>
      <c r="Q1" s="6" t="s">
        <v>190</v>
      </c>
      <c r="R1" s="6"/>
      <c r="S1" s="6" t="s">
        <v>330</v>
      </c>
      <c r="T1" s="6" t="s">
        <v>190</v>
      </c>
      <c r="V1" s="4" t="s">
        <v>283</v>
      </c>
      <c r="W1" s="4" t="s">
        <v>190</v>
      </c>
      <c r="Y1" s="4" t="s">
        <v>283</v>
      </c>
      <c r="Z1" s="4" t="s">
        <v>190</v>
      </c>
      <c r="AB1" s="4" t="s">
        <v>283</v>
      </c>
      <c r="AC1" s="4" t="s">
        <v>190</v>
      </c>
      <c r="AE1" s="4" t="s">
        <v>283</v>
      </c>
      <c r="AF1" s="4" t="s">
        <v>190</v>
      </c>
      <c r="AH1" s="4" t="s">
        <v>27169</v>
      </c>
      <c r="AI1" s="4" t="s">
        <v>190</v>
      </c>
      <c r="AK1" s="4" t="s">
        <v>282</v>
      </c>
      <c r="AL1" s="4" t="s">
        <v>190</v>
      </c>
      <c r="AN1" s="4" t="s">
        <v>27181</v>
      </c>
      <c r="AO1" s="4" t="s">
        <v>190</v>
      </c>
      <c r="AQ1" s="4" t="s">
        <v>331</v>
      </c>
      <c r="AR1" s="4" t="s">
        <v>190</v>
      </c>
      <c r="AT1" s="4" t="s">
        <v>332</v>
      </c>
      <c r="AU1" s="4" t="s">
        <v>190</v>
      </c>
      <c r="AW1" s="4" t="s">
        <v>333</v>
      </c>
      <c r="AX1" s="4" t="s">
        <v>190</v>
      </c>
      <c r="AZ1" s="4" t="s">
        <v>334</v>
      </c>
      <c r="BA1" s="5" t="s">
        <v>190</v>
      </c>
      <c r="BC1" s="4" t="s">
        <v>335</v>
      </c>
      <c r="BD1" s="4" t="s">
        <v>190</v>
      </c>
      <c r="BF1" s="5" t="s">
        <v>256</v>
      </c>
      <c r="BG1" s="5" t="s">
        <v>190</v>
      </c>
      <c r="BI1" s="4" t="s">
        <v>336</v>
      </c>
      <c r="BJ1" s="4" t="s">
        <v>190</v>
      </c>
      <c r="BL1" s="5" t="s">
        <v>337</v>
      </c>
      <c r="BM1" s="5" t="s">
        <v>190</v>
      </c>
      <c r="BO1" s="6" t="s">
        <v>297</v>
      </c>
      <c r="BP1" s="6" t="s">
        <v>190</v>
      </c>
      <c r="BR1" s="4" t="s">
        <v>338</v>
      </c>
      <c r="BS1" s="4" t="s">
        <v>190</v>
      </c>
      <c r="BU1" s="4" t="s">
        <v>339</v>
      </c>
      <c r="BV1" s="4" t="s">
        <v>190</v>
      </c>
      <c r="BX1" s="4" t="s">
        <v>28272</v>
      </c>
      <c r="BY1" s="4" t="s">
        <v>190</v>
      </c>
      <c r="CA1" s="6" t="s">
        <v>340</v>
      </c>
      <c r="CB1" s="4" t="s">
        <v>190</v>
      </c>
      <c r="CD1" s="6" t="s">
        <v>341</v>
      </c>
      <c r="CE1" s="4" t="s">
        <v>190</v>
      </c>
      <c r="CG1" s="4" t="s">
        <v>342</v>
      </c>
      <c r="CH1" s="4" t="s">
        <v>190</v>
      </c>
      <c r="CJ1" s="4" t="s">
        <v>343</v>
      </c>
      <c r="CK1" s="4" t="s">
        <v>190</v>
      </c>
      <c r="CM1" s="4" t="s">
        <v>344</v>
      </c>
      <c r="CN1" s="4" t="s">
        <v>190</v>
      </c>
      <c r="CP1" s="7" t="s">
        <v>345</v>
      </c>
      <c r="CQ1" s="4" t="s">
        <v>190</v>
      </c>
      <c r="CS1" s="4" t="s">
        <v>346</v>
      </c>
      <c r="CT1" s="4" t="s">
        <v>190</v>
      </c>
      <c r="CV1" s="6" t="s">
        <v>160</v>
      </c>
      <c r="CW1" s="4" t="s">
        <v>190</v>
      </c>
      <c r="CY1" s="4" t="s">
        <v>169</v>
      </c>
      <c r="CZ1" s="4" t="s">
        <v>190</v>
      </c>
      <c r="DB1" s="4" t="s">
        <v>186</v>
      </c>
      <c r="DC1" s="4" t="s">
        <v>190</v>
      </c>
      <c r="DE1" s="4" t="s">
        <v>347</v>
      </c>
      <c r="DF1" s="4" t="s">
        <v>190</v>
      </c>
      <c r="DH1" s="4" t="s">
        <v>221</v>
      </c>
      <c r="DI1" s="4" t="s">
        <v>190</v>
      </c>
      <c r="DK1" s="4" t="s">
        <v>27226</v>
      </c>
      <c r="DL1" s="4" t="s">
        <v>190</v>
      </c>
      <c r="DN1" s="4" t="s">
        <v>222</v>
      </c>
      <c r="DO1" s="4" t="s">
        <v>190</v>
      </c>
      <c r="DQ1" s="61" t="s">
        <v>28340</v>
      </c>
      <c r="DR1" s="4" t="s">
        <v>190</v>
      </c>
    </row>
    <row r="2" spans="1:122" x14ac:dyDescent="0.25">
      <c r="A2" s="24" t="s">
        <v>28193</v>
      </c>
      <c r="B2" s="24" t="s">
        <v>98</v>
      </c>
      <c r="D2" s="9" t="s">
        <v>27943</v>
      </c>
      <c r="E2" s="9" t="s">
        <v>27928</v>
      </c>
      <c r="G2" s="9" t="s">
        <v>27976</v>
      </c>
      <c r="H2" s="9" t="s">
        <v>27997</v>
      </c>
      <c r="J2" s="9" t="s">
        <v>348</v>
      </c>
      <c r="K2" s="9" t="s">
        <v>349</v>
      </c>
      <c r="M2" s="9" t="s">
        <v>264</v>
      </c>
      <c r="N2" s="9" t="s">
        <v>220</v>
      </c>
      <c r="P2" s="9">
        <v>620</v>
      </c>
      <c r="Q2" s="9" t="s">
        <v>1247</v>
      </c>
      <c r="S2" s="9" t="s">
        <v>351</v>
      </c>
      <c r="T2" s="9" t="s">
        <v>352</v>
      </c>
      <c r="V2" s="9" t="s">
        <v>27678</v>
      </c>
      <c r="W2" s="9" t="s">
        <v>27681</v>
      </c>
      <c r="Y2" s="9" t="s">
        <v>10008</v>
      </c>
      <c r="Z2" s="9" t="s">
        <v>27691</v>
      </c>
      <c r="AB2" s="9" t="s">
        <v>195</v>
      </c>
      <c r="AC2" s="9" t="s">
        <v>27695</v>
      </c>
      <c r="AE2" s="9" t="s">
        <v>195</v>
      </c>
      <c r="AF2" s="9" t="s">
        <v>27695</v>
      </c>
      <c r="AH2" s="9" t="s">
        <v>14635</v>
      </c>
      <c r="AI2" s="9" t="s">
        <v>27171</v>
      </c>
      <c r="AK2" s="9" t="s">
        <v>14107</v>
      </c>
      <c r="AL2" s="9" t="s">
        <v>28050</v>
      </c>
      <c r="AN2" s="9">
        <v>9</v>
      </c>
      <c r="AO2" s="9" t="s">
        <v>27182</v>
      </c>
      <c r="AQ2" s="9" t="s">
        <v>353</v>
      </c>
      <c r="AR2" s="9" t="s">
        <v>354</v>
      </c>
      <c r="AT2" s="9">
        <v>1</v>
      </c>
      <c r="AU2" s="9" t="s">
        <v>355</v>
      </c>
      <c r="AW2" s="9" t="s">
        <v>356</v>
      </c>
      <c r="AX2" s="9" t="s">
        <v>357</v>
      </c>
      <c r="AZ2" s="9" t="s">
        <v>358</v>
      </c>
      <c r="BA2" s="9" t="s">
        <v>359</v>
      </c>
      <c r="BC2" s="9" t="s">
        <v>360</v>
      </c>
      <c r="BD2" s="9" t="s">
        <v>361</v>
      </c>
      <c r="BF2" s="25" t="s">
        <v>28198</v>
      </c>
      <c r="BG2" s="9" t="s">
        <v>28228</v>
      </c>
      <c r="BI2" s="9" t="s">
        <v>362</v>
      </c>
      <c r="BJ2" s="9" t="s">
        <v>363</v>
      </c>
      <c r="BL2" s="9" t="s">
        <v>364</v>
      </c>
      <c r="BM2" s="9" t="s">
        <v>27961</v>
      </c>
      <c r="BO2" s="9" t="s">
        <v>668</v>
      </c>
      <c r="BP2" s="9" t="s">
        <v>669</v>
      </c>
      <c r="BR2" s="9" t="s">
        <v>368</v>
      </c>
      <c r="BS2" s="9" t="s">
        <v>369</v>
      </c>
      <c r="BU2" s="9" t="s">
        <v>370</v>
      </c>
      <c r="BV2" s="9" t="s">
        <v>371</v>
      </c>
      <c r="BX2" s="9" t="s">
        <v>28273</v>
      </c>
      <c r="BY2" s="9" t="s">
        <v>28303</v>
      </c>
      <c r="CA2" s="42">
        <v>1</v>
      </c>
      <c r="CB2" s="9" t="s">
        <v>372</v>
      </c>
      <c r="CD2" s="9" t="s">
        <v>373</v>
      </c>
      <c r="CE2" s="9" t="s">
        <v>374</v>
      </c>
      <c r="CG2" s="9" t="s">
        <v>375</v>
      </c>
      <c r="CH2" s="9" t="s">
        <v>376</v>
      </c>
      <c r="CJ2" s="9" t="s">
        <v>377</v>
      </c>
      <c r="CK2" s="9" t="s">
        <v>146</v>
      </c>
      <c r="CM2" t="s">
        <v>378</v>
      </c>
      <c r="CN2" s="9" t="s">
        <v>379</v>
      </c>
      <c r="CP2" s="10">
        <v>2</v>
      </c>
      <c r="CQ2" s="9" t="s">
        <v>380</v>
      </c>
      <c r="CS2" s="9">
        <v>16</v>
      </c>
      <c r="CT2" s="9" t="s">
        <v>804</v>
      </c>
      <c r="CV2" s="9" t="s">
        <v>382</v>
      </c>
      <c r="CW2" s="9" t="s">
        <v>383</v>
      </c>
      <c r="CY2" s="9" t="s">
        <v>181</v>
      </c>
      <c r="CZ2" s="9" t="s">
        <v>384</v>
      </c>
      <c r="DB2" s="9" t="s">
        <v>183</v>
      </c>
      <c r="DC2" s="9" t="s">
        <v>187</v>
      </c>
      <c r="DE2" s="9" t="s">
        <v>385</v>
      </c>
      <c r="DF2" s="9" t="s">
        <v>386</v>
      </c>
      <c r="DH2" s="9" t="s">
        <v>27207</v>
      </c>
      <c r="DI2" s="9" t="s">
        <v>27216</v>
      </c>
      <c r="DK2" s="9" t="s">
        <v>27227</v>
      </c>
      <c r="DL2" s="9" t="s">
        <v>27315</v>
      </c>
      <c r="DN2" s="9" t="s">
        <v>27403</v>
      </c>
      <c r="DO2" s="9" t="s">
        <v>27539</v>
      </c>
      <c r="DQ2" s="62">
        <v>5600000025970</v>
      </c>
      <c r="DR2" s="9" t="s">
        <v>28341</v>
      </c>
    </row>
    <row r="3" spans="1:122" x14ac:dyDescent="0.25">
      <c r="A3" s="24" t="str">
        <f>VLOOKUP(B3,[1]Sheet1!$B:$D,3,FALSE)</f>
        <v>FB</v>
      </c>
      <c r="B3" s="24" t="s">
        <v>91</v>
      </c>
      <c r="D3" s="9" t="s">
        <v>27944</v>
      </c>
      <c r="E3" s="9" t="s">
        <v>272</v>
      </c>
      <c r="G3" s="9" t="s">
        <v>27964</v>
      </c>
      <c r="H3" s="9" t="s">
        <v>27985</v>
      </c>
      <c r="J3" s="9" t="s">
        <v>387</v>
      </c>
      <c r="K3" s="9" t="s">
        <v>388</v>
      </c>
      <c r="M3" s="9" t="s">
        <v>265</v>
      </c>
      <c r="N3" s="9" t="s">
        <v>389</v>
      </c>
      <c r="P3" s="9">
        <v>724</v>
      </c>
      <c r="Q3" s="9" t="s">
        <v>1863</v>
      </c>
      <c r="S3" s="9" t="s">
        <v>391</v>
      </c>
      <c r="T3" s="9" t="s">
        <v>392</v>
      </c>
      <c r="V3" s="9" t="s">
        <v>14675</v>
      </c>
      <c r="W3" s="9" t="s">
        <v>27682</v>
      </c>
      <c r="Y3" s="9" t="s">
        <v>27675</v>
      </c>
      <c r="Z3" s="9" t="s">
        <v>27692</v>
      </c>
      <c r="AB3" s="9" t="s">
        <v>7810</v>
      </c>
      <c r="AC3" s="9" t="s">
        <v>27712</v>
      </c>
      <c r="AE3" s="9" t="s">
        <v>16658</v>
      </c>
      <c r="AF3" s="9" t="s">
        <v>27696</v>
      </c>
      <c r="AH3" s="9" t="s">
        <v>15151</v>
      </c>
      <c r="AI3" s="9" t="s">
        <v>27172</v>
      </c>
      <c r="AK3" s="9" t="s">
        <v>25569</v>
      </c>
      <c r="AL3" s="9" t="s">
        <v>28167</v>
      </c>
      <c r="AN3" s="9">
        <v>10</v>
      </c>
      <c r="AO3" s="9" t="s">
        <v>27183</v>
      </c>
      <c r="AQ3" s="9" t="s">
        <v>393</v>
      </c>
      <c r="AR3" s="9" t="s">
        <v>394</v>
      </c>
      <c r="AT3" s="9">
        <v>2</v>
      </c>
      <c r="AU3" s="9" t="s">
        <v>395</v>
      </c>
      <c r="AW3" s="9" t="s">
        <v>396</v>
      </c>
      <c r="AX3" s="9" t="s">
        <v>397</v>
      </c>
      <c r="AZ3" s="9" t="s">
        <v>398</v>
      </c>
      <c r="BA3" s="9" t="s">
        <v>399</v>
      </c>
      <c r="BC3" s="9" t="s">
        <v>400</v>
      </c>
      <c r="BD3" s="9" t="s">
        <v>401</v>
      </c>
      <c r="BF3" s="25" t="s">
        <v>479</v>
      </c>
      <c r="BG3" s="9" t="s">
        <v>28229</v>
      </c>
      <c r="BI3" s="9" t="s">
        <v>402</v>
      </c>
      <c r="BJ3" s="9" t="s">
        <v>403</v>
      </c>
      <c r="BL3" s="9" t="s">
        <v>404</v>
      </c>
      <c r="BM3" s="9" t="s">
        <v>405</v>
      </c>
      <c r="BO3" s="9" t="s">
        <v>1070</v>
      </c>
      <c r="BP3" s="9" t="s">
        <v>491</v>
      </c>
      <c r="BR3" s="9" t="s">
        <v>408</v>
      </c>
      <c r="BS3" s="9" t="s">
        <v>409</v>
      </c>
      <c r="BU3" s="9" t="s">
        <v>410</v>
      </c>
      <c r="BV3" s="9" t="s">
        <v>411</v>
      </c>
      <c r="BX3" s="9" t="s">
        <v>28274</v>
      </c>
      <c r="BY3" s="9" t="s">
        <v>28304</v>
      </c>
      <c r="CA3" s="42">
        <v>2</v>
      </c>
      <c r="CB3" s="9" t="s">
        <v>412</v>
      </c>
      <c r="CD3" s="9" t="s">
        <v>413</v>
      </c>
      <c r="CE3" s="9" t="s">
        <v>414</v>
      </c>
      <c r="CG3" s="9" t="s">
        <v>415</v>
      </c>
      <c r="CH3" s="9" t="s">
        <v>416</v>
      </c>
      <c r="CJ3" s="9" t="s">
        <v>417</v>
      </c>
      <c r="CK3" s="9" t="s">
        <v>418</v>
      </c>
      <c r="CM3" t="s">
        <v>419</v>
      </c>
      <c r="CN3" s="9" t="s">
        <v>420</v>
      </c>
      <c r="CP3" s="10">
        <v>2.1</v>
      </c>
      <c r="CQ3" s="9" t="s">
        <v>421</v>
      </c>
      <c r="CS3" s="9">
        <v>6</v>
      </c>
      <c r="CT3" s="9" t="s">
        <v>544</v>
      </c>
      <c r="CV3" s="9" t="s">
        <v>423</v>
      </c>
      <c r="CW3" s="9" t="s">
        <v>424</v>
      </c>
      <c r="CY3" s="9" t="s">
        <v>181</v>
      </c>
      <c r="CZ3" s="9" t="s">
        <v>384</v>
      </c>
      <c r="DB3" s="9" t="s">
        <v>184</v>
      </c>
      <c r="DC3" s="9" t="s">
        <v>188</v>
      </c>
      <c r="DE3" s="9" t="s">
        <v>425</v>
      </c>
      <c r="DF3" s="9" t="s">
        <v>426</v>
      </c>
      <c r="DH3" s="9" t="s">
        <v>27208</v>
      </c>
      <c r="DI3" s="9" t="s">
        <v>27217</v>
      </c>
      <c r="DK3" s="9" t="s">
        <v>27228</v>
      </c>
      <c r="DL3" s="9" t="s">
        <v>27316</v>
      </c>
      <c r="DN3" s="9" t="s">
        <v>27404</v>
      </c>
      <c r="DO3" s="9" t="s">
        <v>27540</v>
      </c>
      <c r="DQ3" s="62">
        <v>5600000004289</v>
      </c>
      <c r="DR3" s="9" t="s">
        <v>28342</v>
      </c>
    </row>
    <row r="4" spans="1:122" x14ac:dyDescent="0.25">
      <c r="A4" s="24" t="str">
        <f>VLOOKUP(B4,[1]Sheet1!$B:$D,3,FALSE)</f>
        <v>MEAT</v>
      </c>
      <c r="B4" s="24" t="s">
        <v>99</v>
      </c>
      <c r="G4" s="9" t="s">
        <v>27969</v>
      </c>
      <c r="H4" s="9" t="s">
        <v>27990</v>
      </c>
      <c r="J4" s="9" t="s">
        <v>427</v>
      </c>
      <c r="K4" s="9" t="s">
        <v>428</v>
      </c>
      <c r="M4" s="9" t="s">
        <v>266</v>
      </c>
      <c r="N4" s="9" t="s">
        <v>429</v>
      </c>
      <c r="P4" s="9">
        <v>56</v>
      </c>
      <c r="Q4" s="9" t="s">
        <v>1312</v>
      </c>
      <c r="S4" s="9" t="s">
        <v>431</v>
      </c>
      <c r="T4" s="9" t="s">
        <v>432</v>
      </c>
      <c r="V4" s="9" t="s">
        <v>27679</v>
      </c>
      <c r="W4" s="9" t="s">
        <v>27683</v>
      </c>
      <c r="Y4" s="9" t="s">
        <v>27676</v>
      </c>
      <c r="Z4" s="9" t="s">
        <v>27693</v>
      </c>
      <c r="AE4" s="9" t="s">
        <v>5153</v>
      </c>
      <c r="AF4" s="9" t="s">
        <v>27711</v>
      </c>
      <c r="AH4" s="9" t="s">
        <v>19451</v>
      </c>
      <c r="AI4" s="9" t="s">
        <v>27173</v>
      </c>
      <c r="AK4" s="9" t="s">
        <v>5923</v>
      </c>
      <c r="AL4" s="9" t="s">
        <v>28053</v>
      </c>
      <c r="AN4" s="9">
        <v>11</v>
      </c>
      <c r="AO4" s="9" t="s">
        <v>27184</v>
      </c>
      <c r="AQ4" s="9" t="s">
        <v>433</v>
      </c>
      <c r="AR4" s="9" t="s">
        <v>434</v>
      </c>
      <c r="AT4" s="9">
        <v>3</v>
      </c>
      <c r="AU4" s="9" t="s">
        <v>435</v>
      </c>
      <c r="AW4" s="9" t="s">
        <v>436</v>
      </c>
      <c r="AX4" s="9" t="s">
        <v>437</v>
      </c>
      <c r="AZ4" s="9" t="s">
        <v>438</v>
      </c>
      <c r="BA4" s="9" t="s">
        <v>354</v>
      </c>
      <c r="BC4" s="9" t="s">
        <v>439</v>
      </c>
      <c r="BD4" s="9" t="s">
        <v>440</v>
      </c>
      <c r="BF4" s="25" t="s">
        <v>28199</v>
      </c>
      <c r="BG4" s="9" t="s">
        <v>28230</v>
      </c>
      <c r="BI4" s="9" t="s">
        <v>441</v>
      </c>
      <c r="BJ4" s="9" t="s">
        <v>442</v>
      </c>
      <c r="BL4" s="9" t="s">
        <v>443</v>
      </c>
      <c r="BM4" s="9" t="s">
        <v>444</v>
      </c>
      <c r="BO4" s="9" t="s">
        <v>843</v>
      </c>
      <c r="BP4" s="9" t="s">
        <v>844</v>
      </c>
      <c r="BR4" s="9" t="s">
        <v>446</v>
      </c>
      <c r="BS4" s="9" t="s">
        <v>447</v>
      </c>
      <c r="BU4" s="9" t="s">
        <v>448</v>
      </c>
      <c r="BV4" s="9" t="s">
        <v>449</v>
      </c>
      <c r="BX4" s="9" t="s">
        <v>28275</v>
      </c>
      <c r="BY4" s="9" t="s">
        <v>28305</v>
      </c>
      <c r="CA4" s="42">
        <v>3</v>
      </c>
      <c r="CB4" s="9" t="s">
        <v>450</v>
      </c>
      <c r="CD4" s="9" t="s">
        <v>451</v>
      </c>
      <c r="CE4" s="9" t="s">
        <v>452</v>
      </c>
      <c r="CG4" s="9" t="s">
        <v>453</v>
      </c>
      <c r="CH4" s="9" t="s">
        <v>454</v>
      </c>
      <c r="CJ4" s="9" t="s">
        <v>455</v>
      </c>
      <c r="CK4" s="9" t="s">
        <v>147</v>
      </c>
      <c r="CP4" s="10" t="s">
        <v>456</v>
      </c>
      <c r="CQ4" s="9" t="s">
        <v>457</v>
      </c>
      <c r="CS4" s="9">
        <v>1</v>
      </c>
      <c r="CT4" s="9" t="s">
        <v>381</v>
      </c>
      <c r="CY4" s="9" t="s">
        <v>194</v>
      </c>
      <c r="CZ4" s="9" t="s">
        <v>309</v>
      </c>
      <c r="DB4" s="9" t="s">
        <v>185</v>
      </c>
      <c r="DC4" s="9" t="s">
        <v>189</v>
      </c>
      <c r="DE4" s="9" t="s">
        <v>459</v>
      </c>
      <c r="DF4" s="9" t="s">
        <v>295</v>
      </c>
      <c r="DH4" s="9" t="s">
        <v>27209</v>
      </c>
      <c r="DI4" s="9" t="s">
        <v>27218</v>
      </c>
      <c r="DK4" s="9" t="s">
        <v>27229</v>
      </c>
      <c r="DL4" s="9" t="s">
        <v>27317</v>
      </c>
      <c r="DN4" s="9" t="s">
        <v>27405</v>
      </c>
      <c r="DO4" s="9" t="s">
        <v>27541</v>
      </c>
      <c r="DQ4" s="62">
        <v>5600065740085</v>
      </c>
      <c r="DR4" s="9" t="s">
        <v>28343</v>
      </c>
    </row>
    <row r="5" spans="1:122" x14ac:dyDescent="0.25">
      <c r="A5" s="24" t="s">
        <v>28194</v>
      </c>
      <c r="B5" s="24" t="s">
        <v>100</v>
      </c>
      <c r="G5" s="9" t="s">
        <v>27979</v>
      </c>
      <c r="H5" s="9" t="s">
        <v>28000</v>
      </c>
      <c r="J5" s="9" t="s">
        <v>460</v>
      </c>
      <c r="K5" s="9" t="s">
        <v>461</v>
      </c>
      <c r="M5" s="9" t="s">
        <v>267</v>
      </c>
      <c r="N5" s="9" t="s">
        <v>462</v>
      </c>
      <c r="P5" s="9">
        <v>276</v>
      </c>
      <c r="Q5" s="9" t="s">
        <v>1349</v>
      </c>
      <c r="S5" s="9" t="s">
        <v>464</v>
      </c>
      <c r="T5" s="9" t="s">
        <v>465</v>
      </c>
      <c r="V5" s="9" t="s">
        <v>3837</v>
      </c>
      <c r="W5" s="9" t="s">
        <v>27684</v>
      </c>
      <c r="Y5" s="9" t="s">
        <v>4859</v>
      </c>
      <c r="Z5" s="9" t="s">
        <v>27694</v>
      </c>
      <c r="AE5" s="9" t="s">
        <v>7810</v>
      </c>
      <c r="AF5" s="9" t="s">
        <v>27712</v>
      </c>
      <c r="AH5" s="9" t="s">
        <v>17328</v>
      </c>
      <c r="AI5" s="9" t="s">
        <v>27174</v>
      </c>
      <c r="AK5" s="9" t="s">
        <v>4116</v>
      </c>
      <c r="AL5" s="9" t="s">
        <v>28004</v>
      </c>
      <c r="AN5" s="9">
        <v>12</v>
      </c>
      <c r="AO5" s="9" t="s">
        <v>27185</v>
      </c>
      <c r="AQ5" s="9" t="s">
        <v>466</v>
      </c>
      <c r="AR5" s="9" t="s">
        <v>467</v>
      </c>
      <c r="AT5" s="9">
        <v>4</v>
      </c>
      <c r="AU5" s="9" t="s">
        <v>468</v>
      </c>
      <c r="AW5" s="9" t="s">
        <v>469</v>
      </c>
      <c r="AX5" s="9" t="s">
        <v>470</v>
      </c>
      <c r="AZ5" s="9" t="s">
        <v>471</v>
      </c>
      <c r="BA5" s="9" t="s">
        <v>472</v>
      </c>
      <c r="BC5" s="9" t="s">
        <v>473</v>
      </c>
      <c r="BD5" s="9" t="s">
        <v>474</v>
      </c>
      <c r="BF5" s="25" t="s">
        <v>28200</v>
      </c>
      <c r="BG5" s="9" t="s">
        <v>28231</v>
      </c>
      <c r="BI5" s="9" t="s">
        <v>475</v>
      </c>
      <c r="BJ5" s="9" t="s">
        <v>476</v>
      </c>
      <c r="BL5" s="9" t="s">
        <v>477</v>
      </c>
      <c r="BM5" s="9" t="s">
        <v>478</v>
      </c>
      <c r="BO5" s="9" t="s">
        <v>866</v>
      </c>
      <c r="BP5" s="9" t="s">
        <v>867</v>
      </c>
      <c r="BR5" s="9" t="s">
        <v>479</v>
      </c>
      <c r="BS5" s="9" t="s">
        <v>481</v>
      </c>
      <c r="BX5" s="9" t="s">
        <v>28276</v>
      </c>
      <c r="BY5" s="9" t="s">
        <v>28306</v>
      </c>
      <c r="CA5" s="42">
        <v>4</v>
      </c>
      <c r="CB5" s="9" t="s">
        <v>482</v>
      </c>
      <c r="CD5" s="9" t="s">
        <v>483</v>
      </c>
      <c r="CE5" s="9" t="s">
        <v>484</v>
      </c>
      <c r="CG5" s="9" t="s">
        <v>485</v>
      </c>
      <c r="CH5" s="9" t="s">
        <v>486</v>
      </c>
      <c r="CP5" s="10" t="s">
        <v>487</v>
      </c>
      <c r="CQ5" s="9" t="s">
        <v>488</v>
      </c>
      <c r="CS5" s="9">
        <v>11</v>
      </c>
      <c r="CT5" s="9" t="s">
        <v>677</v>
      </c>
      <c r="CY5" s="9" t="s">
        <v>196</v>
      </c>
      <c r="CZ5" s="9" t="s">
        <v>310</v>
      </c>
      <c r="DE5" s="9" t="s">
        <v>490</v>
      </c>
      <c r="DF5" s="9" t="s">
        <v>491</v>
      </c>
      <c r="DH5" s="9" t="s">
        <v>27210</v>
      </c>
      <c r="DI5" s="9" t="s">
        <v>27219</v>
      </c>
      <c r="DK5" s="9" t="s">
        <v>27230</v>
      </c>
      <c r="DL5" s="9" t="s">
        <v>27318</v>
      </c>
      <c r="DN5" s="9" t="s">
        <v>27406</v>
      </c>
      <c r="DO5" s="9" t="s">
        <v>27542</v>
      </c>
      <c r="DQ5" s="62">
        <v>5600000000403</v>
      </c>
      <c r="DR5" s="9" t="s">
        <v>28344</v>
      </c>
    </row>
    <row r="6" spans="1:122" x14ac:dyDescent="0.25">
      <c r="A6" s="24" t="str">
        <f>VLOOKUP(B6,[1]Sheet1!$B:$D,3,FALSE)</f>
        <v>HORTO</v>
      </c>
      <c r="B6" s="24" t="s">
        <v>109</v>
      </c>
      <c r="G6" s="9" t="s">
        <v>27965</v>
      </c>
      <c r="H6" s="9" t="s">
        <v>27986</v>
      </c>
      <c r="M6" s="9" t="s">
        <v>268</v>
      </c>
      <c r="N6" s="9" t="s">
        <v>492</v>
      </c>
      <c r="P6" s="9">
        <v>250</v>
      </c>
      <c r="Q6" s="9" t="s">
        <v>1899</v>
      </c>
      <c r="S6" s="9" t="s">
        <v>494</v>
      </c>
      <c r="T6" s="9" t="s">
        <v>495</v>
      </c>
      <c r="V6" s="9" t="s">
        <v>23476</v>
      </c>
      <c r="W6" s="9" t="s">
        <v>27685</v>
      </c>
      <c r="Y6" s="9" t="s">
        <v>195</v>
      </c>
      <c r="Z6" s="9" t="s">
        <v>27695</v>
      </c>
      <c r="AE6" s="15" t="s">
        <v>27770</v>
      </c>
      <c r="AF6" s="9" t="s">
        <v>28271</v>
      </c>
      <c r="AH6" s="9" t="s">
        <v>1173</v>
      </c>
      <c r="AI6" s="9" t="s">
        <v>27175</v>
      </c>
      <c r="AK6" s="9" t="s">
        <v>13743</v>
      </c>
      <c r="AL6" s="9" t="s">
        <v>28005</v>
      </c>
      <c r="AN6" s="9">
        <v>13</v>
      </c>
      <c r="AO6" s="9" t="s">
        <v>27186</v>
      </c>
      <c r="AT6" s="9">
        <v>5</v>
      </c>
      <c r="AU6" s="9" t="s">
        <v>496</v>
      </c>
      <c r="AW6" s="9" t="s">
        <v>497</v>
      </c>
      <c r="AX6" s="9" t="s">
        <v>498</v>
      </c>
      <c r="AZ6" s="9" t="s">
        <v>499</v>
      </c>
      <c r="BA6" s="9" t="s">
        <v>500</v>
      </c>
      <c r="BC6" s="9" t="s">
        <v>501</v>
      </c>
      <c r="BD6" s="9" t="s">
        <v>502</v>
      </c>
      <c r="BF6" s="25" t="s">
        <v>28201</v>
      </c>
      <c r="BG6" s="9" t="s">
        <v>28232</v>
      </c>
      <c r="BI6" s="9" t="s">
        <v>503</v>
      </c>
      <c r="BJ6" s="9" t="s">
        <v>504</v>
      </c>
      <c r="BL6" s="9" t="s">
        <v>505</v>
      </c>
      <c r="BM6" s="9" t="s">
        <v>506</v>
      </c>
      <c r="BO6" s="9" t="s">
        <v>1237</v>
      </c>
      <c r="BP6" s="9" t="s">
        <v>1238</v>
      </c>
      <c r="BR6" s="9" t="s">
        <v>509</v>
      </c>
      <c r="BS6" s="9" t="s">
        <v>510</v>
      </c>
      <c r="BX6" s="9" t="s">
        <v>28277</v>
      </c>
      <c r="BY6" s="9" t="s">
        <v>28307</v>
      </c>
      <c r="CA6" s="42">
        <v>5</v>
      </c>
      <c r="CB6" s="9" t="s">
        <v>511</v>
      </c>
      <c r="CD6" s="9" t="s">
        <v>512</v>
      </c>
      <c r="CE6" s="9" t="s">
        <v>513</v>
      </c>
      <c r="CG6" s="9" t="s">
        <v>514</v>
      </c>
      <c r="CH6" s="9" t="s">
        <v>515</v>
      </c>
      <c r="CP6" s="10" t="s">
        <v>516</v>
      </c>
      <c r="CQ6" s="9" t="s">
        <v>517</v>
      </c>
      <c r="CS6" s="9">
        <v>39</v>
      </c>
      <c r="CT6" s="9" t="s">
        <v>1205</v>
      </c>
      <c r="CY6" s="9" t="s">
        <v>197</v>
      </c>
      <c r="CZ6" s="9" t="s">
        <v>519</v>
      </c>
      <c r="DH6" s="9" t="s">
        <v>27211</v>
      </c>
      <c r="DI6" s="9" t="s">
        <v>27220</v>
      </c>
      <c r="DK6" s="9" t="s">
        <v>27231</v>
      </c>
      <c r="DL6" s="9" t="s">
        <v>27319</v>
      </c>
      <c r="DN6" s="9" t="s">
        <v>27407</v>
      </c>
      <c r="DO6" s="9" t="s">
        <v>27543</v>
      </c>
      <c r="DQ6" s="62">
        <v>5600000003022</v>
      </c>
      <c r="DR6" s="9" t="s">
        <v>28345</v>
      </c>
    </row>
    <row r="7" spans="1:122" x14ac:dyDescent="0.25">
      <c r="A7" s="24" t="str">
        <f>VLOOKUP(B7,[1]Sheet1!$B:$D,3,FALSE)</f>
        <v>EDIBLEOILS</v>
      </c>
      <c r="B7" s="24" t="s">
        <v>101</v>
      </c>
      <c r="G7" s="9" t="s">
        <v>27963</v>
      </c>
      <c r="H7" s="9" t="s">
        <v>27984</v>
      </c>
      <c r="M7" s="9" t="s">
        <v>269</v>
      </c>
      <c r="N7" s="9" t="s">
        <v>520</v>
      </c>
      <c r="P7" s="9">
        <v>442</v>
      </c>
      <c r="Q7" s="9" t="s">
        <v>2219</v>
      </c>
      <c r="S7" s="9" t="s">
        <v>522</v>
      </c>
      <c r="T7" s="9" t="s">
        <v>523</v>
      </c>
      <c r="V7" s="9" t="s">
        <v>11561</v>
      </c>
      <c r="W7" s="9" t="s">
        <v>27686</v>
      </c>
      <c r="Y7" s="9" t="s">
        <v>16658</v>
      </c>
      <c r="Z7" s="9" t="s">
        <v>27696</v>
      </c>
      <c r="AE7" s="9" t="s">
        <v>27678</v>
      </c>
      <c r="AF7" s="9" t="s">
        <v>27681</v>
      </c>
      <c r="AH7" s="9" t="s">
        <v>14003</v>
      </c>
      <c r="AI7" s="9" t="s">
        <v>27176</v>
      </c>
      <c r="AK7" s="9" t="s">
        <v>15027</v>
      </c>
      <c r="AL7" s="9" t="s">
        <v>28006</v>
      </c>
      <c r="AN7" s="9">
        <v>14</v>
      </c>
      <c r="AO7" s="9" t="s">
        <v>27187</v>
      </c>
      <c r="AT7" s="9">
        <v>6</v>
      </c>
      <c r="AU7" s="9" t="s">
        <v>524</v>
      </c>
      <c r="AW7" s="9" t="s">
        <v>525</v>
      </c>
      <c r="AX7" s="9" t="s">
        <v>526</v>
      </c>
      <c r="AZ7" s="9" t="s">
        <v>527</v>
      </c>
      <c r="BA7" s="9" t="s">
        <v>528</v>
      </c>
      <c r="BC7" s="9" t="s">
        <v>529</v>
      </c>
      <c r="BD7" s="9" t="s">
        <v>530</v>
      </c>
      <c r="BF7" s="25" t="s">
        <v>28202</v>
      </c>
      <c r="BG7" s="9" t="s">
        <v>28233</v>
      </c>
      <c r="BI7" s="9" t="s">
        <v>531</v>
      </c>
      <c r="BJ7" s="9" t="s">
        <v>532</v>
      </c>
      <c r="BL7" s="9" t="s">
        <v>533</v>
      </c>
      <c r="BM7" s="9" t="s">
        <v>534</v>
      </c>
      <c r="BO7" s="9" t="s">
        <v>1198</v>
      </c>
      <c r="BP7" s="9" t="s">
        <v>1199</v>
      </c>
      <c r="BR7" s="9" t="s">
        <v>507</v>
      </c>
      <c r="BS7" s="9" t="s">
        <v>537</v>
      </c>
      <c r="BX7" s="9" t="s">
        <v>28278</v>
      </c>
      <c r="BY7" s="9" t="s">
        <v>28308</v>
      </c>
      <c r="CA7" s="42">
        <v>6</v>
      </c>
      <c r="CB7" s="9" t="s">
        <v>538</v>
      </c>
      <c r="CD7" s="9" t="s">
        <v>539</v>
      </c>
      <c r="CE7" s="9" t="s">
        <v>540</v>
      </c>
      <c r="CG7" s="9" t="s">
        <v>541</v>
      </c>
      <c r="CH7" s="9" t="s">
        <v>542</v>
      </c>
      <c r="CP7" s="10">
        <v>3</v>
      </c>
      <c r="CQ7" s="9" t="s">
        <v>543</v>
      </c>
      <c r="CS7" s="9">
        <v>92</v>
      </c>
      <c r="CT7" s="9" t="s">
        <v>1649</v>
      </c>
      <c r="CY7" s="9" t="s">
        <v>198</v>
      </c>
      <c r="CZ7" s="9" t="s">
        <v>545</v>
      </c>
      <c r="DH7" s="9" t="s">
        <v>27212</v>
      </c>
      <c r="DI7" s="9" t="s">
        <v>27221</v>
      </c>
      <c r="DK7" s="9" t="s">
        <v>27232</v>
      </c>
      <c r="DL7" s="9" t="s">
        <v>27320</v>
      </c>
      <c r="DN7" s="9" t="s">
        <v>27408</v>
      </c>
      <c r="DO7" s="9" t="s">
        <v>27544</v>
      </c>
      <c r="DQ7" s="62">
        <v>5600000016084</v>
      </c>
      <c r="DR7" s="9" t="s">
        <v>28346</v>
      </c>
    </row>
    <row r="8" spans="1:122" x14ac:dyDescent="0.25">
      <c r="A8" s="24" t="str">
        <f>VLOOKUP(B8,[1]Sheet1!$B:$D,3,FALSE)</f>
        <v>ALCOHOL</v>
      </c>
      <c r="B8" s="24" t="s">
        <v>110</v>
      </c>
      <c r="G8" s="9" t="s">
        <v>27981</v>
      </c>
      <c r="H8" s="9" t="s">
        <v>28002</v>
      </c>
      <c r="M8" s="9" t="s">
        <v>270</v>
      </c>
      <c r="N8" s="9" t="s">
        <v>546</v>
      </c>
      <c r="P8" s="9">
        <v>826</v>
      </c>
      <c r="Q8" s="9" t="s">
        <v>2103</v>
      </c>
      <c r="S8" s="9" t="s">
        <v>548</v>
      </c>
      <c r="T8" s="9" t="s">
        <v>549</v>
      </c>
      <c r="V8" s="9" t="s">
        <v>27680</v>
      </c>
      <c r="W8" s="9" t="s">
        <v>27687</v>
      </c>
      <c r="Y8" s="9" t="s">
        <v>2571</v>
      </c>
      <c r="Z8" s="9" t="s">
        <v>27697</v>
      </c>
      <c r="AE8" s="9" t="s">
        <v>14675</v>
      </c>
      <c r="AF8" s="9" t="s">
        <v>27682</v>
      </c>
      <c r="AH8" s="9" t="s">
        <v>6206</v>
      </c>
      <c r="AI8" s="9" t="s">
        <v>27177</v>
      </c>
      <c r="AK8" s="9" t="s">
        <v>8178</v>
      </c>
      <c r="AL8" s="9" t="s">
        <v>28007</v>
      </c>
      <c r="AN8" s="9">
        <v>25</v>
      </c>
      <c r="AO8" s="9" t="s">
        <v>27188</v>
      </c>
      <c r="AT8" s="9">
        <v>7</v>
      </c>
      <c r="AU8" s="9" t="s">
        <v>550</v>
      </c>
      <c r="AW8" s="9" t="s">
        <v>551</v>
      </c>
      <c r="AX8" s="9" t="s">
        <v>552</v>
      </c>
      <c r="AZ8" s="9" t="s">
        <v>553</v>
      </c>
      <c r="BA8" s="9" t="s">
        <v>554</v>
      </c>
      <c r="BC8" s="9" t="s">
        <v>555</v>
      </c>
      <c r="BD8" s="9" t="s">
        <v>556</v>
      </c>
      <c r="BF8" s="25" t="s">
        <v>14301</v>
      </c>
      <c r="BG8" s="9" t="s">
        <v>28234</v>
      </c>
      <c r="BI8" s="9" t="s">
        <v>557</v>
      </c>
      <c r="BJ8" s="9" t="s">
        <v>558</v>
      </c>
      <c r="BL8" s="9" t="s">
        <v>559</v>
      </c>
      <c r="BM8" s="9" t="s">
        <v>560</v>
      </c>
      <c r="BO8" s="9" t="s">
        <v>885</v>
      </c>
      <c r="BP8" s="9" t="s">
        <v>886</v>
      </c>
      <c r="BR8" s="9" t="s">
        <v>563</v>
      </c>
      <c r="BS8" s="9" t="s">
        <v>564</v>
      </c>
      <c r="BX8" s="9" t="s">
        <v>28279</v>
      </c>
      <c r="BY8" s="9" t="s">
        <v>28309</v>
      </c>
      <c r="CA8" s="42">
        <v>7</v>
      </c>
      <c r="CB8" s="9" t="s">
        <v>565</v>
      </c>
      <c r="CD8" s="9" t="s">
        <v>566</v>
      </c>
      <c r="CE8" s="9" t="s">
        <v>567</v>
      </c>
      <c r="CG8" s="9" t="s">
        <v>568</v>
      </c>
      <c r="CH8" s="9" t="s">
        <v>569</v>
      </c>
      <c r="CP8" s="10" t="s">
        <v>570</v>
      </c>
      <c r="CQ8" s="9" t="s">
        <v>571</v>
      </c>
      <c r="CS8" s="9">
        <v>2</v>
      </c>
      <c r="CT8" s="9" t="s">
        <v>422</v>
      </c>
      <c r="CY8" s="9" t="s">
        <v>199</v>
      </c>
      <c r="CZ8" s="9" t="s">
        <v>312</v>
      </c>
      <c r="DH8" s="9" t="s">
        <v>27213</v>
      </c>
      <c r="DI8" s="9" t="s">
        <v>27222</v>
      </c>
      <c r="DK8" s="9" t="s">
        <v>27233</v>
      </c>
      <c r="DL8" s="9" t="s">
        <v>27321</v>
      </c>
      <c r="DN8" s="9" t="s">
        <v>27409</v>
      </c>
      <c r="DO8" s="9" t="s">
        <v>27545</v>
      </c>
      <c r="DQ8" s="62">
        <v>5600000003602</v>
      </c>
      <c r="DR8" s="9" t="s">
        <v>28347</v>
      </c>
    </row>
    <row r="9" spans="1:122" x14ac:dyDescent="0.25">
      <c r="A9" s="24" t="s">
        <v>28195</v>
      </c>
      <c r="B9" s="24" t="s">
        <v>102</v>
      </c>
      <c r="G9" s="9" t="s">
        <v>27962</v>
      </c>
      <c r="H9" s="9" t="s">
        <v>27983</v>
      </c>
      <c r="P9" s="9">
        <v>528</v>
      </c>
      <c r="Q9" s="9" t="s">
        <v>2111</v>
      </c>
      <c r="S9" s="9" t="s">
        <v>574</v>
      </c>
      <c r="T9" s="9" t="s">
        <v>575</v>
      </c>
      <c r="V9" s="9" t="s">
        <v>14955</v>
      </c>
      <c r="W9" s="9" t="s">
        <v>27688</v>
      </c>
      <c r="Y9" s="9" t="s">
        <v>27677</v>
      </c>
      <c r="Z9" s="9" t="s">
        <v>27698</v>
      </c>
      <c r="AE9" s="9" t="s">
        <v>27679</v>
      </c>
      <c r="AF9" s="9" t="s">
        <v>27683</v>
      </c>
      <c r="AH9" s="9" t="s">
        <v>19347</v>
      </c>
      <c r="AI9" s="9" t="s">
        <v>27178</v>
      </c>
      <c r="AK9" s="9" t="s">
        <v>16231</v>
      </c>
      <c r="AL9" s="9" t="s">
        <v>28008</v>
      </c>
      <c r="AN9" s="9">
        <v>27</v>
      </c>
      <c r="AO9" s="9" t="s">
        <v>27189</v>
      </c>
      <c r="AT9" s="9">
        <v>8</v>
      </c>
      <c r="AU9" s="9" t="s">
        <v>576</v>
      </c>
      <c r="AW9" s="9" t="s">
        <v>577</v>
      </c>
      <c r="AX9" s="9" t="s">
        <v>578</v>
      </c>
      <c r="AZ9" s="9" t="s">
        <v>579</v>
      </c>
      <c r="BA9" s="9" t="s">
        <v>580</v>
      </c>
      <c r="BC9" s="9" t="s">
        <v>581</v>
      </c>
      <c r="BD9" s="9" t="s">
        <v>582</v>
      </c>
      <c r="BF9" s="25" t="s">
        <v>614</v>
      </c>
      <c r="BG9" s="9" t="s">
        <v>28235</v>
      </c>
      <c r="BI9" s="9" t="s">
        <v>583</v>
      </c>
      <c r="BJ9" s="9" t="s">
        <v>584</v>
      </c>
      <c r="BL9" s="9" t="s">
        <v>585</v>
      </c>
      <c r="BM9" s="9" t="s">
        <v>586</v>
      </c>
      <c r="BO9" s="9" t="s">
        <v>716</v>
      </c>
      <c r="BP9" s="9" t="s">
        <v>717</v>
      </c>
      <c r="BR9" s="9" t="s">
        <v>589</v>
      </c>
      <c r="BS9" s="9" t="s">
        <v>590</v>
      </c>
      <c r="BX9" s="9" t="s">
        <v>28280</v>
      </c>
      <c r="BY9" s="9" t="s">
        <v>28310</v>
      </c>
      <c r="CA9" s="42">
        <v>8</v>
      </c>
      <c r="CB9" s="9" t="s">
        <v>591</v>
      </c>
      <c r="CD9" s="9" t="s">
        <v>592</v>
      </c>
      <c r="CE9" s="9" t="s">
        <v>593</v>
      </c>
      <c r="CG9" s="9" t="s">
        <v>594</v>
      </c>
      <c r="CH9" s="9" t="s">
        <v>595</v>
      </c>
      <c r="CP9" s="10" t="s">
        <v>596</v>
      </c>
      <c r="CQ9" s="9" t="s">
        <v>597</v>
      </c>
      <c r="CS9" s="9">
        <v>54</v>
      </c>
      <c r="CT9" s="9" t="s">
        <v>1392</v>
      </c>
      <c r="CY9" s="9" t="s">
        <v>200</v>
      </c>
      <c r="CZ9" s="9" t="s">
        <v>599</v>
      </c>
      <c r="DH9" s="9" t="s">
        <v>27214</v>
      </c>
      <c r="DI9" s="9" t="s">
        <v>27223</v>
      </c>
      <c r="DK9" s="9" t="s">
        <v>27234</v>
      </c>
      <c r="DL9" s="9" t="s">
        <v>27322</v>
      </c>
      <c r="DN9" s="9" t="s">
        <v>27410</v>
      </c>
      <c r="DO9" s="9" t="s">
        <v>27546</v>
      </c>
      <c r="DQ9" s="62">
        <v>8480000013002</v>
      </c>
      <c r="DR9" s="9" t="s">
        <v>28348</v>
      </c>
    </row>
    <row r="10" spans="1:122" x14ac:dyDescent="0.25">
      <c r="A10" s="24" t="str">
        <f>VLOOKUP(B10,[1]Sheet1!$B:$D,3,FALSE)</f>
        <v>NUTRIENTSUPLEMENTS</v>
      </c>
      <c r="B10" s="24" t="s">
        <v>103</v>
      </c>
      <c r="G10" s="9" t="s">
        <v>27966</v>
      </c>
      <c r="H10" s="9" t="s">
        <v>27987</v>
      </c>
      <c r="P10" s="9">
        <v>756</v>
      </c>
      <c r="Q10" s="9" t="s">
        <v>1983</v>
      </c>
      <c r="S10" s="9" t="s">
        <v>601</v>
      </c>
      <c r="T10" s="9" t="s">
        <v>602</v>
      </c>
      <c r="V10" s="9" t="s">
        <v>18076</v>
      </c>
      <c r="W10" s="9" t="s">
        <v>27689</v>
      </c>
      <c r="Y10" s="9" t="s">
        <v>21128</v>
      </c>
      <c r="Z10" s="9" t="s">
        <v>27699</v>
      </c>
      <c r="AE10" s="9" t="s">
        <v>3837</v>
      </c>
      <c r="AF10" s="9" t="s">
        <v>27684</v>
      </c>
      <c r="AH10" s="9" t="s">
        <v>15581</v>
      </c>
      <c r="AI10" s="9" t="s">
        <v>27179</v>
      </c>
      <c r="AK10" s="9" t="s">
        <v>5339</v>
      </c>
      <c r="AL10" s="9" t="s">
        <v>28009</v>
      </c>
      <c r="AN10" s="9">
        <v>31</v>
      </c>
      <c r="AO10" s="9" t="s">
        <v>27190</v>
      </c>
      <c r="AT10" s="9">
        <v>9</v>
      </c>
      <c r="AU10" s="9" t="s">
        <v>603</v>
      </c>
      <c r="AW10" s="9" t="s">
        <v>604</v>
      </c>
      <c r="AX10" s="9" t="s">
        <v>605</v>
      </c>
      <c r="AZ10" s="9" t="s">
        <v>606</v>
      </c>
      <c r="BA10" s="9" t="s">
        <v>607</v>
      </c>
      <c r="BC10" s="9" t="s">
        <v>608</v>
      </c>
      <c r="BD10" s="9" t="s">
        <v>609</v>
      </c>
      <c r="BF10" s="25" t="s">
        <v>28203</v>
      </c>
      <c r="BG10" s="9" t="s">
        <v>28236</v>
      </c>
      <c r="BI10" s="9" t="s">
        <v>610</v>
      </c>
      <c r="BJ10" s="9" t="s">
        <v>611</v>
      </c>
      <c r="BL10" s="9" t="s">
        <v>612</v>
      </c>
      <c r="BM10" s="9" t="s">
        <v>613</v>
      </c>
      <c r="BO10" s="9" t="s">
        <v>641</v>
      </c>
      <c r="BP10" s="9" t="s">
        <v>642</v>
      </c>
      <c r="BR10" s="9" t="s">
        <v>616</v>
      </c>
      <c r="BS10" s="9" t="s">
        <v>617</v>
      </c>
      <c r="BX10" s="9" t="s">
        <v>28281</v>
      </c>
      <c r="BY10" s="9" t="s">
        <v>28311</v>
      </c>
      <c r="CA10" s="42">
        <v>9</v>
      </c>
      <c r="CB10" s="9" t="s">
        <v>618</v>
      </c>
      <c r="CD10" s="9" t="s">
        <v>619</v>
      </c>
      <c r="CE10" s="9" t="s">
        <v>620</v>
      </c>
      <c r="CG10" s="9" t="s">
        <v>621</v>
      </c>
      <c r="CH10" s="9" t="s">
        <v>622</v>
      </c>
      <c r="CP10" s="10" t="s">
        <v>623</v>
      </c>
      <c r="CQ10" s="9" t="s">
        <v>624</v>
      </c>
      <c r="CS10" s="9">
        <v>86</v>
      </c>
      <c r="CT10" s="9" t="s">
        <v>1619</v>
      </c>
      <c r="CY10" s="9" t="s">
        <v>201</v>
      </c>
      <c r="CZ10" s="9" t="s">
        <v>626</v>
      </c>
      <c r="DH10" s="9" t="s">
        <v>27215</v>
      </c>
      <c r="DI10" s="9" t="s">
        <v>27224</v>
      </c>
      <c r="DK10" s="9" t="s">
        <v>27235</v>
      </c>
      <c r="DL10" s="9" t="s">
        <v>27323</v>
      </c>
      <c r="DN10" s="9" t="s">
        <v>27411</v>
      </c>
      <c r="DO10" s="9" t="s">
        <v>27547</v>
      </c>
      <c r="DQ10" s="62">
        <v>5600000004944</v>
      </c>
      <c r="DR10" s="9" t="s">
        <v>28349</v>
      </c>
    </row>
    <row r="11" spans="1:122" x14ac:dyDescent="0.25">
      <c r="A11" s="24" t="s">
        <v>28196</v>
      </c>
      <c r="B11" s="24" t="s">
        <v>104</v>
      </c>
      <c r="G11" s="9" t="s">
        <v>27967</v>
      </c>
      <c r="H11" s="9" t="s">
        <v>27988</v>
      </c>
      <c r="P11" s="9">
        <v>470</v>
      </c>
      <c r="Q11" s="9" t="s">
        <v>1435</v>
      </c>
      <c r="S11" s="9" t="s">
        <v>628</v>
      </c>
      <c r="T11" s="9" t="s">
        <v>629</v>
      </c>
      <c r="V11" s="9" t="s">
        <v>23122</v>
      </c>
      <c r="W11" s="9" t="s">
        <v>27690</v>
      </c>
      <c r="AE11" s="9" t="s">
        <v>23476</v>
      </c>
      <c r="AF11" s="9" t="s">
        <v>27685</v>
      </c>
      <c r="AH11" s="9" t="s">
        <v>27170</v>
      </c>
      <c r="AI11" s="9" t="s">
        <v>27180</v>
      </c>
      <c r="AK11" s="9" t="s">
        <v>20874</v>
      </c>
      <c r="AL11" s="9" t="s">
        <v>28010</v>
      </c>
      <c r="AN11" s="9">
        <v>32</v>
      </c>
      <c r="AO11" s="9" t="s">
        <v>27191</v>
      </c>
      <c r="AT11" s="9">
        <v>10</v>
      </c>
      <c r="AU11" s="9" t="s">
        <v>630</v>
      </c>
      <c r="AW11" s="9" t="s">
        <v>631</v>
      </c>
      <c r="AX11" s="9" t="s">
        <v>632</v>
      </c>
      <c r="AZ11" s="9" t="s">
        <v>633</v>
      </c>
      <c r="BA11" s="9" t="s">
        <v>634</v>
      </c>
      <c r="BC11" s="9" t="s">
        <v>635</v>
      </c>
      <c r="BD11" s="9" t="s">
        <v>636</v>
      </c>
      <c r="BF11" s="25" t="s">
        <v>28204</v>
      </c>
      <c r="BG11" s="9" t="s">
        <v>28237</v>
      </c>
      <c r="BI11" s="9" t="s">
        <v>637</v>
      </c>
      <c r="BJ11" s="9" t="s">
        <v>638</v>
      </c>
      <c r="BL11" s="9" t="s">
        <v>639</v>
      </c>
      <c r="BM11" s="9" t="s">
        <v>640</v>
      </c>
      <c r="BO11" s="9" t="s">
        <v>1409</v>
      </c>
      <c r="BP11" s="9" t="s">
        <v>1410</v>
      </c>
      <c r="BR11" s="9" t="s">
        <v>643</v>
      </c>
      <c r="BS11" s="9" t="s">
        <v>644</v>
      </c>
      <c r="BX11" s="9" t="s">
        <v>28282</v>
      </c>
      <c r="BY11" s="9" t="s">
        <v>28312</v>
      </c>
      <c r="CA11" s="42">
        <v>10</v>
      </c>
      <c r="CB11" s="9" t="s">
        <v>645</v>
      </c>
      <c r="CD11" s="9" t="s">
        <v>646</v>
      </c>
      <c r="CE11" s="9" t="s">
        <v>647</v>
      </c>
      <c r="CG11" s="9" t="s">
        <v>648</v>
      </c>
      <c r="CH11" s="9" t="s">
        <v>649</v>
      </c>
      <c r="CP11" s="10" t="s">
        <v>650</v>
      </c>
      <c r="CQ11" s="9" t="s">
        <v>651</v>
      </c>
      <c r="CS11" s="9">
        <v>7</v>
      </c>
      <c r="CT11" s="9" t="s">
        <v>572</v>
      </c>
      <c r="CY11" s="9" t="s">
        <v>202</v>
      </c>
      <c r="CZ11" s="9" t="s">
        <v>653</v>
      </c>
      <c r="DK11" s="9" t="s">
        <v>27236</v>
      </c>
      <c r="DL11" s="9" t="s">
        <v>27324</v>
      </c>
      <c r="DN11" s="9" t="s">
        <v>27412</v>
      </c>
      <c r="DO11" s="9" t="s">
        <v>27548</v>
      </c>
      <c r="DQ11" s="62">
        <v>5400110000009</v>
      </c>
      <c r="DR11" s="9" t="s">
        <v>28350</v>
      </c>
    </row>
    <row r="12" spans="1:122" x14ac:dyDescent="0.25">
      <c r="A12" s="24" t="str">
        <f>VLOOKUP(B12,[1]Sheet1!$B:$D,3,FALSE)</f>
        <v>MNSRM</v>
      </c>
      <c r="B12" s="24" t="s">
        <v>105</v>
      </c>
      <c r="G12" s="9" t="s">
        <v>27968</v>
      </c>
      <c r="H12" s="9" t="s">
        <v>27989</v>
      </c>
      <c r="P12" s="9">
        <v>208</v>
      </c>
      <c r="Q12" s="9" t="s">
        <v>2252</v>
      </c>
      <c r="S12" s="9" t="s">
        <v>655</v>
      </c>
      <c r="T12" s="9" t="s">
        <v>656</v>
      </c>
      <c r="AE12" s="9" t="s">
        <v>11561</v>
      </c>
      <c r="AF12" s="9" t="s">
        <v>27686</v>
      </c>
      <c r="AK12" s="9" t="s">
        <v>7962</v>
      </c>
      <c r="AL12" s="9" t="s">
        <v>28011</v>
      </c>
      <c r="AN12" s="9">
        <v>33</v>
      </c>
      <c r="AO12" s="9" t="s">
        <v>27192</v>
      </c>
      <c r="AT12" s="9">
        <v>11</v>
      </c>
      <c r="AU12" s="9" t="s">
        <v>657</v>
      </c>
      <c r="AW12" s="9" t="s">
        <v>658</v>
      </c>
      <c r="AX12" s="9" t="s">
        <v>659</v>
      </c>
      <c r="AZ12" s="9" t="s">
        <v>660</v>
      </c>
      <c r="BA12" s="9" t="s">
        <v>661</v>
      </c>
      <c r="BC12" s="9" t="s">
        <v>662</v>
      </c>
      <c r="BD12" s="9" t="s">
        <v>663</v>
      </c>
      <c r="BF12" s="25" t="s">
        <v>587</v>
      </c>
      <c r="BG12" s="9" t="s">
        <v>28238</v>
      </c>
      <c r="BI12" s="9" t="s">
        <v>664</v>
      </c>
      <c r="BJ12" s="9" t="s">
        <v>665</v>
      </c>
      <c r="BL12" s="9" t="s">
        <v>666</v>
      </c>
      <c r="BM12" s="9" t="s">
        <v>667</v>
      </c>
      <c r="BO12" s="9" t="s">
        <v>1302</v>
      </c>
      <c r="BP12" s="9" t="s">
        <v>1303</v>
      </c>
      <c r="BR12" s="9" t="s">
        <v>561</v>
      </c>
      <c r="BS12" s="9" t="s">
        <v>670</v>
      </c>
      <c r="BX12" s="9" t="s">
        <v>28283</v>
      </c>
      <c r="BY12" s="9" t="s">
        <v>28313</v>
      </c>
      <c r="CA12" s="42">
        <v>11</v>
      </c>
      <c r="CB12" s="9" t="s">
        <v>671</v>
      </c>
      <c r="CD12" s="9" t="s">
        <v>672</v>
      </c>
      <c r="CE12" s="9" t="s">
        <v>673</v>
      </c>
      <c r="CG12" s="9" t="s">
        <v>674</v>
      </c>
      <c r="CH12" s="9" t="s">
        <v>675</v>
      </c>
      <c r="CP12" s="10" t="s">
        <v>676</v>
      </c>
      <c r="CQ12" s="9" t="s">
        <v>624</v>
      </c>
      <c r="CS12" s="9">
        <v>24</v>
      </c>
      <c r="CT12" s="9" t="s">
        <v>973</v>
      </c>
      <c r="CY12" s="9" t="s">
        <v>203</v>
      </c>
      <c r="CZ12" s="9" t="s">
        <v>315</v>
      </c>
      <c r="DK12" s="9" t="s">
        <v>27237</v>
      </c>
      <c r="DL12" s="9" t="s">
        <v>27325</v>
      </c>
      <c r="DN12" s="9" t="s">
        <v>27413</v>
      </c>
      <c r="DO12" s="9" t="s">
        <v>27549</v>
      </c>
      <c r="DQ12" s="62">
        <v>5488888001428</v>
      </c>
      <c r="DR12" s="9" t="s">
        <v>28351</v>
      </c>
    </row>
    <row r="13" spans="1:122" x14ac:dyDescent="0.25">
      <c r="A13" s="24" t="str">
        <f>VLOOKUP(B13,[1]Sheet1!$B:$D,3,FALSE)</f>
        <v>MEDICAL_DEVICES</v>
      </c>
      <c r="B13" s="24" t="s">
        <v>106</v>
      </c>
      <c r="G13" s="9" t="s">
        <v>27970</v>
      </c>
      <c r="H13" s="9" t="s">
        <v>27991</v>
      </c>
      <c r="P13" s="9">
        <v>616</v>
      </c>
      <c r="Q13" s="9" t="s">
        <v>627</v>
      </c>
      <c r="S13" s="9" t="s">
        <v>679</v>
      </c>
      <c r="T13" s="9" t="s">
        <v>680</v>
      </c>
      <c r="AE13" s="9" t="s">
        <v>27680</v>
      </c>
      <c r="AF13" s="9" t="s">
        <v>27687</v>
      </c>
      <c r="AK13" s="9" t="s">
        <v>8120</v>
      </c>
      <c r="AL13" s="9" t="s">
        <v>28012</v>
      </c>
      <c r="AN13" s="9">
        <v>35</v>
      </c>
      <c r="AO13" s="9" t="s">
        <v>27193</v>
      </c>
      <c r="AT13" s="9">
        <v>12</v>
      </c>
      <c r="AU13" s="9" t="s">
        <v>681</v>
      </c>
      <c r="AW13" s="9" t="s">
        <v>682</v>
      </c>
      <c r="AX13" s="9" t="s">
        <v>683</v>
      </c>
      <c r="AZ13" s="9" t="s">
        <v>684</v>
      </c>
      <c r="BA13" s="9" t="s">
        <v>685</v>
      </c>
      <c r="BC13" s="9" t="s">
        <v>686</v>
      </c>
      <c r="BD13" s="9" t="s">
        <v>687</v>
      </c>
      <c r="BF13" s="26" t="s">
        <v>28205</v>
      </c>
      <c r="BG13" s="8" t="s">
        <v>365</v>
      </c>
      <c r="BI13" s="9" t="s">
        <v>688</v>
      </c>
      <c r="BJ13" s="9" t="s">
        <v>689</v>
      </c>
      <c r="BL13" s="9" t="s">
        <v>690</v>
      </c>
      <c r="BM13" s="9" t="s">
        <v>691</v>
      </c>
      <c r="BO13" s="9" t="s">
        <v>944</v>
      </c>
      <c r="BP13" s="9" t="s">
        <v>945</v>
      </c>
      <c r="BR13" s="9" t="s">
        <v>694</v>
      </c>
      <c r="BS13" s="9" t="s">
        <v>695</v>
      </c>
      <c r="BX13" s="9" t="s">
        <v>28284</v>
      </c>
      <c r="BY13" s="9" t="s">
        <v>28314</v>
      </c>
      <c r="CA13" s="42">
        <v>12</v>
      </c>
      <c r="CB13" s="9" t="s">
        <v>696</v>
      </c>
      <c r="CD13" s="9" t="s">
        <v>697</v>
      </c>
      <c r="CE13" s="9" t="s">
        <v>698</v>
      </c>
      <c r="CG13" s="9" t="s">
        <v>699</v>
      </c>
      <c r="CH13" s="9" t="s">
        <v>700</v>
      </c>
      <c r="CP13" s="10" t="s">
        <v>701</v>
      </c>
      <c r="CQ13" s="9" t="s">
        <v>702</v>
      </c>
      <c r="CS13" s="9">
        <v>66</v>
      </c>
      <c r="CT13" s="9" t="s">
        <v>1504</v>
      </c>
      <c r="CY13" s="9" t="s">
        <v>204</v>
      </c>
      <c r="CZ13" s="9" t="s">
        <v>317</v>
      </c>
      <c r="DK13" s="9" t="s">
        <v>27238</v>
      </c>
      <c r="DL13" s="9" t="s">
        <v>27326</v>
      </c>
      <c r="DN13" s="9" t="s">
        <v>27414</v>
      </c>
      <c r="DO13" s="9" t="s">
        <v>27550</v>
      </c>
      <c r="DQ13" s="62">
        <v>8439000000086</v>
      </c>
      <c r="DR13" s="9" t="s">
        <v>28352</v>
      </c>
    </row>
    <row r="14" spans="1:122" x14ac:dyDescent="0.25">
      <c r="A14" s="24" t="str">
        <f>VLOOKUP(B14,[1]Sheet1!$B:$D,3,FALSE)</f>
        <v>COSMETICS</v>
      </c>
      <c r="B14" s="24" t="s">
        <v>111</v>
      </c>
      <c r="G14" s="9" t="s">
        <v>27971</v>
      </c>
      <c r="H14" s="9" t="s">
        <v>27992</v>
      </c>
      <c r="P14" s="9">
        <v>203</v>
      </c>
      <c r="Q14" s="9" t="s">
        <v>1831</v>
      </c>
      <c r="S14" s="9" t="s">
        <v>705</v>
      </c>
      <c r="T14" s="9" t="s">
        <v>706</v>
      </c>
      <c r="AE14" s="9" t="s">
        <v>14955</v>
      </c>
      <c r="AF14" s="9" t="s">
        <v>27688</v>
      </c>
      <c r="AK14" s="9" t="s">
        <v>25970</v>
      </c>
      <c r="AL14" s="9" t="s">
        <v>28013</v>
      </c>
      <c r="AN14" s="9">
        <v>38</v>
      </c>
      <c r="AO14" s="9" t="s">
        <v>27194</v>
      </c>
      <c r="AW14" s="9" t="s">
        <v>707</v>
      </c>
      <c r="AX14" s="9" t="s">
        <v>708</v>
      </c>
      <c r="AZ14" s="9" t="s">
        <v>709</v>
      </c>
      <c r="BA14" s="9" t="s">
        <v>710</v>
      </c>
      <c r="BC14" s="9" t="s">
        <v>711</v>
      </c>
      <c r="BD14" s="9" t="s">
        <v>712</v>
      </c>
      <c r="BF14" s="25" t="s">
        <v>28206</v>
      </c>
      <c r="BG14" s="9" t="s">
        <v>28239</v>
      </c>
      <c r="BI14" s="9" t="s">
        <v>713</v>
      </c>
      <c r="BJ14" s="9" t="s">
        <v>713</v>
      </c>
      <c r="BL14" s="9" t="s">
        <v>714</v>
      </c>
      <c r="BM14" s="9" t="s">
        <v>715</v>
      </c>
      <c r="BO14" s="9" t="s">
        <v>1036</v>
      </c>
      <c r="BP14" s="9" t="s">
        <v>1037</v>
      </c>
      <c r="BR14" s="9" t="s">
        <v>718</v>
      </c>
      <c r="BS14" s="9" t="s">
        <v>719</v>
      </c>
      <c r="BX14" s="9" t="s">
        <v>28285</v>
      </c>
      <c r="BY14" s="9" t="s">
        <v>28315</v>
      </c>
      <c r="CA14" s="42">
        <v>13</v>
      </c>
      <c r="CB14" s="9" t="s">
        <v>720</v>
      </c>
      <c r="CD14" s="9" t="s">
        <v>721</v>
      </c>
      <c r="CE14" s="9" t="s">
        <v>722</v>
      </c>
      <c r="CG14" s="9" t="s">
        <v>723</v>
      </c>
      <c r="CH14" s="9" t="s">
        <v>724</v>
      </c>
      <c r="CP14" s="10">
        <v>7</v>
      </c>
      <c r="CQ14" s="9" t="s">
        <v>725</v>
      </c>
      <c r="CS14" s="9">
        <v>5</v>
      </c>
      <c r="CT14" s="9" t="s">
        <v>518</v>
      </c>
      <c r="CY14" s="9" t="s">
        <v>205</v>
      </c>
      <c r="CZ14" s="9" t="s">
        <v>727</v>
      </c>
      <c r="DK14" s="9" t="s">
        <v>27239</v>
      </c>
      <c r="DL14" s="9" t="s">
        <v>27327</v>
      </c>
      <c r="DN14" s="9" t="s">
        <v>27415</v>
      </c>
      <c r="DO14" s="9" t="s">
        <v>27551</v>
      </c>
      <c r="DQ14" s="62">
        <v>5600000211595</v>
      </c>
      <c r="DR14" s="9" t="s">
        <v>28353</v>
      </c>
    </row>
    <row r="15" spans="1:122" x14ac:dyDescent="0.25">
      <c r="A15" s="24" t="str">
        <f>VLOOKUP(B15,[1]Sheet1!$B:$D,3,FALSE)</f>
        <v>HEALTH_AND_WELLNESS</v>
      </c>
      <c r="B15" s="24" t="s">
        <v>107</v>
      </c>
      <c r="G15" s="9" t="s">
        <v>27972</v>
      </c>
      <c r="H15" s="9" t="s">
        <v>27993</v>
      </c>
      <c r="P15" s="9">
        <v>372</v>
      </c>
      <c r="Q15" s="9" t="s">
        <v>2234</v>
      </c>
      <c r="S15" s="9" t="s">
        <v>729</v>
      </c>
      <c r="T15" s="9" t="s">
        <v>730</v>
      </c>
      <c r="AE15" s="9" t="s">
        <v>18076</v>
      </c>
      <c r="AF15" s="9" t="s">
        <v>27689</v>
      </c>
      <c r="AK15" s="9" t="s">
        <v>18682</v>
      </c>
      <c r="AL15" s="9" t="s">
        <v>28014</v>
      </c>
      <c r="AN15" s="9">
        <v>39</v>
      </c>
      <c r="AO15" s="9" t="s">
        <v>27195</v>
      </c>
      <c r="AW15" s="9" t="s">
        <v>731</v>
      </c>
      <c r="AX15" s="9" t="s">
        <v>732</v>
      </c>
      <c r="AZ15" s="9" t="s">
        <v>733</v>
      </c>
      <c r="BA15" s="9" t="s">
        <v>734</v>
      </c>
      <c r="BC15" s="9" t="s">
        <v>735</v>
      </c>
      <c r="BD15" s="9" t="s">
        <v>736</v>
      </c>
      <c r="BF15" s="25" t="s">
        <v>28207</v>
      </c>
      <c r="BG15" s="9" t="s">
        <v>28240</v>
      </c>
      <c r="BI15" s="9" t="s">
        <v>737</v>
      </c>
      <c r="BJ15" s="9" t="s">
        <v>738</v>
      </c>
      <c r="BL15" s="9" t="s">
        <v>739</v>
      </c>
      <c r="BM15" s="9" t="s">
        <v>740</v>
      </c>
      <c r="BO15" s="9" t="s">
        <v>408</v>
      </c>
      <c r="BP15" s="9" t="s">
        <v>445</v>
      </c>
      <c r="BR15" s="9" t="s">
        <v>743</v>
      </c>
      <c r="BS15" s="9" t="s">
        <v>744</v>
      </c>
      <c r="BX15" s="9" t="s">
        <v>28286</v>
      </c>
      <c r="BY15" s="9" t="s">
        <v>28305</v>
      </c>
      <c r="CA15" s="42">
        <v>14</v>
      </c>
      <c r="CB15" s="9" t="s">
        <v>745</v>
      </c>
      <c r="CD15" s="9" t="s">
        <v>746</v>
      </c>
      <c r="CE15" s="9" t="s">
        <v>747</v>
      </c>
      <c r="CG15" s="9" t="s">
        <v>748</v>
      </c>
      <c r="CH15" s="9" t="s">
        <v>749</v>
      </c>
      <c r="CP15" s="10" t="s">
        <v>750</v>
      </c>
      <c r="CQ15" s="9" t="s">
        <v>751</v>
      </c>
      <c r="CS15" s="9">
        <v>58</v>
      </c>
      <c r="CT15" s="9" t="s">
        <v>1432</v>
      </c>
      <c r="CY15" s="9" t="s">
        <v>753</v>
      </c>
      <c r="CZ15" s="9" t="s">
        <v>754</v>
      </c>
      <c r="DK15" s="9" t="s">
        <v>27240</v>
      </c>
      <c r="DL15" s="9" t="s">
        <v>27328</v>
      </c>
      <c r="DN15" s="9" t="s">
        <v>27416</v>
      </c>
      <c r="DO15" s="9" t="s">
        <v>27552</v>
      </c>
      <c r="DQ15" s="62">
        <v>8480022000004</v>
      </c>
      <c r="DR15" s="9" t="s">
        <v>28354</v>
      </c>
    </row>
    <row r="16" spans="1:122" x14ac:dyDescent="0.25">
      <c r="A16" s="24" t="s">
        <v>28197</v>
      </c>
      <c r="B16" s="24" t="s">
        <v>108</v>
      </c>
      <c r="G16" s="9" t="s">
        <v>27973</v>
      </c>
      <c r="H16" s="9" t="s">
        <v>27994</v>
      </c>
      <c r="P16" s="9">
        <v>246</v>
      </c>
      <c r="Q16" s="9" t="s">
        <v>1795</v>
      </c>
      <c r="S16" s="9" t="s">
        <v>756</v>
      </c>
      <c r="T16" s="9" t="s">
        <v>757</v>
      </c>
      <c r="AE16" s="9" t="s">
        <v>23122</v>
      </c>
      <c r="AF16" s="9" t="s">
        <v>27690</v>
      </c>
      <c r="AK16" s="9" t="s">
        <v>13707</v>
      </c>
      <c r="AL16" s="9" t="s">
        <v>28015</v>
      </c>
      <c r="AN16" s="9">
        <v>40</v>
      </c>
      <c r="AO16" s="9" t="s">
        <v>27196</v>
      </c>
      <c r="AW16" s="9" t="s">
        <v>758</v>
      </c>
      <c r="AX16" s="9" t="s">
        <v>759</v>
      </c>
      <c r="AZ16" s="9" t="s">
        <v>760</v>
      </c>
      <c r="BA16" s="9" t="s">
        <v>761</v>
      </c>
      <c r="BC16" s="9" t="s">
        <v>762</v>
      </c>
      <c r="BD16" s="9" t="s">
        <v>763</v>
      </c>
      <c r="BF16" s="25" t="s">
        <v>15173</v>
      </c>
      <c r="BG16" s="9" t="s">
        <v>28241</v>
      </c>
      <c r="BI16" s="9" t="s">
        <v>764</v>
      </c>
      <c r="BJ16" s="9" t="s">
        <v>765</v>
      </c>
      <c r="BL16" s="9" t="s">
        <v>766</v>
      </c>
      <c r="BM16" s="9" t="s">
        <v>767</v>
      </c>
      <c r="BO16" s="9" t="s">
        <v>1173</v>
      </c>
      <c r="BP16" s="9" t="s">
        <v>1174</v>
      </c>
      <c r="BR16" s="9" t="s">
        <v>770</v>
      </c>
      <c r="BS16" s="9" t="s">
        <v>771</v>
      </c>
      <c r="BX16" s="9" t="s">
        <v>28287</v>
      </c>
      <c r="BY16" s="9" t="s">
        <v>28316</v>
      </c>
      <c r="CA16" s="42">
        <v>15</v>
      </c>
      <c r="CB16" s="9" t="s">
        <v>772</v>
      </c>
      <c r="CD16" s="9" t="s">
        <v>773</v>
      </c>
      <c r="CE16" s="9" t="s">
        <v>774</v>
      </c>
      <c r="CG16" s="9" t="s">
        <v>775</v>
      </c>
      <c r="CH16" s="9" t="s">
        <v>776</v>
      </c>
      <c r="CP16" s="10" t="s">
        <v>777</v>
      </c>
      <c r="CQ16" s="9" t="s">
        <v>778</v>
      </c>
      <c r="CS16" s="9">
        <v>57</v>
      </c>
      <c r="CT16" s="9" t="s">
        <v>1423</v>
      </c>
      <c r="CY16" s="9" t="s">
        <v>780</v>
      </c>
      <c r="CZ16" s="9" t="s">
        <v>781</v>
      </c>
      <c r="DK16" s="9" t="s">
        <v>27241</v>
      </c>
      <c r="DL16" s="9" t="s">
        <v>27329</v>
      </c>
      <c r="DN16" s="9" t="s">
        <v>27417</v>
      </c>
      <c r="DO16" s="9" t="s">
        <v>27553</v>
      </c>
      <c r="DQ16" s="62">
        <v>5600000018576</v>
      </c>
      <c r="DR16" s="9" t="s">
        <v>28355</v>
      </c>
    </row>
    <row r="17" spans="7:122" x14ac:dyDescent="0.25">
      <c r="G17" s="9" t="s">
        <v>27974</v>
      </c>
      <c r="H17" s="9" t="s">
        <v>27995</v>
      </c>
      <c r="P17" s="9">
        <v>40</v>
      </c>
      <c r="Q17" s="9" t="s">
        <v>2123</v>
      </c>
      <c r="S17" s="9" t="s">
        <v>783</v>
      </c>
      <c r="T17" s="9" t="s">
        <v>784</v>
      </c>
      <c r="AE17" s="9" t="s">
        <v>10008</v>
      </c>
      <c r="AF17" s="9" t="s">
        <v>27691</v>
      </c>
      <c r="AK17" s="9" t="s">
        <v>11237</v>
      </c>
      <c r="AL17" s="9" t="s">
        <v>28016</v>
      </c>
      <c r="AN17" s="9">
        <v>41</v>
      </c>
      <c r="AO17" s="9" t="s">
        <v>27197</v>
      </c>
      <c r="AW17" s="9" t="s">
        <v>785</v>
      </c>
      <c r="AX17" s="9" t="s">
        <v>786</v>
      </c>
      <c r="AZ17" s="9" t="s">
        <v>787</v>
      </c>
      <c r="BA17" s="9" t="s">
        <v>788</v>
      </c>
      <c r="BC17" s="9" t="s">
        <v>789</v>
      </c>
      <c r="BD17" s="9" t="s">
        <v>790</v>
      </c>
      <c r="BF17" s="25" t="s">
        <v>28205</v>
      </c>
      <c r="BG17" s="9" t="s">
        <v>28242</v>
      </c>
      <c r="BI17" s="9" t="s">
        <v>791</v>
      </c>
      <c r="BJ17" s="9" t="s">
        <v>792</v>
      </c>
      <c r="BL17" s="9" t="s">
        <v>793</v>
      </c>
      <c r="BM17" s="9" t="s">
        <v>794</v>
      </c>
      <c r="BO17" s="9" t="s">
        <v>887</v>
      </c>
      <c r="BP17" s="9" t="s">
        <v>1315</v>
      </c>
      <c r="BR17" s="9" t="s">
        <v>797</v>
      </c>
      <c r="BS17" s="9" t="s">
        <v>798</v>
      </c>
      <c r="BX17" s="9" t="s">
        <v>28288</v>
      </c>
      <c r="BY17" s="9" t="s">
        <v>28317</v>
      </c>
      <c r="CA17" s="42">
        <v>16</v>
      </c>
      <c r="CB17" s="9" t="s">
        <v>799</v>
      </c>
      <c r="CD17" s="9" t="s">
        <v>890</v>
      </c>
      <c r="CE17" s="9" t="s">
        <v>891</v>
      </c>
      <c r="CG17" s="9" t="s">
        <v>800</v>
      </c>
      <c r="CH17" s="9" t="s">
        <v>801</v>
      </c>
      <c r="CP17" s="10" t="s">
        <v>802</v>
      </c>
      <c r="CQ17" s="9" t="s">
        <v>803</v>
      </c>
      <c r="CS17" s="9">
        <v>63</v>
      </c>
      <c r="CT17" s="9" t="s">
        <v>1477</v>
      </c>
      <c r="CY17" s="9" t="s">
        <v>805</v>
      </c>
      <c r="CZ17" s="9" t="s">
        <v>806</v>
      </c>
      <c r="DK17" s="9" t="s">
        <v>27242</v>
      </c>
      <c r="DL17" s="9" t="s">
        <v>27330</v>
      </c>
      <c r="DN17" s="9" t="s">
        <v>27418</v>
      </c>
      <c r="DO17" s="9" t="s">
        <v>27554</v>
      </c>
      <c r="DQ17" s="62">
        <v>8414892000000</v>
      </c>
      <c r="DR17" s="9" t="s">
        <v>28356</v>
      </c>
    </row>
    <row r="18" spans="7:122" x14ac:dyDescent="0.25">
      <c r="G18" s="9" t="s">
        <v>27975</v>
      </c>
      <c r="H18" s="9" t="s">
        <v>27996</v>
      </c>
      <c r="P18" s="9">
        <v>642</v>
      </c>
      <c r="Q18" s="9" t="s">
        <v>1580</v>
      </c>
      <c r="S18" s="9" t="s">
        <v>808</v>
      </c>
      <c r="T18" s="9" t="s">
        <v>809</v>
      </c>
      <c r="AE18" s="9" t="s">
        <v>27675</v>
      </c>
      <c r="AF18" s="9" t="s">
        <v>27692</v>
      </c>
      <c r="AK18" s="9" t="s">
        <v>7742</v>
      </c>
      <c r="AL18" s="9" t="s">
        <v>28017</v>
      </c>
      <c r="AN18" s="9">
        <v>42</v>
      </c>
      <c r="AO18" s="9" t="s">
        <v>27198</v>
      </c>
      <c r="AW18" s="9" t="s">
        <v>810</v>
      </c>
      <c r="AX18" s="9" t="s">
        <v>811</v>
      </c>
      <c r="AZ18" s="9" t="s">
        <v>812</v>
      </c>
      <c r="BA18" s="9" t="s">
        <v>813</v>
      </c>
      <c r="BC18" s="9" t="s">
        <v>814</v>
      </c>
      <c r="BD18" s="9" t="s">
        <v>815</v>
      </c>
      <c r="BF18" s="25" t="s">
        <v>28205</v>
      </c>
      <c r="BG18" s="9" t="s">
        <v>28243</v>
      </c>
      <c r="BI18" s="9" t="s">
        <v>816</v>
      </c>
      <c r="BJ18" s="9" t="s">
        <v>817</v>
      </c>
      <c r="BL18" s="9" t="s">
        <v>818</v>
      </c>
      <c r="BM18" s="9" t="s">
        <v>819</v>
      </c>
      <c r="BO18" s="9" t="s">
        <v>587</v>
      </c>
      <c r="BP18" s="9" t="s">
        <v>588</v>
      </c>
      <c r="BR18" s="9" t="s">
        <v>822</v>
      </c>
      <c r="BS18" s="9" t="s">
        <v>823</v>
      </c>
      <c r="BX18" s="9" t="s">
        <v>28289</v>
      </c>
      <c r="BY18" s="9" t="s">
        <v>28318</v>
      </c>
      <c r="CA18" s="42">
        <v>17</v>
      </c>
      <c r="CB18" s="9" t="s">
        <v>824</v>
      </c>
      <c r="CD18" s="9" t="s">
        <v>911</v>
      </c>
      <c r="CE18" s="9" t="s">
        <v>912</v>
      </c>
      <c r="CG18" s="9" t="s">
        <v>825</v>
      </c>
      <c r="CH18" s="9" t="s">
        <v>826</v>
      </c>
      <c r="CP18" s="10" t="s">
        <v>827</v>
      </c>
      <c r="CQ18" s="9" t="s">
        <v>828</v>
      </c>
      <c r="CS18" s="9">
        <v>20</v>
      </c>
      <c r="CT18" s="9" t="s">
        <v>896</v>
      </c>
      <c r="CY18" s="9" t="s">
        <v>830</v>
      </c>
      <c r="CZ18" s="9" t="s">
        <v>831</v>
      </c>
      <c r="DK18" s="9" t="s">
        <v>27243</v>
      </c>
      <c r="DL18" s="9" t="s">
        <v>27331</v>
      </c>
      <c r="DN18" s="9" t="s">
        <v>27419</v>
      </c>
      <c r="DO18" s="9" t="s">
        <v>27555</v>
      </c>
      <c r="DQ18" s="62">
        <v>9100000000015</v>
      </c>
      <c r="DR18" s="9" t="s">
        <v>28357</v>
      </c>
    </row>
    <row r="19" spans="7:122" x14ac:dyDescent="0.25">
      <c r="G19" s="9" t="s">
        <v>27977</v>
      </c>
      <c r="H19" s="9" t="s">
        <v>27998</v>
      </c>
      <c r="P19" s="9">
        <v>100</v>
      </c>
      <c r="Q19" s="9" t="s">
        <v>1927</v>
      </c>
      <c r="S19" s="9" t="s">
        <v>833</v>
      </c>
      <c r="T19" s="9" t="s">
        <v>834</v>
      </c>
      <c r="AE19" s="9" t="s">
        <v>27676</v>
      </c>
      <c r="AF19" s="9" t="s">
        <v>27693</v>
      </c>
      <c r="AK19" s="9" t="s">
        <v>13709</v>
      </c>
      <c r="AL19" s="9" t="s">
        <v>28018</v>
      </c>
      <c r="AN19" s="9">
        <v>43</v>
      </c>
      <c r="AO19" s="9" t="s">
        <v>27199</v>
      </c>
      <c r="AZ19" s="9" t="s">
        <v>835</v>
      </c>
      <c r="BA19" s="9" t="s">
        <v>836</v>
      </c>
      <c r="BC19" s="9" t="s">
        <v>837</v>
      </c>
      <c r="BD19" s="9" t="s">
        <v>838</v>
      </c>
      <c r="BF19" s="25" t="s">
        <v>820</v>
      </c>
      <c r="BG19" s="9" t="s">
        <v>28244</v>
      </c>
      <c r="BI19" s="9" t="s">
        <v>839</v>
      </c>
      <c r="BJ19" s="9" t="s">
        <v>840</v>
      </c>
      <c r="BL19" s="9" t="s">
        <v>841</v>
      </c>
      <c r="BM19" s="9" t="s">
        <v>842</v>
      </c>
      <c r="BO19" s="9" t="s">
        <v>1250</v>
      </c>
      <c r="BP19" s="9" t="s">
        <v>1251</v>
      </c>
      <c r="BR19" s="9" t="s">
        <v>845</v>
      </c>
      <c r="BS19" s="9" t="s">
        <v>846</v>
      </c>
      <c r="BX19" s="9" t="s">
        <v>28290</v>
      </c>
      <c r="BY19" s="9" t="s">
        <v>28319</v>
      </c>
      <c r="CA19" s="42">
        <v>18</v>
      </c>
      <c r="CB19" s="9" t="s">
        <v>847</v>
      </c>
      <c r="CD19" s="9" t="s">
        <v>930</v>
      </c>
      <c r="CE19" s="9" t="s">
        <v>931</v>
      </c>
      <c r="CG19" s="9" t="s">
        <v>848</v>
      </c>
      <c r="CH19" s="9" t="s">
        <v>849</v>
      </c>
      <c r="CP19" s="10" t="s">
        <v>850</v>
      </c>
      <c r="CQ19" s="9" t="s">
        <v>851</v>
      </c>
      <c r="CS19" s="9">
        <v>35</v>
      </c>
      <c r="CT19" s="9" t="s">
        <v>1154</v>
      </c>
      <c r="CY19" s="9" t="s">
        <v>853</v>
      </c>
      <c r="CZ19" s="9" t="s">
        <v>854</v>
      </c>
      <c r="DK19" s="9" t="s">
        <v>27244</v>
      </c>
      <c r="DL19" s="9" t="s">
        <v>27332</v>
      </c>
      <c r="DN19" s="9" t="s">
        <v>27420</v>
      </c>
      <c r="DO19" s="9" t="s">
        <v>27556</v>
      </c>
      <c r="DQ19" s="62">
        <v>5600028043048</v>
      </c>
      <c r="DR19" s="9" t="s">
        <v>28358</v>
      </c>
    </row>
    <row r="20" spans="7:122" x14ac:dyDescent="0.25">
      <c r="G20" s="9" t="s">
        <v>27978</v>
      </c>
      <c r="H20" s="9" t="s">
        <v>27999</v>
      </c>
      <c r="P20" s="9">
        <v>380</v>
      </c>
      <c r="Q20" s="9" t="s">
        <v>1787</v>
      </c>
      <c r="S20" s="9" t="s">
        <v>856</v>
      </c>
      <c r="T20" s="9" t="s">
        <v>857</v>
      </c>
      <c r="AE20" s="9" t="s">
        <v>4859</v>
      </c>
      <c r="AF20" s="9" t="s">
        <v>27694</v>
      </c>
      <c r="AK20" s="9" t="s">
        <v>12119</v>
      </c>
      <c r="AL20" s="9" t="s">
        <v>28019</v>
      </c>
      <c r="AN20" s="9">
        <v>44</v>
      </c>
      <c r="AO20" s="9" t="s">
        <v>27200</v>
      </c>
      <c r="AZ20" s="9" t="s">
        <v>858</v>
      </c>
      <c r="BA20" s="9" t="s">
        <v>859</v>
      </c>
      <c r="BC20" s="9" t="s">
        <v>860</v>
      </c>
      <c r="BD20" s="9" t="s">
        <v>861</v>
      </c>
      <c r="BF20" s="25" t="s">
        <v>28208</v>
      </c>
      <c r="BG20" s="9" t="s">
        <v>28245</v>
      </c>
      <c r="BI20" s="9" t="s">
        <v>862</v>
      </c>
      <c r="BJ20" s="9" t="s">
        <v>863</v>
      </c>
      <c r="BL20" s="9" t="s">
        <v>864</v>
      </c>
      <c r="BM20" s="9" t="s">
        <v>865</v>
      </c>
      <c r="BO20" s="9" t="s">
        <v>1000</v>
      </c>
      <c r="BP20" s="9" t="s">
        <v>1001</v>
      </c>
      <c r="BR20" s="9" t="s">
        <v>868</v>
      </c>
      <c r="BS20" s="9" t="s">
        <v>869</v>
      </c>
      <c r="BX20" s="9" t="s">
        <v>28291</v>
      </c>
      <c r="BY20" s="9" t="s">
        <v>28320</v>
      </c>
      <c r="CA20" s="42">
        <v>19</v>
      </c>
      <c r="CB20" s="9" t="s">
        <v>870</v>
      </c>
      <c r="CD20" s="9" t="s">
        <v>949</v>
      </c>
      <c r="CE20" s="9" t="s">
        <v>950</v>
      </c>
      <c r="CG20" s="9" t="s">
        <v>871</v>
      </c>
      <c r="CH20" s="9" t="s">
        <v>872</v>
      </c>
      <c r="CP20" s="10" t="s">
        <v>873</v>
      </c>
      <c r="CQ20" s="9" t="s">
        <v>874</v>
      </c>
      <c r="CS20" s="9">
        <v>74</v>
      </c>
      <c r="CT20" s="9" t="s">
        <v>1557</v>
      </c>
      <c r="CY20" s="9" t="s">
        <v>876</v>
      </c>
      <c r="CZ20" s="9" t="s">
        <v>877</v>
      </c>
      <c r="DK20" s="9" t="s">
        <v>27245</v>
      </c>
      <c r="DL20" s="9" t="s">
        <v>27333</v>
      </c>
      <c r="DN20" s="9" t="s">
        <v>27421</v>
      </c>
      <c r="DO20" s="9" t="s">
        <v>27557</v>
      </c>
      <c r="DQ20" s="62">
        <v>5600000007594</v>
      </c>
      <c r="DR20" s="9" t="s">
        <v>28359</v>
      </c>
    </row>
    <row r="21" spans="7:122" x14ac:dyDescent="0.25">
      <c r="G21" s="9" t="s">
        <v>27980</v>
      </c>
      <c r="H21" s="9" t="s">
        <v>28001</v>
      </c>
      <c r="P21" s="9">
        <v>233</v>
      </c>
      <c r="Q21" s="9" t="s">
        <v>1221</v>
      </c>
      <c r="S21" s="9" t="s">
        <v>879</v>
      </c>
      <c r="T21" s="9" t="s">
        <v>880</v>
      </c>
      <c r="AE21" s="9" t="s">
        <v>2571</v>
      </c>
      <c r="AF21" s="9" t="s">
        <v>27697</v>
      </c>
      <c r="AK21" s="9" t="s">
        <v>4541</v>
      </c>
      <c r="AL21" s="9" t="s">
        <v>28020</v>
      </c>
      <c r="AN21" s="9">
        <v>45</v>
      </c>
      <c r="AO21" s="9" t="s">
        <v>27201</v>
      </c>
      <c r="AZ21" s="9" t="s">
        <v>881</v>
      </c>
      <c r="BA21" s="9" t="s">
        <v>882</v>
      </c>
      <c r="BC21" s="9" t="s">
        <v>883</v>
      </c>
      <c r="BD21" s="9" t="s">
        <v>884</v>
      </c>
      <c r="BF21" s="25" t="s">
        <v>1140</v>
      </c>
      <c r="BG21" s="9" t="s">
        <v>28246</v>
      </c>
      <c r="BO21" s="9" t="s">
        <v>795</v>
      </c>
      <c r="BP21" s="9" t="s">
        <v>796</v>
      </c>
      <c r="BR21" s="9" t="s">
        <v>887</v>
      </c>
      <c r="BS21" s="9" t="s">
        <v>888</v>
      </c>
      <c r="BX21" s="9" t="s">
        <v>28292</v>
      </c>
      <c r="BY21" s="9" t="s">
        <v>28321</v>
      </c>
      <c r="CA21" s="42">
        <v>20</v>
      </c>
      <c r="CB21" s="9" t="s">
        <v>889</v>
      </c>
      <c r="CD21" s="9" t="s">
        <v>968</v>
      </c>
      <c r="CE21" s="9" t="s">
        <v>969</v>
      </c>
      <c r="CG21" s="9" t="s">
        <v>892</v>
      </c>
      <c r="CH21" s="9" t="s">
        <v>893</v>
      </c>
      <c r="CP21" s="10" t="s">
        <v>894</v>
      </c>
      <c r="CQ21" s="9" t="s">
        <v>895</v>
      </c>
      <c r="CS21" s="9">
        <v>81</v>
      </c>
      <c r="CT21" s="9" t="s">
        <v>1594</v>
      </c>
      <c r="CY21" s="9" t="s">
        <v>897</v>
      </c>
      <c r="CZ21" s="9" t="s">
        <v>898</v>
      </c>
      <c r="DK21" s="9" t="s">
        <v>27246</v>
      </c>
      <c r="DL21" s="9" t="s">
        <v>27334</v>
      </c>
      <c r="DN21" s="9" t="s">
        <v>27422</v>
      </c>
      <c r="DO21" s="9" t="s">
        <v>27558</v>
      </c>
      <c r="DQ21" s="62">
        <v>5600000025055</v>
      </c>
      <c r="DR21" s="9" t="s">
        <v>28360</v>
      </c>
    </row>
    <row r="22" spans="7:122" x14ac:dyDescent="0.25">
      <c r="G22" s="9" t="s">
        <v>27982</v>
      </c>
      <c r="H22" s="9" t="s">
        <v>28003</v>
      </c>
      <c r="P22" s="9">
        <v>440</v>
      </c>
      <c r="Q22" s="9" t="s">
        <v>1975</v>
      </c>
      <c r="S22" s="9" t="s">
        <v>900</v>
      </c>
      <c r="T22" s="9" t="s">
        <v>901</v>
      </c>
      <c r="AE22" s="9" t="s">
        <v>27677</v>
      </c>
      <c r="AF22" s="9" t="s">
        <v>27698</v>
      </c>
      <c r="AK22" s="9" t="s">
        <v>3773</v>
      </c>
      <c r="AL22" s="9" t="s">
        <v>28021</v>
      </c>
      <c r="AN22" s="9">
        <v>46</v>
      </c>
      <c r="AO22" s="9" t="s">
        <v>27202</v>
      </c>
      <c r="AZ22" s="9" t="s">
        <v>902</v>
      </c>
      <c r="BA22" s="9" t="s">
        <v>903</v>
      </c>
      <c r="BC22" s="9" t="s">
        <v>904</v>
      </c>
      <c r="BD22" s="9" t="s">
        <v>905</v>
      </c>
      <c r="BF22" s="25" t="s">
        <v>28209</v>
      </c>
      <c r="BG22" s="9" t="s">
        <v>28247</v>
      </c>
      <c r="BO22" s="9" t="s">
        <v>1101</v>
      </c>
      <c r="BP22" s="9" t="s">
        <v>1102</v>
      </c>
      <c r="BR22" s="9" t="s">
        <v>908</v>
      </c>
      <c r="BS22" s="9" t="s">
        <v>909</v>
      </c>
      <c r="BX22" s="9" t="s">
        <v>28293</v>
      </c>
      <c r="BY22" s="9" t="s">
        <v>28322</v>
      </c>
      <c r="CA22" s="42">
        <v>21</v>
      </c>
      <c r="CB22" s="9" t="s">
        <v>910</v>
      </c>
      <c r="CD22" s="9" t="s">
        <v>986</v>
      </c>
      <c r="CE22" s="9" t="s">
        <v>987</v>
      </c>
      <c r="CG22" s="9" t="s">
        <v>913</v>
      </c>
      <c r="CH22" s="9" t="s">
        <v>914</v>
      </c>
      <c r="CP22" s="10" t="s">
        <v>915</v>
      </c>
      <c r="CQ22" s="9" t="s">
        <v>916</v>
      </c>
      <c r="CS22" s="9">
        <v>59</v>
      </c>
      <c r="CT22" s="9" t="s">
        <v>1441</v>
      </c>
      <c r="CY22" s="9" t="s">
        <v>918</v>
      </c>
      <c r="CZ22" s="9" t="s">
        <v>919</v>
      </c>
      <c r="DK22" s="9" t="s">
        <v>27247</v>
      </c>
      <c r="DL22" s="9" t="s">
        <v>27335</v>
      </c>
      <c r="DN22" s="9" t="s">
        <v>27423</v>
      </c>
      <c r="DO22" s="9" t="s">
        <v>27559</v>
      </c>
      <c r="DQ22" s="62">
        <v>5600067000163</v>
      </c>
      <c r="DR22" s="9" t="s">
        <v>28361</v>
      </c>
    </row>
    <row r="23" spans="7:122" x14ac:dyDescent="0.25">
      <c r="P23" s="9">
        <v>428</v>
      </c>
      <c r="Q23" s="9" t="s">
        <v>2107</v>
      </c>
      <c r="S23" s="9" t="s">
        <v>921</v>
      </c>
      <c r="T23" s="9" t="s">
        <v>922</v>
      </c>
      <c r="AE23" s="9" t="s">
        <v>21128</v>
      </c>
      <c r="AF23" s="9" t="s">
        <v>27699</v>
      </c>
      <c r="AK23" s="9" t="s">
        <v>20775</v>
      </c>
      <c r="AL23" s="9" t="s">
        <v>28022</v>
      </c>
      <c r="AN23" s="9">
        <v>47</v>
      </c>
      <c r="AO23" s="9" t="s">
        <v>27203</v>
      </c>
      <c r="AZ23" s="9" t="s">
        <v>923</v>
      </c>
      <c r="BA23" s="9" t="s">
        <v>924</v>
      </c>
      <c r="BF23" s="25" t="s">
        <v>28210</v>
      </c>
      <c r="BG23" s="9" t="s">
        <v>28248</v>
      </c>
      <c r="BO23" s="9" t="s">
        <v>1398</v>
      </c>
      <c r="BP23" s="9" t="s">
        <v>1399</v>
      </c>
      <c r="BR23" s="9" t="s">
        <v>927</v>
      </c>
      <c r="BS23" s="9" t="s">
        <v>928</v>
      </c>
      <c r="BX23" s="9" t="s">
        <v>28294</v>
      </c>
      <c r="BY23" s="9" t="s">
        <v>28323</v>
      </c>
      <c r="CA23" s="42">
        <v>22</v>
      </c>
      <c r="CB23" s="9" t="s">
        <v>929</v>
      </c>
      <c r="CD23" s="9" t="s">
        <v>1005</v>
      </c>
      <c r="CE23" s="9" t="s">
        <v>1006</v>
      </c>
      <c r="CG23" s="9" t="s">
        <v>932</v>
      </c>
      <c r="CH23" s="9" t="s">
        <v>933</v>
      </c>
      <c r="CP23" s="10" t="s">
        <v>934</v>
      </c>
      <c r="CQ23" s="9" t="s">
        <v>935</v>
      </c>
      <c r="CS23" s="9">
        <v>21</v>
      </c>
      <c r="CT23" s="9" t="s">
        <v>917</v>
      </c>
      <c r="CY23" s="9" t="s">
        <v>937</v>
      </c>
      <c r="CZ23" s="9" t="s">
        <v>938</v>
      </c>
      <c r="DK23" s="9" t="s">
        <v>27248</v>
      </c>
      <c r="DL23" s="9" t="s">
        <v>27336</v>
      </c>
      <c r="DN23" s="9" t="s">
        <v>27424</v>
      </c>
      <c r="DO23" s="9" t="s">
        <v>27560</v>
      </c>
      <c r="DQ23" s="62">
        <v>5600052600019</v>
      </c>
      <c r="DR23" s="9" t="s">
        <v>28362</v>
      </c>
    </row>
    <row r="24" spans="7:122" x14ac:dyDescent="0.25">
      <c r="P24" s="9">
        <v>300</v>
      </c>
      <c r="Q24" s="9" t="s">
        <v>1731</v>
      </c>
      <c r="S24" s="9" t="s">
        <v>940</v>
      </c>
      <c r="T24" s="9" t="s">
        <v>941</v>
      </c>
      <c r="AE24" s="9" t="s">
        <v>27700</v>
      </c>
      <c r="AF24" s="9" t="s">
        <v>27702</v>
      </c>
      <c r="AK24" s="9" t="s">
        <v>2089</v>
      </c>
      <c r="AL24" s="9" t="s">
        <v>28023</v>
      </c>
      <c r="AN24" s="9">
        <v>48</v>
      </c>
      <c r="AO24" s="9" t="s">
        <v>27204</v>
      </c>
      <c r="AZ24" s="9" t="s">
        <v>942</v>
      </c>
      <c r="BA24" s="9" t="s">
        <v>943</v>
      </c>
      <c r="BF24" s="25" t="s">
        <v>28211</v>
      </c>
      <c r="BG24" s="9" t="s">
        <v>28249</v>
      </c>
      <c r="BO24" s="9" t="s">
        <v>1327</v>
      </c>
      <c r="BP24" s="9" t="s">
        <v>1328</v>
      </c>
      <c r="BR24" s="9" t="s">
        <v>946</v>
      </c>
      <c r="BS24" s="9" t="s">
        <v>947</v>
      </c>
      <c r="BX24" s="9" t="s">
        <v>28295</v>
      </c>
      <c r="BY24" s="9" t="s">
        <v>28324</v>
      </c>
      <c r="CA24" s="42">
        <v>23</v>
      </c>
      <c r="CB24" s="9" t="s">
        <v>948</v>
      </c>
      <c r="CD24" s="9" t="s">
        <v>1024</v>
      </c>
      <c r="CE24" s="9" t="s">
        <v>1025</v>
      </c>
      <c r="CG24" s="9" t="s">
        <v>951</v>
      </c>
      <c r="CH24" s="9" t="s">
        <v>952</v>
      </c>
      <c r="CP24" s="10" t="s">
        <v>953</v>
      </c>
      <c r="CQ24" s="9" t="s">
        <v>954</v>
      </c>
      <c r="CS24" s="9">
        <v>56</v>
      </c>
      <c r="CT24" s="9" t="s">
        <v>1414</v>
      </c>
      <c r="CY24" s="9" t="s">
        <v>956</v>
      </c>
      <c r="CZ24" s="9" t="s">
        <v>957</v>
      </c>
      <c r="DK24" s="9" t="s">
        <v>27249</v>
      </c>
      <c r="DL24" s="9" t="s">
        <v>27337</v>
      </c>
      <c r="DN24" s="9" t="s">
        <v>27425</v>
      </c>
      <c r="DO24" s="9" t="s">
        <v>27561</v>
      </c>
      <c r="DQ24" s="62">
        <v>5600002427215</v>
      </c>
      <c r="DR24" s="9" t="s">
        <v>28363</v>
      </c>
    </row>
    <row r="25" spans="7:122" x14ac:dyDescent="0.25">
      <c r="P25" s="9">
        <v>703</v>
      </c>
      <c r="Q25" s="9" t="s">
        <v>920</v>
      </c>
      <c r="S25" s="9" t="s">
        <v>959</v>
      </c>
      <c r="T25" s="9" t="s">
        <v>960</v>
      </c>
      <c r="AE25" s="9" t="s">
        <v>15571</v>
      </c>
      <c r="AF25" s="9" t="s">
        <v>27703</v>
      </c>
      <c r="AK25" s="9" t="s">
        <v>12840</v>
      </c>
      <c r="AL25" s="9" t="s">
        <v>28024</v>
      </c>
      <c r="AN25" s="9">
        <v>49</v>
      </c>
      <c r="AO25" s="9" t="s">
        <v>27205</v>
      </c>
      <c r="AZ25" s="9" t="s">
        <v>961</v>
      </c>
      <c r="BA25" s="9" t="s">
        <v>962</v>
      </c>
      <c r="BF25" s="25" t="s">
        <v>28212</v>
      </c>
      <c r="BG25" s="9" t="s">
        <v>28250</v>
      </c>
      <c r="BO25" s="9" t="s">
        <v>406</v>
      </c>
      <c r="BP25" s="9" t="s">
        <v>407</v>
      </c>
      <c r="BR25" s="9" t="s">
        <v>965</v>
      </c>
      <c r="BS25" s="9" t="s">
        <v>966</v>
      </c>
      <c r="BX25" s="9" t="s">
        <v>28296</v>
      </c>
      <c r="BY25" s="9" t="s">
        <v>28325</v>
      </c>
      <c r="CA25" s="42">
        <v>24</v>
      </c>
      <c r="CB25" s="9" t="s">
        <v>967</v>
      </c>
      <c r="CD25" s="9" t="s">
        <v>1041</v>
      </c>
      <c r="CE25" s="9" t="s">
        <v>1042</v>
      </c>
      <c r="CG25" s="9" t="s">
        <v>970</v>
      </c>
      <c r="CH25" s="9" t="s">
        <v>971</v>
      </c>
      <c r="CP25" s="10">
        <v>9</v>
      </c>
      <c r="CQ25" s="9" t="s">
        <v>972</v>
      </c>
      <c r="CS25" s="9">
        <v>72</v>
      </c>
      <c r="CT25" s="9" t="s">
        <v>1545</v>
      </c>
      <c r="CY25" s="9" t="s">
        <v>974</v>
      </c>
      <c r="CZ25" s="9" t="s">
        <v>975</v>
      </c>
      <c r="DK25" s="9" t="s">
        <v>27250</v>
      </c>
      <c r="DL25" s="9" t="s">
        <v>27338</v>
      </c>
      <c r="DN25" s="9" t="s">
        <v>27426</v>
      </c>
      <c r="DO25" s="9" t="s">
        <v>27562</v>
      </c>
      <c r="DQ25" s="62">
        <v>8424818000007</v>
      </c>
      <c r="DR25" s="9" t="s">
        <v>28364</v>
      </c>
    </row>
    <row r="26" spans="7:122" x14ac:dyDescent="0.25">
      <c r="P26" s="9">
        <v>705</v>
      </c>
      <c r="Q26" s="9" t="s">
        <v>1605</v>
      </c>
      <c r="S26" s="9" t="s">
        <v>977</v>
      </c>
      <c r="T26" s="9" t="s">
        <v>978</v>
      </c>
      <c r="AE26" s="9" t="s">
        <v>21797</v>
      </c>
      <c r="AF26" s="9" t="s">
        <v>27704</v>
      </c>
      <c r="AK26" s="9" t="s">
        <v>14083</v>
      </c>
      <c r="AL26" s="9" t="s">
        <v>28025</v>
      </c>
      <c r="AN26" s="9">
        <v>50</v>
      </c>
      <c r="AO26" s="9" t="s">
        <v>27206</v>
      </c>
      <c r="AZ26" s="9" t="s">
        <v>979</v>
      </c>
      <c r="BA26" s="9" t="s">
        <v>980</v>
      </c>
      <c r="BF26" s="25" t="s">
        <v>14001</v>
      </c>
      <c r="BG26" s="9" t="s">
        <v>28251</v>
      </c>
      <c r="BO26" s="9" t="s">
        <v>1002</v>
      </c>
      <c r="BP26" s="9" t="s">
        <v>1340</v>
      </c>
      <c r="BR26" s="9" t="s">
        <v>983</v>
      </c>
      <c r="BS26" s="9" t="s">
        <v>984</v>
      </c>
      <c r="BX26" s="9" t="s">
        <v>28297</v>
      </c>
      <c r="BY26" s="9" t="s">
        <v>28326</v>
      </c>
      <c r="CA26" s="42">
        <v>25</v>
      </c>
      <c r="CB26" s="9" t="s">
        <v>985</v>
      </c>
      <c r="CD26" s="9" t="s">
        <v>1058</v>
      </c>
      <c r="CE26" s="9" t="s">
        <v>1059</v>
      </c>
      <c r="CG26" s="9" t="s">
        <v>988</v>
      </c>
      <c r="CH26" s="9" t="s">
        <v>989</v>
      </c>
      <c r="CP26" s="10" t="s">
        <v>990</v>
      </c>
      <c r="CQ26" s="9" t="s">
        <v>991</v>
      </c>
      <c r="CS26" s="9">
        <v>90</v>
      </c>
      <c r="CT26" s="9" t="s">
        <v>1639</v>
      </c>
      <c r="CY26" s="9" t="s">
        <v>993</v>
      </c>
      <c r="CZ26" s="9" t="s">
        <v>994</v>
      </c>
      <c r="DK26" s="9" t="s">
        <v>27251</v>
      </c>
      <c r="DL26" s="9" t="s">
        <v>27339</v>
      </c>
      <c r="DN26" s="9" t="s">
        <v>27427</v>
      </c>
      <c r="DO26" s="9" t="s">
        <v>27563</v>
      </c>
      <c r="DQ26" s="62">
        <v>5600000014400</v>
      </c>
      <c r="DR26" s="9" t="s">
        <v>28365</v>
      </c>
    </row>
    <row r="27" spans="7:122" x14ac:dyDescent="0.25">
      <c r="P27" s="9">
        <v>196</v>
      </c>
      <c r="Q27" s="9" t="s">
        <v>1907</v>
      </c>
      <c r="S27" s="9" t="s">
        <v>996</v>
      </c>
      <c r="T27" s="9" t="s">
        <v>997</v>
      </c>
      <c r="AE27" s="9" t="s">
        <v>27701</v>
      </c>
      <c r="AF27" s="9" t="s">
        <v>27705</v>
      </c>
      <c r="AK27" s="9" t="s">
        <v>28026</v>
      </c>
      <c r="AL27" s="9" t="s">
        <v>28027</v>
      </c>
      <c r="AZ27" s="9" t="s">
        <v>998</v>
      </c>
      <c r="BA27" s="9" t="s">
        <v>999</v>
      </c>
      <c r="BF27" s="25" t="s">
        <v>28213</v>
      </c>
      <c r="BG27" s="9" t="s">
        <v>28252</v>
      </c>
      <c r="BO27" s="9" t="s">
        <v>820</v>
      </c>
      <c r="BP27" s="9" t="s">
        <v>821</v>
      </c>
      <c r="BR27" s="9" t="s">
        <v>1002</v>
      </c>
      <c r="BS27" s="9" t="s">
        <v>1003</v>
      </c>
      <c r="BX27" s="9" t="s">
        <v>28298</v>
      </c>
      <c r="BY27" s="9" t="s">
        <v>28327</v>
      </c>
      <c r="CA27" s="42">
        <v>26</v>
      </c>
      <c r="CB27" s="9" t="s">
        <v>1004</v>
      </c>
      <c r="CD27" s="9" t="s">
        <v>1074</v>
      </c>
      <c r="CE27" s="9" t="s">
        <v>1075</v>
      </c>
      <c r="CG27" s="9" t="s">
        <v>1007</v>
      </c>
      <c r="CH27" s="9" t="s">
        <v>1008</v>
      </c>
      <c r="CP27" s="10" t="s">
        <v>1009</v>
      </c>
      <c r="CQ27" s="9" t="s">
        <v>1010</v>
      </c>
      <c r="CS27" s="9">
        <v>26</v>
      </c>
      <c r="CT27" s="9" t="s">
        <v>1011</v>
      </c>
      <c r="CY27" s="9" t="s">
        <v>1012</v>
      </c>
      <c r="CZ27" s="9" t="s">
        <v>1013</v>
      </c>
      <c r="DK27" s="9" t="s">
        <v>27252</v>
      </c>
      <c r="DL27" s="9" t="s">
        <v>27340</v>
      </c>
      <c r="DN27" s="9" t="s">
        <v>27428</v>
      </c>
      <c r="DO27" s="9" t="s">
        <v>27564</v>
      </c>
      <c r="DQ27" s="62">
        <v>5600042888847</v>
      </c>
      <c r="DR27" s="9" t="s">
        <v>28366</v>
      </c>
    </row>
    <row r="28" spans="7:122" x14ac:dyDescent="0.25">
      <c r="P28" s="9">
        <v>348</v>
      </c>
      <c r="Q28" s="9" t="s">
        <v>2039</v>
      </c>
      <c r="S28" s="9" t="s">
        <v>1015</v>
      </c>
      <c r="T28" s="9" t="s">
        <v>1016</v>
      </c>
      <c r="AE28" s="9" t="s">
        <v>23679</v>
      </c>
      <c r="AF28" s="9" t="s">
        <v>27706</v>
      </c>
      <c r="AK28" s="9" t="s">
        <v>18702</v>
      </c>
      <c r="AL28" s="9" t="s">
        <v>28028</v>
      </c>
      <c r="AZ28" s="9" t="s">
        <v>1017</v>
      </c>
      <c r="BA28" s="9" t="s">
        <v>1018</v>
      </c>
      <c r="BF28" s="25" t="s">
        <v>1211</v>
      </c>
      <c r="BG28" s="9" t="s">
        <v>28253</v>
      </c>
      <c r="BO28" s="9" t="s">
        <v>1211</v>
      </c>
      <c r="BP28" s="9" t="s">
        <v>1212</v>
      </c>
      <c r="BR28" s="9" t="s">
        <v>1021</v>
      </c>
      <c r="BS28" s="9" t="s">
        <v>1022</v>
      </c>
      <c r="BX28" s="9" t="s">
        <v>28299</v>
      </c>
      <c r="BY28" s="9" t="s">
        <v>28328</v>
      </c>
      <c r="CA28" s="42">
        <v>27</v>
      </c>
      <c r="CB28" s="9" t="s">
        <v>1023</v>
      </c>
      <c r="CD28" s="9" t="s">
        <v>1089</v>
      </c>
      <c r="CE28" s="9" t="s">
        <v>1090</v>
      </c>
      <c r="CG28" s="9" t="s">
        <v>1026</v>
      </c>
      <c r="CH28" s="9" t="s">
        <v>1027</v>
      </c>
      <c r="CP28" s="10" t="s">
        <v>1028</v>
      </c>
      <c r="CQ28" s="9" t="s">
        <v>1029</v>
      </c>
      <c r="CS28" s="9">
        <v>15</v>
      </c>
      <c r="CT28" s="9" t="s">
        <v>779</v>
      </c>
      <c r="CY28" s="9" t="s">
        <v>1031</v>
      </c>
      <c r="CZ28" s="9" t="s">
        <v>1032</v>
      </c>
      <c r="DK28" s="9" t="s">
        <v>27253</v>
      </c>
      <c r="DL28" s="9" t="s">
        <v>27341</v>
      </c>
      <c r="DN28" s="9" t="s">
        <v>27429</v>
      </c>
      <c r="DO28" s="9" t="s">
        <v>27565</v>
      </c>
      <c r="DQ28" s="62">
        <v>5600090710350</v>
      </c>
      <c r="DR28" s="9" t="s">
        <v>28367</v>
      </c>
    </row>
    <row r="29" spans="7:122" x14ac:dyDescent="0.25">
      <c r="P29" s="9">
        <v>20</v>
      </c>
      <c r="Q29" s="9" t="s">
        <v>1665</v>
      </c>
      <c r="AE29" s="9" t="s">
        <v>4745</v>
      </c>
      <c r="AF29" s="9" t="s">
        <v>27707</v>
      </c>
      <c r="AK29" s="9" t="s">
        <v>11241</v>
      </c>
      <c r="AL29" s="9" t="s">
        <v>28029</v>
      </c>
      <c r="AZ29" s="9" t="s">
        <v>1034</v>
      </c>
      <c r="BA29" s="9" t="s">
        <v>1035</v>
      </c>
      <c r="BF29" s="25" t="s">
        <v>28214</v>
      </c>
      <c r="BG29" s="9" t="s">
        <v>28254</v>
      </c>
      <c r="BO29" s="9" t="s">
        <v>1019</v>
      </c>
      <c r="BP29" s="9" t="s">
        <v>1020</v>
      </c>
      <c r="BR29" s="9" t="s">
        <v>1038</v>
      </c>
      <c r="BS29" s="9" t="s">
        <v>1039</v>
      </c>
      <c r="BX29" s="9" t="s">
        <v>28300</v>
      </c>
      <c r="BY29" s="9" t="s">
        <v>28329</v>
      </c>
      <c r="CA29" s="42">
        <v>28</v>
      </c>
      <c r="CB29" s="9" t="s">
        <v>1040</v>
      </c>
      <c r="CD29" s="9" t="s">
        <v>1104</v>
      </c>
      <c r="CE29" s="9" t="s">
        <v>1105</v>
      </c>
      <c r="CG29" s="9" t="s">
        <v>1043</v>
      </c>
      <c r="CH29" s="9" t="s">
        <v>1044</v>
      </c>
      <c r="CP29" s="10" t="s">
        <v>1045</v>
      </c>
      <c r="CQ29" s="9" t="s">
        <v>1046</v>
      </c>
      <c r="CS29" s="9">
        <v>41</v>
      </c>
      <c r="CT29" s="9" t="s">
        <v>1231</v>
      </c>
      <c r="CY29" s="9" t="s">
        <v>1048</v>
      </c>
      <c r="CZ29" s="9" t="s">
        <v>1049</v>
      </c>
      <c r="DK29" s="9" t="s">
        <v>27254</v>
      </c>
      <c r="DL29" s="9" t="s">
        <v>27342</v>
      </c>
      <c r="DN29" s="9" t="s">
        <v>27430</v>
      </c>
      <c r="DO29" s="9" t="s">
        <v>27566</v>
      </c>
      <c r="DQ29" s="62">
        <v>7609999048401</v>
      </c>
      <c r="DR29" s="9" t="s">
        <v>28368</v>
      </c>
    </row>
    <row r="30" spans="7:122" x14ac:dyDescent="0.25">
      <c r="P30" s="9">
        <v>24</v>
      </c>
      <c r="Q30" s="9" t="s">
        <v>2228</v>
      </c>
      <c r="AE30" s="9" t="s">
        <v>12970</v>
      </c>
      <c r="AF30" s="9" t="s">
        <v>27708</v>
      </c>
      <c r="AK30" s="9" t="s">
        <v>19825</v>
      </c>
      <c r="AL30" s="9" t="s">
        <v>28030</v>
      </c>
      <c r="AZ30" s="9" t="s">
        <v>1051</v>
      </c>
      <c r="BA30" s="9" t="s">
        <v>1052</v>
      </c>
      <c r="BF30" s="25" t="s">
        <v>6576</v>
      </c>
      <c r="BG30" s="9" t="s">
        <v>28255</v>
      </c>
      <c r="BO30" s="9" t="s">
        <v>692</v>
      </c>
      <c r="BP30" s="9" t="s">
        <v>693</v>
      </c>
      <c r="BR30" s="9" t="s">
        <v>1055</v>
      </c>
      <c r="BS30" s="9" t="s">
        <v>1056</v>
      </c>
      <c r="BX30" s="9" t="s">
        <v>28301</v>
      </c>
      <c r="BY30" s="9" t="s">
        <v>28330</v>
      </c>
      <c r="CA30" s="42">
        <v>29</v>
      </c>
      <c r="CB30" s="9" t="s">
        <v>1057</v>
      </c>
      <c r="CD30" s="9" t="s">
        <v>1119</v>
      </c>
      <c r="CE30" s="9" t="s">
        <v>1120</v>
      </c>
      <c r="CG30" s="9" t="s">
        <v>1060</v>
      </c>
      <c r="CH30" s="9" t="s">
        <v>1061</v>
      </c>
      <c r="CP30" s="10" t="s">
        <v>1062</v>
      </c>
      <c r="CQ30" s="9" t="s">
        <v>1063</v>
      </c>
      <c r="CS30" s="9">
        <v>76</v>
      </c>
      <c r="CT30" s="9" t="s">
        <v>1569</v>
      </c>
      <c r="CY30" s="9" t="s">
        <v>1065</v>
      </c>
      <c r="CZ30" s="9" t="s">
        <v>1066</v>
      </c>
      <c r="DK30" s="9" t="s">
        <v>27255</v>
      </c>
      <c r="DL30" s="9" t="s">
        <v>27343</v>
      </c>
      <c r="DN30" s="9" t="s">
        <v>27431</v>
      </c>
      <c r="DO30" s="9" t="s">
        <v>27567</v>
      </c>
      <c r="DQ30" s="62">
        <v>5600044410558</v>
      </c>
      <c r="DR30" s="9" t="s">
        <v>28369</v>
      </c>
    </row>
    <row r="31" spans="7:122" x14ac:dyDescent="0.25">
      <c r="P31" s="9">
        <v>578</v>
      </c>
      <c r="Q31" s="9" t="s">
        <v>2035</v>
      </c>
      <c r="AE31" s="9" t="s">
        <v>19603</v>
      </c>
      <c r="AF31" s="9" t="s">
        <v>27709</v>
      </c>
      <c r="AK31" s="9" t="s">
        <v>3855</v>
      </c>
      <c r="AL31" s="9" t="s">
        <v>28031</v>
      </c>
      <c r="AZ31" s="9" t="s">
        <v>1068</v>
      </c>
      <c r="BA31" s="9" t="s">
        <v>1069</v>
      </c>
      <c r="BF31" s="25" t="s">
        <v>1360</v>
      </c>
      <c r="BG31" s="9" t="s">
        <v>1069</v>
      </c>
      <c r="BO31" s="9" t="s">
        <v>479</v>
      </c>
      <c r="BP31" s="9" t="s">
        <v>480</v>
      </c>
      <c r="BR31" s="9" t="s">
        <v>1071</v>
      </c>
      <c r="BS31" s="9" t="s">
        <v>1072</v>
      </c>
      <c r="BX31" s="9" t="s">
        <v>28302</v>
      </c>
      <c r="BY31" s="9" t="s">
        <v>28331</v>
      </c>
      <c r="CA31" s="42">
        <v>30</v>
      </c>
      <c r="CB31" s="9" t="s">
        <v>1073</v>
      </c>
      <c r="CD31" s="9" t="s">
        <v>1134</v>
      </c>
      <c r="CE31" s="9" t="s">
        <v>1135</v>
      </c>
      <c r="CG31" s="9" t="s">
        <v>1076</v>
      </c>
      <c r="CH31" s="9" t="s">
        <v>1077</v>
      </c>
      <c r="CP31" s="10" t="s">
        <v>1078</v>
      </c>
      <c r="CQ31" s="9" t="s">
        <v>1079</v>
      </c>
      <c r="CS31" s="9">
        <v>101</v>
      </c>
      <c r="CT31" s="9" t="s">
        <v>1694</v>
      </c>
      <c r="CY31" s="9" t="s">
        <v>1081</v>
      </c>
      <c r="CZ31" s="9" t="s">
        <v>1082</v>
      </c>
      <c r="DK31" s="9" t="s">
        <v>27256</v>
      </c>
      <c r="DL31" s="9" t="s">
        <v>27344</v>
      </c>
      <c r="DN31" s="9" t="s">
        <v>27432</v>
      </c>
      <c r="DO31" s="9" t="s">
        <v>27568</v>
      </c>
      <c r="DQ31" s="62">
        <v>5600000016756</v>
      </c>
      <c r="DR31" s="9" t="s">
        <v>28370</v>
      </c>
    </row>
    <row r="32" spans="7:122" x14ac:dyDescent="0.25">
      <c r="P32" s="9">
        <v>352</v>
      </c>
      <c r="Q32" s="9" t="s">
        <v>2151</v>
      </c>
      <c r="AE32" s="9" t="s">
        <v>23118</v>
      </c>
      <c r="AF32" s="9" t="s">
        <v>27710</v>
      </c>
      <c r="AK32" s="9" t="s">
        <v>18162</v>
      </c>
      <c r="AL32" s="9" t="s">
        <v>28032</v>
      </c>
      <c r="AZ32" s="9" t="s">
        <v>1084</v>
      </c>
      <c r="BA32" s="9" t="s">
        <v>1085</v>
      </c>
      <c r="BF32" s="25" t="s">
        <v>28215</v>
      </c>
      <c r="BG32" s="9" t="s">
        <v>28256</v>
      </c>
      <c r="BO32" s="9" t="s">
        <v>963</v>
      </c>
      <c r="BP32" s="9" t="s">
        <v>964</v>
      </c>
      <c r="CA32" s="42">
        <v>31</v>
      </c>
      <c r="CB32" s="9" t="s">
        <v>1088</v>
      </c>
      <c r="CD32" s="9" t="s">
        <v>1148</v>
      </c>
      <c r="CE32" s="9" t="s">
        <v>1149</v>
      </c>
      <c r="CG32" s="9" t="s">
        <v>1091</v>
      </c>
      <c r="CH32" s="9" t="s">
        <v>1092</v>
      </c>
      <c r="CP32" s="10" t="s">
        <v>1093</v>
      </c>
      <c r="CQ32" s="9" t="s">
        <v>1094</v>
      </c>
      <c r="CS32" s="9">
        <v>88</v>
      </c>
      <c r="CT32" s="9" t="s">
        <v>1629</v>
      </c>
      <c r="CY32" s="9" t="s">
        <v>1096</v>
      </c>
      <c r="CZ32" s="9" t="s">
        <v>1097</v>
      </c>
      <c r="DK32" s="9" t="s">
        <v>27257</v>
      </c>
      <c r="DL32" s="9" t="s">
        <v>27345</v>
      </c>
      <c r="DN32" s="9" t="s">
        <v>27433</v>
      </c>
      <c r="DO32" s="9" t="s">
        <v>27569</v>
      </c>
      <c r="DQ32" s="62">
        <v>41220000005</v>
      </c>
      <c r="DR32" s="9" t="s">
        <v>28371</v>
      </c>
    </row>
    <row r="33" spans="16:122" x14ac:dyDescent="0.25">
      <c r="P33" s="9">
        <v>292</v>
      </c>
      <c r="Q33" s="9" t="s">
        <v>1471</v>
      </c>
      <c r="AE33" s="9" t="s">
        <v>20711</v>
      </c>
      <c r="AF33" s="9" t="s">
        <v>27713</v>
      </c>
      <c r="AK33" s="9" t="s">
        <v>16493</v>
      </c>
      <c r="AL33" s="9" t="s">
        <v>28033</v>
      </c>
      <c r="AZ33" s="9" t="s">
        <v>1099</v>
      </c>
      <c r="BA33" s="9" t="s">
        <v>1100</v>
      </c>
      <c r="BF33" s="25" t="s">
        <v>28216</v>
      </c>
      <c r="BG33" s="9" t="s">
        <v>28257</v>
      </c>
      <c r="BO33" s="9" t="s">
        <v>1160</v>
      </c>
      <c r="BP33" s="9" t="s">
        <v>1161</v>
      </c>
      <c r="CA33" s="42">
        <v>32</v>
      </c>
      <c r="CB33" s="9" t="s">
        <v>1103</v>
      </c>
      <c r="CD33" s="9" t="s">
        <v>1163</v>
      </c>
      <c r="CE33" s="9" t="s">
        <v>1164</v>
      </c>
      <c r="CG33" s="9" t="s">
        <v>1106</v>
      </c>
      <c r="CH33" s="9" t="s">
        <v>1107</v>
      </c>
      <c r="CP33" s="10" t="s">
        <v>1108</v>
      </c>
      <c r="CQ33" s="9" t="s">
        <v>1109</v>
      </c>
      <c r="CS33" s="9">
        <v>93</v>
      </c>
      <c r="CT33" s="9" t="s">
        <v>1654</v>
      </c>
      <c r="CY33" s="9" t="s">
        <v>1111</v>
      </c>
      <c r="CZ33" s="9" t="s">
        <v>1112</v>
      </c>
      <c r="DK33" s="9" t="s">
        <v>27258</v>
      </c>
      <c r="DL33" s="9" t="s">
        <v>27346</v>
      </c>
      <c r="DN33" s="9" t="s">
        <v>27434</v>
      </c>
      <c r="DO33" s="9" t="s">
        <v>27570</v>
      </c>
      <c r="DQ33" s="62">
        <v>4016632000000</v>
      </c>
      <c r="DR33" s="9" t="s">
        <v>28372</v>
      </c>
    </row>
    <row r="34" spans="16:122" x14ac:dyDescent="0.25">
      <c r="P34" s="9">
        <v>688</v>
      </c>
      <c r="Q34" s="9" t="s">
        <v>1558</v>
      </c>
      <c r="AE34" s="15">
        <v>23</v>
      </c>
      <c r="AF34" s="9" t="s">
        <v>27786</v>
      </c>
      <c r="AK34" s="9" t="s">
        <v>14515</v>
      </c>
      <c r="AL34" s="9" t="s">
        <v>28034</v>
      </c>
      <c r="AZ34" s="9" t="s">
        <v>1114</v>
      </c>
      <c r="BA34" s="9" t="s">
        <v>1115</v>
      </c>
      <c r="BF34" s="25" t="s">
        <v>20685</v>
      </c>
      <c r="BG34" s="9" t="s">
        <v>28258</v>
      </c>
      <c r="BO34" s="9" t="s">
        <v>366</v>
      </c>
      <c r="BP34" s="9" t="s">
        <v>367</v>
      </c>
      <c r="CA34" s="42">
        <v>33</v>
      </c>
      <c r="CB34" s="9" t="s">
        <v>1118</v>
      </c>
      <c r="CD34" s="9" t="s">
        <v>1176</v>
      </c>
      <c r="CE34" s="9" t="s">
        <v>1177</v>
      </c>
      <c r="CG34" s="9" t="s">
        <v>1121</v>
      </c>
      <c r="CH34" s="9" t="s">
        <v>1122</v>
      </c>
      <c r="CP34" s="10" t="s">
        <v>1123</v>
      </c>
      <c r="CQ34" s="9" t="s">
        <v>1124</v>
      </c>
      <c r="CS34" s="9">
        <v>31</v>
      </c>
      <c r="CT34" s="9" t="s">
        <v>1095</v>
      </c>
      <c r="CY34" s="9" t="s">
        <v>1126</v>
      </c>
      <c r="CZ34" s="9" t="s">
        <v>1127</v>
      </c>
      <c r="DK34" s="9" t="s">
        <v>27259</v>
      </c>
      <c r="DL34" s="9" t="s">
        <v>27347</v>
      </c>
      <c r="DN34" s="9" t="s">
        <v>27435</v>
      </c>
      <c r="DO34" s="9" t="s">
        <v>27571</v>
      </c>
      <c r="DQ34" s="62">
        <v>5400141000009</v>
      </c>
      <c r="DR34" s="9" t="s">
        <v>28373</v>
      </c>
    </row>
    <row r="35" spans="16:122" x14ac:dyDescent="0.25">
      <c r="P35" s="9">
        <v>792</v>
      </c>
      <c r="Q35" s="9" t="s">
        <v>878</v>
      </c>
      <c r="AE35" s="15">
        <v>28</v>
      </c>
      <c r="AF35" s="9" t="s">
        <v>27787</v>
      </c>
      <c r="AK35" s="9" t="s">
        <v>28035</v>
      </c>
      <c r="AL35" s="9" t="s">
        <v>28036</v>
      </c>
      <c r="AZ35" s="9" t="s">
        <v>1129</v>
      </c>
      <c r="BA35" s="9" t="s">
        <v>1130</v>
      </c>
      <c r="BF35" s="25" t="s">
        <v>28217</v>
      </c>
      <c r="BG35" s="9" t="s">
        <v>520</v>
      </c>
      <c r="BO35" s="9" t="s">
        <v>614</v>
      </c>
      <c r="BP35" s="9" t="s">
        <v>615</v>
      </c>
      <c r="CA35" s="42">
        <v>34</v>
      </c>
      <c r="CB35" s="9" t="s">
        <v>1133</v>
      </c>
      <c r="CD35" s="9" t="s">
        <v>1189</v>
      </c>
      <c r="CE35" s="9" t="s">
        <v>1190</v>
      </c>
      <c r="CG35" s="9" t="s">
        <v>1136</v>
      </c>
      <c r="CH35" s="9" t="s">
        <v>1137</v>
      </c>
      <c r="CP35" s="10">
        <v>8</v>
      </c>
      <c r="CQ35" s="9" t="s">
        <v>1138</v>
      </c>
      <c r="CS35" s="9">
        <v>61</v>
      </c>
      <c r="CT35" s="9" t="s">
        <v>1459</v>
      </c>
      <c r="CY35" s="9" t="s">
        <v>1140</v>
      </c>
      <c r="CZ35" s="9" t="s">
        <v>1141</v>
      </c>
      <c r="DK35" s="9" t="s">
        <v>27260</v>
      </c>
      <c r="DL35" s="9" t="s">
        <v>27348</v>
      </c>
      <c r="DN35" s="9" t="s">
        <v>27436</v>
      </c>
      <c r="DO35" s="9" t="s">
        <v>27572</v>
      </c>
      <c r="DQ35" s="62">
        <v>7301002000016</v>
      </c>
      <c r="DR35" s="9" t="s">
        <v>28374</v>
      </c>
    </row>
    <row r="36" spans="16:122" x14ac:dyDescent="0.25">
      <c r="P36" s="9">
        <v>508</v>
      </c>
      <c r="Q36" s="9" t="s">
        <v>1050</v>
      </c>
      <c r="AE36" s="15" t="s">
        <v>27714</v>
      </c>
      <c r="AF36" s="9" t="s">
        <v>27788</v>
      </c>
      <c r="AK36" s="9" t="s">
        <v>19961</v>
      </c>
      <c r="AL36" s="9" t="s">
        <v>28037</v>
      </c>
      <c r="AZ36" s="9" t="s">
        <v>1143</v>
      </c>
      <c r="BA36" s="9" t="s">
        <v>1144</v>
      </c>
      <c r="BF36" s="25" t="s">
        <v>28218</v>
      </c>
      <c r="BG36" s="9" t="s">
        <v>28259</v>
      </c>
      <c r="BO36" s="9" t="s">
        <v>1131</v>
      </c>
      <c r="BP36" s="9" t="s">
        <v>1132</v>
      </c>
      <c r="CA36" s="42">
        <v>35</v>
      </c>
      <c r="CB36" s="9" t="s">
        <v>1147</v>
      </c>
      <c r="CD36" s="9" t="s">
        <v>1201</v>
      </c>
      <c r="CE36" s="9" t="s">
        <v>1202</v>
      </c>
      <c r="CG36" s="9" t="s">
        <v>1150</v>
      </c>
      <c r="CH36" s="9" t="s">
        <v>1151</v>
      </c>
      <c r="CP36" s="10" t="s">
        <v>1152</v>
      </c>
      <c r="CQ36" s="9" t="s">
        <v>1153</v>
      </c>
      <c r="CS36" s="9">
        <v>62</v>
      </c>
      <c r="CT36" s="9" t="s">
        <v>1468</v>
      </c>
      <c r="CY36" s="9" t="s">
        <v>1155</v>
      </c>
      <c r="CZ36" s="9" t="s">
        <v>1156</v>
      </c>
      <c r="DK36" s="9" t="s">
        <v>27261</v>
      </c>
      <c r="DL36" s="9" t="s">
        <v>27349</v>
      </c>
      <c r="DN36" s="9" t="s">
        <v>27437</v>
      </c>
      <c r="DO36" s="9" t="s">
        <v>27573</v>
      </c>
      <c r="DQ36" s="62">
        <v>5600000702703</v>
      </c>
      <c r="DR36" s="9" t="s">
        <v>28376</v>
      </c>
    </row>
    <row r="37" spans="16:122" x14ac:dyDescent="0.25">
      <c r="P37" s="9">
        <v>132</v>
      </c>
      <c r="Q37" s="9" t="s">
        <v>1987</v>
      </c>
      <c r="AE37" s="15" t="s">
        <v>27715</v>
      </c>
      <c r="AF37" s="9" t="s">
        <v>27789</v>
      </c>
      <c r="AK37" s="9" t="s">
        <v>14731</v>
      </c>
      <c r="AL37" s="9" t="s">
        <v>28038</v>
      </c>
      <c r="AZ37" s="9" t="s">
        <v>1158</v>
      </c>
      <c r="BA37" s="9" t="s">
        <v>1159</v>
      </c>
      <c r="BF37" s="25" t="s">
        <v>28219</v>
      </c>
      <c r="BG37" s="9" t="s">
        <v>28260</v>
      </c>
      <c r="BO37" s="9" t="s">
        <v>981</v>
      </c>
      <c r="BP37" s="9" t="s">
        <v>982</v>
      </c>
      <c r="CA37" s="42">
        <v>36</v>
      </c>
      <c r="CB37" s="9" t="s">
        <v>1162</v>
      </c>
      <c r="CD37" s="9" t="s">
        <v>1214</v>
      </c>
      <c r="CE37" s="9" t="s">
        <v>1215</v>
      </c>
      <c r="CG37" s="9" t="s">
        <v>1165</v>
      </c>
      <c r="CH37" s="9" t="s">
        <v>1166</v>
      </c>
      <c r="CS37" s="9">
        <v>98</v>
      </c>
      <c r="CT37" s="9" t="s">
        <v>1679</v>
      </c>
      <c r="CY37" s="9" t="s">
        <v>1168</v>
      </c>
      <c r="CZ37" s="9" t="s">
        <v>1169</v>
      </c>
      <c r="DK37" s="9" t="s">
        <v>27262</v>
      </c>
      <c r="DL37" s="9" t="s">
        <v>27350</v>
      </c>
      <c r="DN37" s="9" t="s">
        <v>27438</v>
      </c>
      <c r="DO37" s="9" t="s">
        <v>27574</v>
      </c>
      <c r="DQ37" s="62">
        <v>5600084977387</v>
      </c>
      <c r="DR37" s="9" t="s">
        <v>28377</v>
      </c>
    </row>
    <row r="38" spans="16:122" x14ac:dyDescent="0.25">
      <c r="P38" s="9">
        <v>840</v>
      </c>
      <c r="Q38" s="9" t="s">
        <v>1260</v>
      </c>
      <c r="AE38" s="15" t="s">
        <v>27716</v>
      </c>
      <c r="AF38" s="9" t="s">
        <v>27790</v>
      </c>
      <c r="AK38" s="9" t="s">
        <v>17508</v>
      </c>
      <c r="AL38" s="9" t="s">
        <v>28039</v>
      </c>
      <c r="AZ38" s="9" t="s">
        <v>1171</v>
      </c>
      <c r="BA38" s="9" t="s">
        <v>1172</v>
      </c>
      <c r="BF38" s="25" t="s">
        <v>28220</v>
      </c>
      <c r="BG38" s="9" t="s">
        <v>28261</v>
      </c>
      <c r="BO38" s="9" t="s">
        <v>1224</v>
      </c>
      <c r="BP38" s="9" t="s">
        <v>1225</v>
      </c>
      <c r="CA38" s="42">
        <v>37</v>
      </c>
      <c r="CB38" s="9" t="s">
        <v>1175</v>
      </c>
      <c r="CD38" s="9" t="s">
        <v>1227</v>
      </c>
      <c r="CE38" s="9" t="s">
        <v>1228</v>
      </c>
      <c r="CG38" s="9" t="s">
        <v>1178</v>
      </c>
      <c r="CH38" s="9" t="s">
        <v>1179</v>
      </c>
      <c r="CS38" s="9">
        <v>4</v>
      </c>
      <c r="CT38" s="9" t="s">
        <v>489</v>
      </c>
      <c r="CY38" s="9" t="s">
        <v>1181</v>
      </c>
      <c r="CZ38" s="9" t="s">
        <v>1182</v>
      </c>
      <c r="DK38" s="9" t="s">
        <v>27263</v>
      </c>
      <c r="DL38" s="9" t="s">
        <v>27351</v>
      </c>
      <c r="DN38" s="9" t="s">
        <v>27439</v>
      </c>
      <c r="DO38" s="9" t="s">
        <v>27575</v>
      </c>
      <c r="DQ38" s="62">
        <v>5600000000038</v>
      </c>
      <c r="DR38" s="9" t="s">
        <v>28378</v>
      </c>
    </row>
    <row r="39" spans="16:122" x14ac:dyDescent="0.25">
      <c r="P39" s="9">
        <v>191</v>
      </c>
      <c r="Q39" s="9" t="s">
        <v>1406</v>
      </c>
      <c r="AE39" s="15" t="s">
        <v>27717</v>
      </c>
      <c r="AF39" s="9" t="s">
        <v>27791</v>
      </c>
      <c r="AK39" s="9" t="s">
        <v>8060</v>
      </c>
      <c r="AL39" s="9" t="s">
        <v>28040</v>
      </c>
      <c r="AZ39" s="9" t="s">
        <v>1184</v>
      </c>
      <c r="BA39" s="9" t="s">
        <v>1185</v>
      </c>
      <c r="BF39" s="25" t="s">
        <v>28221</v>
      </c>
      <c r="BG39" s="9" t="s">
        <v>28262</v>
      </c>
      <c r="BO39" s="9" t="s">
        <v>507</v>
      </c>
      <c r="BP39" s="9" t="s">
        <v>508</v>
      </c>
      <c r="CA39" s="42">
        <v>38</v>
      </c>
      <c r="CB39" s="9" t="s">
        <v>1188</v>
      </c>
      <c r="CD39" s="9" t="s">
        <v>1240</v>
      </c>
      <c r="CE39" s="9" t="s">
        <v>1241</v>
      </c>
      <c r="CG39" s="9" t="s">
        <v>1191</v>
      </c>
      <c r="CH39" s="9" t="s">
        <v>1192</v>
      </c>
      <c r="CS39" s="9">
        <v>36</v>
      </c>
      <c r="CT39" s="9" t="s">
        <v>1167</v>
      </c>
      <c r="CY39" s="9" t="s">
        <v>820</v>
      </c>
      <c r="CZ39" s="9" t="s">
        <v>1194</v>
      </c>
      <c r="DK39" s="9" t="s">
        <v>27264</v>
      </c>
      <c r="DL39" s="9" t="s">
        <v>27352</v>
      </c>
      <c r="DN39" s="9" t="s">
        <v>27440</v>
      </c>
      <c r="DO39" s="9" t="s">
        <v>27576</v>
      </c>
      <c r="DQ39" s="62">
        <v>5600004050923</v>
      </c>
      <c r="DR39" s="9" t="s">
        <v>28379</v>
      </c>
    </row>
    <row r="40" spans="16:122" x14ac:dyDescent="0.25">
      <c r="P40" s="9">
        <v>504</v>
      </c>
      <c r="Q40" s="9" t="s">
        <v>2179</v>
      </c>
      <c r="AE40" s="15" t="s">
        <v>27718</v>
      </c>
      <c r="AF40" s="9" t="s">
        <v>27792</v>
      </c>
      <c r="AK40" s="9" t="s">
        <v>6158</v>
      </c>
      <c r="AL40" s="9" t="s">
        <v>28041</v>
      </c>
      <c r="AZ40" s="9" t="s">
        <v>1196</v>
      </c>
      <c r="BA40" s="9" t="s">
        <v>1197</v>
      </c>
      <c r="BF40" s="25" t="s">
        <v>1038</v>
      </c>
      <c r="BG40" s="9" t="s">
        <v>28263</v>
      </c>
      <c r="BO40" s="9" t="s">
        <v>1276</v>
      </c>
      <c r="BP40" s="9" t="s">
        <v>1277</v>
      </c>
      <c r="CA40" s="42">
        <v>39</v>
      </c>
      <c r="CB40" s="9" t="s">
        <v>1200</v>
      </c>
      <c r="CD40" s="9" t="s">
        <v>1253</v>
      </c>
      <c r="CE40" s="9" t="s">
        <v>1254</v>
      </c>
      <c r="CG40" s="9" t="s">
        <v>1203</v>
      </c>
      <c r="CH40" s="9" t="s">
        <v>1204</v>
      </c>
      <c r="CS40" s="9">
        <v>89</v>
      </c>
      <c r="CT40" s="9" t="s">
        <v>1634</v>
      </c>
      <c r="CY40" s="9" t="s">
        <v>1206</v>
      </c>
      <c r="CZ40" s="9" t="s">
        <v>1207</v>
      </c>
      <c r="DK40" s="9" t="s">
        <v>27265</v>
      </c>
      <c r="DL40" s="9" t="s">
        <v>27353</v>
      </c>
      <c r="DN40" s="9" t="s">
        <v>27441</v>
      </c>
      <c r="DO40" s="9" t="s">
        <v>27577</v>
      </c>
      <c r="DQ40" s="62">
        <v>5600000004890</v>
      </c>
      <c r="DR40" s="9" t="s">
        <v>28380</v>
      </c>
    </row>
    <row r="41" spans="16:122" x14ac:dyDescent="0.25">
      <c r="P41" s="9">
        <v>76</v>
      </c>
      <c r="Q41" s="9" t="s">
        <v>1033</v>
      </c>
      <c r="AE41" s="15">
        <v>58</v>
      </c>
      <c r="AF41" s="9" t="s">
        <v>27787</v>
      </c>
      <c r="AK41" s="9" t="s">
        <v>23024</v>
      </c>
      <c r="AL41" s="9" t="s">
        <v>28042</v>
      </c>
      <c r="AZ41" s="9" t="s">
        <v>1209</v>
      </c>
      <c r="BA41" s="9" t="s">
        <v>1210</v>
      </c>
      <c r="BF41" s="25">
        <v>44</v>
      </c>
      <c r="BG41" s="9" t="s">
        <v>28264</v>
      </c>
      <c r="BO41" s="9" t="s">
        <v>535</v>
      </c>
      <c r="BP41" s="9" t="s">
        <v>536</v>
      </c>
      <c r="CA41" s="42">
        <v>40</v>
      </c>
      <c r="CB41" s="9" t="s">
        <v>1213</v>
      </c>
      <c r="CD41" s="9" t="s">
        <v>1266</v>
      </c>
      <c r="CE41" s="9" t="s">
        <v>1267</v>
      </c>
      <c r="CG41" s="9" t="s">
        <v>1216</v>
      </c>
      <c r="CH41" s="9" t="s">
        <v>1217</v>
      </c>
      <c r="CS41" s="9">
        <v>32</v>
      </c>
      <c r="CT41" s="9" t="s">
        <v>1110</v>
      </c>
      <c r="CY41" s="9" t="s">
        <v>1219</v>
      </c>
      <c r="CZ41" s="9" t="s">
        <v>1220</v>
      </c>
      <c r="DK41" s="9" t="s">
        <v>27266</v>
      </c>
      <c r="DL41" s="9" t="s">
        <v>27354</v>
      </c>
      <c r="DN41" s="9" t="s">
        <v>27442</v>
      </c>
      <c r="DO41" s="9" t="s">
        <v>27578</v>
      </c>
      <c r="DQ41" s="62">
        <v>8712345012021</v>
      </c>
      <c r="DR41" s="9" t="s">
        <v>28381</v>
      </c>
    </row>
    <row r="42" spans="16:122" x14ac:dyDescent="0.25">
      <c r="P42" s="9">
        <v>446</v>
      </c>
      <c r="Q42" s="9" t="s">
        <v>1955</v>
      </c>
      <c r="AE42" s="15">
        <v>59</v>
      </c>
      <c r="AF42" s="9" t="s">
        <v>27793</v>
      </c>
      <c r="AK42" s="9" t="s">
        <v>25260</v>
      </c>
      <c r="AL42" s="9" t="s">
        <v>28043</v>
      </c>
      <c r="AZ42" s="9" t="s">
        <v>1222</v>
      </c>
      <c r="BA42" s="9" t="s">
        <v>1223</v>
      </c>
      <c r="BF42" s="25" t="s">
        <v>28222</v>
      </c>
      <c r="BG42" s="9" t="s">
        <v>28265</v>
      </c>
      <c r="BO42" s="9" t="s">
        <v>561</v>
      </c>
      <c r="BP42" s="9" t="s">
        <v>562</v>
      </c>
      <c r="CA42" s="42">
        <v>41</v>
      </c>
      <c r="CB42" s="9" t="s">
        <v>1226</v>
      </c>
      <c r="CD42" s="9" t="s">
        <v>1279</v>
      </c>
      <c r="CE42" s="9" t="s">
        <v>1280</v>
      </c>
      <c r="CG42" s="9" t="s">
        <v>1229</v>
      </c>
      <c r="CH42" s="9" t="s">
        <v>1230</v>
      </c>
      <c r="CS42" s="9">
        <v>33</v>
      </c>
      <c r="CT42" s="9" t="s">
        <v>1125</v>
      </c>
      <c r="CY42" s="9" t="s">
        <v>1232</v>
      </c>
      <c r="CZ42" s="9" t="s">
        <v>1233</v>
      </c>
      <c r="DK42" s="9" t="s">
        <v>27267</v>
      </c>
      <c r="DL42" s="9" t="s">
        <v>27355</v>
      </c>
      <c r="DN42" s="9" t="s">
        <v>27443</v>
      </c>
      <c r="DO42" s="9" t="s">
        <v>27579</v>
      </c>
      <c r="DQ42" s="62">
        <v>5600039398649</v>
      </c>
      <c r="DR42" s="9" t="s">
        <v>28382</v>
      </c>
    </row>
    <row r="43" spans="16:122" x14ac:dyDescent="0.25">
      <c r="P43" s="9">
        <v>156</v>
      </c>
      <c r="Q43" s="9" t="s">
        <v>2258</v>
      </c>
      <c r="AE43" s="15">
        <v>64</v>
      </c>
      <c r="AF43" s="9" t="s">
        <v>27794</v>
      </c>
      <c r="AK43" s="9" t="s">
        <v>18182</v>
      </c>
      <c r="AL43" s="9" t="s">
        <v>28044</v>
      </c>
      <c r="AZ43" s="9" t="s">
        <v>1235</v>
      </c>
      <c r="BA43" s="9" t="s">
        <v>1236</v>
      </c>
      <c r="BF43" s="25" t="s">
        <v>28223</v>
      </c>
      <c r="BG43" s="9" t="s">
        <v>28266</v>
      </c>
      <c r="BO43" s="9" t="s">
        <v>741</v>
      </c>
      <c r="BP43" s="9" t="s">
        <v>742</v>
      </c>
      <c r="CA43" s="42">
        <v>42</v>
      </c>
      <c r="CB43" s="9" t="s">
        <v>1239</v>
      </c>
      <c r="CD43" s="9" t="s">
        <v>1292</v>
      </c>
      <c r="CE43" s="9" t="s">
        <v>1293</v>
      </c>
      <c r="CG43" s="9" t="s">
        <v>1242</v>
      </c>
      <c r="CH43" s="9" t="s">
        <v>1243</v>
      </c>
      <c r="CS43" s="9">
        <v>30</v>
      </c>
      <c r="CT43" s="9" t="s">
        <v>1080</v>
      </c>
      <c r="CY43" s="9" t="s">
        <v>1245</v>
      </c>
      <c r="CZ43" s="9" t="s">
        <v>1246</v>
      </c>
      <c r="DK43" s="9" t="s">
        <v>27268</v>
      </c>
      <c r="DL43" s="9" t="s">
        <v>27356</v>
      </c>
      <c r="DN43" s="9" t="s">
        <v>27444</v>
      </c>
      <c r="DO43" s="9" t="s">
        <v>27580</v>
      </c>
      <c r="DQ43" s="62">
        <v>5600064861675</v>
      </c>
      <c r="DR43" s="9" t="s">
        <v>28383</v>
      </c>
    </row>
    <row r="44" spans="16:122" x14ac:dyDescent="0.25">
      <c r="P44" s="9">
        <v>124</v>
      </c>
      <c r="Q44" s="9" t="s">
        <v>1887</v>
      </c>
      <c r="AE44" s="15" t="s">
        <v>27719</v>
      </c>
      <c r="AF44" s="9" t="s">
        <v>27795</v>
      </c>
      <c r="AK44" s="9" t="s">
        <v>28045</v>
      </c>
      <c r="AL44" s="9" t="s">
        <v>28046</v>
      </c>
      <c r="AZ44" s="9" t="s">
        <v>1248</v>
      </c>
      <c r="BA44" s="9" t="s">
        <v>1249</v>
      </c>
      <c r="BF44" s="25" t="s">
        <v>28224</v>
      </c>
      <c r="BG44" s="9" t="s">
        <v>28267</v>
      </c>
      <c r="BO44" s="9" t="s">
        <v>768</v>
      </c>
      <c r="BP44" s="9" t="s">
        <v>769</v>
      </c>
      <c r="CA44" s="42">
        <v>43</v>
      </c>
      <c r="CB44" s="9" t="s">
        <v>1252</v>
      </c>
      <c r="CD44" s="9" t="s">
        <v>1305</v>
      </c>
      <c r="CE44" s="9" t="s">
        <v>1306</v>
      </c>
      <c r="CG44" s="9" t="s">
        <v>1255</v>
      </c>
      <c r="CH44" s="9" t="s">
        <v>1256</v>
      </c>
      <c r="CS44" s="9">
        <v>70</v>
      </c>
      <c r="CT44" s="9" t="s">
        <v>1532</v>
      </c>
      <c r="CY44" s="9" t="s">
        <v>1258</v>
      </c>
      <c r="CZ44" s="9" t="s">
        <v>1259</v>
      </c>
      <c r="DK44" s="9" t="s">
        <v>27269</v>
      </c>
      <c r="DL44" s="9" t="s">
        <v>27357</v>
      </c>
      <c r="DN44" s="9" t="s">
        <v>27445</v>
      </c>
      <c r="DO44" s="9" t="s">
        <v>27581</v>
      </c>
      <c r="DQ44" s="62">
        <v>8710401000005</v>
      </c>
      <c r="DR44" s="9" t="s">
        <v>28384</v>
      </c>
    </row>
    <row r="45" spans="16:122" x14ac:dyDescent="0.25">
      <c r="P45" s="9">
        <v>626</v>
      </c>
      <c r="Q45" s="9" t="s">
        <v>1520</v>
      </c>
      <c r="AE45" s="15" t="s">
        <v>27720</v>
      </c>
      <c r="AF45" s="9" t="s">
        <v>27796</v>
      </c>
      <c r="AK45" s="9" t="s">
        <v>16597</v>
      </c>
      <c r="AL45" s="9" t="s">
        <v>28047</v>
      </c>
      <c r="AZ45" s="9" t="s">
        <v>1261</v>
      </c>
      <c r="BA45" s="9" t="s">
        <v>1262</v>
      </c>
      <c r="BF45" s="25" t="s">
        <v>28225</v>
      </c>
      <c r="BG45" s="9" t="s">
        <v>28268</v>
      </c>
      <c r="BO45" s="9" t="s">
        <v>906</v>
      </c>
      <c r="BP45" s="9" t="s">
        <v>907</v>
      </c>
      <c r="CA45" s="42">
        <v>44</v>
      </c>
      <c r="CB45" s="9" t="s">
        <v>1265</v>
      </c>
      <c r="CD45" s="9" t="s">
        <v>1317</v>
      </c>
      <c r="CE45" s="9" t="s">
        <v>1318</v>
      </c>
      <c r="CG45" s="9" t="s">
        <v>1268</v>
      </c>
      <c r="CH45" s="9" t="s">
        <v>1269</v>
      </c>
      <c r="CS45" s="9">
        <v>23</v>
      </c>
      <c r="CT45" s="9" t="s">
        <v>955</v>
      </c>
      <c r="CY45" s="9" t="s">
        <v>1271</v>
      </c>
      <c r="CZ45" s="9" t="s">
        <v>1272</v>
      </c>
      <c r="DK45" s="9" t="s">
        <v>27270</v>
      </c>
      <c r="DL45" s="9" t="s">
        <v>27358</v>
      </c>
      <c r="DN45" s="9" t="s">
        <v>27446</v>
      </c>
      <c r="DO45" s="9" t="s">
        <v>27582</v>
      </c>
      <c r="DQ45" s="62">
        <v>5600000032121</v>
      </c>
      <c r="DR45" s="9" t="s">
        <v>28385</v>
      </c>
    </row>
    <row r="46" spans="16:122" x14ac:dyDescent="0.25">
      <c r="P46" s="9">
        <v>752</v>
      </c>
      <c r="Q46" s="9" t="s">
        <v>1971</v>
      </c>
      <c r="AE46" s="15" t="s">
        <v>406</v>
      </c>
      <c r="AF46" s="9" t="s">
        <v>27796</v>
      </c>
      <c r="AK46" s="9" t="s">
        <v>11673</v>
      </c>
      <c r="AL46" s="9" t="s">
        <v>28048</v>
      </c>
      <c r="AZ46" s="9" t="s">
        <v>1274</v>
      </c>
      <c r="BA46" s="9" t="s">
        <v>1275</v>
      </c>
      <c r="BF46" s="25" t="s">
        <v>28226</v>
      </c>
      <c r="BG46" s="9" t="s">
        <v>28269</v>
      </c>
      <c r="BO46" s="9" t="s">
        <v>925</v>
      </c>
      <c r="BP46" s="9" t="s">
        <v>926</v>
      </c>
      <c r="CA46" s="42">
        <v>45</v>
      </c>
      <c r="CB46" s="9" t="s">
        <v>1278</v>
      </c>
      <c r="CD46" s="9" t="s">
        <v>1330</v>
      </c>
      <c r="CE46" s="9" t="s">
        <v>1331</v>
      </c>
      <c r="CG46" s="9" t="s">
        <v>1281</v>
      </c>
      <c r="CH46" s="9" t="s">
        <v>1282</v>
      </c>
      <c r="CS46" s="9">
        <v>40</v>
      </c>
      <c r="CT46" s="9" t="s">
        <v>1218</v>
      </c>
      <c r="CY46" s="9" t="s">
        <v>1284</v>
      </c>
      <c r="CZ46" s="9" t="s">
        <v>1285</v>
      </c>
      <c r="DK46" s="9" t="s">
        <v>27271</v>
      </c>
      <c r="DL46" s="9" t="s">
        <v>27359</v>
      </c>
      <c r="DN46" s="9" t="s">
        <v>27447</v>
      </c>
      <c r="DO46" s="9" t="s">
        <v>27583</v>
      </c>
      <c r="DQ46" s="62">
        <v>5600000003756</v>
      </c>
      <c r="DR46" s="9" t="s">
        <v>28386</v>
      </c>
    </row>
    <row r="47" spans="16:122" x14ac:dyDescent="0.25">
      <c r="P47" s="9">
        <v>624</v>
      </c>
      <c r="Q47" s="9" t="s">
        <v>547</v>
      </c>
      <c r="AE47" s="15" t="s">
        <v>10443</v>
      </c>
      <c r="AF47" s="9" t="s">
        <v>27797</v>
      </c>
      <c r="AK47" s="9" t="s">
        <v>18214</v>
      </c>
      <c r="AL47" s="9" t="s">
        <v>28049</v>
      </c>
      <c r="AZ47" s="9" t="s">
        <v>1287</v>
      </c>
      <c r="BA47" s="9" t="s">
        <v>1288</v>
      </c>
      <c r="BF47" s="25" t="s">
        <v>28227</v>
      </c>
      <c r="BG47" s="9" t="s">
        <v>28270</v>
      </c>
      <c r="BO47" s="9" t="s">
        <v>1053</v>
      </c>
      <c r="BP47" s="9" t="s">
        <v>1054</v>
      </c>
      <c r="CA47" s="42">
        <v>46</v>
      </c>
      <c r="CB47" s="9" t="s">
        <v>1291</v>
      </c>
      <c r="CD47" s="9" t="s">
        <v>1342</v>
      </c>
      <c r="CE47" s="9" t="s">
        <v>1343</v>
      </c>
      <c r="CG47" s="9" t="s">
        <v>1294</v>
      </c>
      <c r="CH47" s="9" t="s">
        <v>1295</v>
      </c>
      <c r="CS47" s="9">
        <v>43</v>
      </c>
      <c r="CT47" s="9" t="s">
        <v>1257</v>
      </c>
      <c r="CY47" s="9" t="s">
        <v>1297</v>
      </c>
      <c r="CZ47" s="9" t="s">
        <v>1298</v>
      </c>
      <c r="DK47" s="9" t="s">
        <v>27272</v>
      </c>
      <c r="DL47" s="9" t="s">
        <v>27360</v>
      </c>
      <c r="DN47" s="9" t="s">
        <v>27448</v>
      </c>
      <c r="DO47" s="9" t="s">
        <v>27584</v>
      </c>
      <c r="DQ47" s="62">
        <v>560000012277</v>
      </c>
      <c r="DR47" s="9" t="s">
        <v>28387</v>
      </c>
    </row>
    <row r="48" spans="16:122" x14ac:dyDescent="0.25">
      <c r="P48" s="9">
        <v>678</v>
      </c>
      <c r="Q48" s="9" t="s">
        <v>1839</v>
      </c>
      <c r="AE48" s="15" t="s">
        <v>25369</v>
      </c>
      <c r="AF48" s="9" t="s">
        <v>27798</v>
      </c>
      <c r="AK48" s="9" t="s">
        <v>26046</v>
      </c>
      <c r="AL48" s="9" t="s">
        <v>28051</v>
      </c>
      <c r="AZ48" s="9" t="s">
        <v>1300</v>
      </c>
      <c r="BA48" s="9" t="s">
        <v>1301</v>
      </c>
      <c r="BO48" s="9" t="s">
        <v>1086</v>
      </c>
      <c r="BP48" s="9" t="s">
        <v>1087</v>
      </c>
      <c r="CA48" s="42">
        <v>47</v>
      </c>
      <c r="CB48" s="9" t="s">
        <v>1304</v>
      </c>
      <c r="CD48" s="9" t="s">
        <v>1355</v>
      </c>
      <c r="CE48" s="9" t="s">
        <v>1356</v>
      </c>
      <c r="CG48" s="9" t="s">
        <v>1307</v>
      </c>
      <c r="CH48" s="9" t="s">
        <v>1308</v>
      </c>
      <c r="CS48" s="9">
        <v>67</v>
      </c>
      <c r="CT48" s="9" t="s">
        <v>1513</v>
      </c>
      <c r="CY48" s="9" t="s">
        <v>1310</v>
      </c>
      <c r="CZ48" s="9" t="s">
        <v>1311</v>
      </c>
      <c r="DK48" s="9" t="s">
        <v>27273</v>
      </c>
      <c r="DL48" s="9" t="s">
        <v>27361</v>
      </c>
      <c r="DN48" s="9" t="s">
        <v>27449</v>
      </c>
      <c r="DO48" s="9" t="s">
        <v>27585</v>
      </c>
      <c r="DQ48" s="62">
        <v>5600039955965</v>
      </c>
      <c r="DR48" s="9" t="s">
        <v>28388</v>
      </c>
    </row>
    <row r="49" spans="16:122" x14ac:dyDescent="0.25">
      <c r="P49" s="9">
        <v>344</v>
      </c>
      <c r="Q49" s="9" t="s">
        <v>1570</v>
      </c>
      <c r="AE49" s="15" t="s">
        <v>27721</v>
      </c>
      <c r="AF49" s="9" t="s">
        <v>27799</v>
      </c>
      <c r="AK49" s="9" t="s">
        <v>23284</v>
      </c>
      <c r="AL49" s="9" t="s">
        <v>28052</v>
      </c>
      <c r="AZ49" s="9" t="s">
        <v>1313</v>
      </c>
      <c r="BA49" s="9" t="s">
        <v>1314</v>
      </c>
      <c r="BO49" s="9" t="s">
        <v>1116</v>
      </c>
      <c r="BP49" s="9" t="s">
        <v>1117</v>
      </c>
      <c r="CA49" s="42">
        <v>48</v>
      </c>
      <c r="CB49" s="9" t="s">
        <v>1316</v>
      </c>
      <c r="CG49" s="9" t="s">
        <v>1319</v>
      </c>
      <c r="CH49" s="9" t="s">
        <v>1320</v>
      </c>
      <c r="CS49" s="9">
        <v>79</v>
      </c>
      <c r="CT49" s="9" t="s">
        <v>1584</v>
      </c>
      <c r="CY49" s="9" t="s">
        <v>1322</v>
      </c>
      <c r="CZ49" s="9" t="s">
        <v>1323</v>
      </c>
      <c r="DK49" s="9" t="s">
        <v>27274</v>
      </c>
      <c r="DL49" s="9" t="s">
        <v>27362</v>
      </c>
      <c r="DN49" s="9" t="s">
        <v>27450</v>
      </c>
      <c r="DO49" s="9" t="s">
        <v>27586</v>
      </c>
      <c r="DQ49" s="62">
        <v>5600071390809</v>
      </c>
      <c r="DR49" s="9" t="s">
        <v>28389</v>
      </c>
    </row>
    <row r="50" spans="16:122" x14ac:dyDescent="0.25">
      <c r="P50" s="9">
        <v>170</v>
      </c>
      <c r="Q50" s="9" t="s">
        <v>1395</v>
      </c>
      <c r="AE50" s="15" t="s">
        <v>27722</v>
      </c>
      <c r="AF50" s="9" t="s">
        <v>27800</v>
      </c>
      <c r="AK50" s="9" t="s">
        <v>26659</v>
      </c>
      <c r="AL50" s="9" t="s">
        <v>28054</v>
      </c>
      <c r="AZ50" s="9" t="s">
        <v>1325</v>
      </c>
      <c r="BA50" s="9" t="s">
        <v>1326</v>
      </c>
      <c r="BO50" s="9" t="s">
        <v>1145</v>
      </c>
      <c r="BP50" s="9" t="s">
        <v>1146</v>
      </c>
      <c r="CA50" s="42">
        <v>49</v>
      </c>
      <c r="CB50" s="9" t="s">
        <v>1329</v>
      </c>
      <c r="CG50" s="9" t="s">
        <v>1332</v>
      </c>
      <c r="CH50" s="9" t="s">
        <v>1333</v>
      </c>
      <c r="CS50" s="9">
        <v>27</v>
      </c>
      <c r="CT50" s="9" t="s">
        <v>1030</v>
      </c>
      <c r="CY50" s="9" t="s">
        <v>1335</v>
      </c>
      <c r="CZ50" s="9" t="s">
        <v>1336</v>
      </c>
      <c r="DK50" s="9" t="s">
        <v>27275</v>
      </c>
      <c r="DL50" s="9" t="s">
        <v>27363</v>
      </c>
      <c r="DN50" s="9" t="s">
        <v>27451</v>
      </c>
      <c r="DO50" s="9" t="s">
        <v>27587</v>
      </c>
      <c r="DQ50" s="62">
        <v>5600095820351</v>
      </c>
      <c r="DR50" s="9" t="s">
        <v>28390</v>
      </c>
    </row>
    <row r="51" spans="16:122" x14ac:dyDescent="0.25">
      <c r="P51" s="9">
        <v>392</v>
      </c>
      <c r="Q51" s="9" t="s">
        <v>1128</v>
      </c>
      <c r="AE51" s="15" t="s">
        <v>27723</v>
      </c>
      <c r="AF51" s="9" t="s">
        <v>27801</v>
      </c>
      <c r="AK51" s="9" t="s">
        <v>6468</v>
      </c>
      <c r="AL51" s="9" t="s">
        <v>28055</v>
      </c>
      <c r="AZ51" s="9" t="s">
        <v>1338</v>
      </c>
      <c r="BA51" s="9" t="s">
        <v>1339</v>
      </c>
      <c r="BO51" s="9" t="s">
        <v>1186</v>
      </c>
      <c r="BP51" s="9" t="s">
        <v>1187</v>
      </c>
      <c r="CA51" s="42">
        <v>50</v>
      </c>
      <c r="CB51" s="9" t="s">
        <v>1341</v>
      </c>
      <c r="CG51" s="9" t="s">
        <v>1344</v>
      </c>
      <c r="CH51" s="9" t="s">
        <v>1345</v>
      </c>
      <c r="CS51" s="9">
        <v>37</v>
      </c>
      <c r="CT51" s="9" t="s">
        <v>1180</v>
      </c>
      <c r="CY51" s="9" t="s">
        <v>1347</v>
      </c>
      <c r="CZ51" s="9" t="s">
        <v>1348</v>
      </c>
      <c r="DK51" s="9" t="s">
        <v>27276</v>
      </c>
      <c r="DL51" s="9" t="s">
        <v>27364</v>
      </c>
      <c r="DN51" s="9" t="s">
        <v>27452</v>
      </c>
      <c r="DO51" s="9" t="s">
        <v>27588</v>
      </c>
      <c r="DQ51" s="62">
        <v>5600037058767</v>
      </c>
      <c r="DR51" s="9" t="s">
        <v>28391</v>
      </c>
    </row>
    <row r="52" spans="16:122" x14ac:dyDescent="0.25">
      <c r="P52" s="9">
        <v>152</v>
      </c>
      <c r="Q52" s="9" t="s">
        <v>1835</v>
      </c>
      <c r="AE52" s="15" t="s">
        <v>11009</v>
      </c>
      <c r="AF52" s="9" t="s">
        <v>27802</v>
      </c>
      <c r="AK52" s="9" t="s">
        <v>8722</v>
      </c>
      <c r="AL52" s="9" t="s">
        <v>28056</v>
      </c>
      <c r="AZ52" s="9" t="s">
        <v>1350</v>
      </c>
      <c r="BA52" s="9" t="s">
        <v>1351</v>
      </c>
      <c r="BO52" s="9" t="s">
        <v>1263</v>
      </c>
      <c r="BP52" s="9" t="s">
        <v>1264</v>
      </c>
      <c r="CA52" s="42">
        <v>51</v>
      </c>
      <c r="CB52" s="9" t="s">
        <v>1354</v>
      </c>
      <c r="CG52" s="9" t="s">
        <v>1357</v>
      </c>
      <c r="CH52" s="9" t="s">
        <v>1358</v>
      </c>
      <c r="CS52" s="9">
        <v>44</v>
      </c>
      <c r="CT52" s="9" t="s">
        <v>1270</v>
      </c>
      <c r="CY52" s="9" t="s">
        <v>1360</v>
      </c>
      <c r="CZ52" s="9" t="s">
        <v>1361</v>
      </c>
      <c r="DK52" s="9" t="s">
        <v>27277</v>
      </c>
      <c r="DL52" s="9" t="s">
        <v>27365</v>
      </c>
      <c r="DN52" s="9" t="s">
        <v>27453</v>
      </c>
      <c r="DO52" s="9" t="s">
        <v>27589</v>
      </c>
      <c r="DQ52" s="62">
        <v>5600053327342</v>
      </c>
      <c r="DR52" s="9" t="s">
        <v>28392</v>
      </c>
    </row>
    <row r="53" spans="16:122" x14ac:dyDescent="0.25">
      <c r="P53" s="9">
        <v>32</v>
      </c>
      <c r="Q53" s="9" t="s">
        <v>1895</v>
      </c>
      <c r="AE53" s="15" t="s">
        <v>9154</v>
      </c>
      <c r="AF53" s="9" t="s">
        <v>27803</v>
      </c>
      <c r="AK53" s="9" t="s">
        <v>6740</v>
      </c>
      <c r="AL53" s="9" t="s">
        <v>28057</v>
      </c>
      <c r="AZ53" s="9" t="s">
        <v>1363</v>
      </c>
      <c r="BA53" s="9" t="s">
        <v>1364</v>
      </c>
      <c r="BO53" s="9" t="s">
        <v>1289</v>
      </c>
      <c r="BP53" s="9" t="s">
        <v>1290</v>
      </c>
      <c r="CA53" s="42">
        <v>52</v>
      </c>
      <c r="CB53" s="9" t="s">
        <v>1367</v>
      </c>
      <c r="CG53" s="9" t="s">
        <v>1368</v>
      </c>
      <c r="CH53" s="9" t="s">
        <v>1369</v>
      </c>
      <c r="CS53" s="9">
        <v>50</v>
      </c>
      <c r="CT53" s="9" t="s">
        <v>1346</v>
      </c>
      <c r="CY53" s="9" t="s">
        <v>1371</v>
      </c>
      <c r="CZ53" s="9" t="s">
        <v>1372</v>
      </c>
      <c r="DK53" s="9" t="s">
        <v>27278</v>
      </c>
      <c r="DL53" s="9" t="s">
        <v>27366</v>
      </c>
      <c r="DN53" s="9" t="s">
        <v>27454</v>
      </c>
      <c r="DO53" s="9" t="s">
        <v>27590</v>
      </c>
      <c r="DQ53" s="62">
        <v>8421840000005</v>
      </c>
      <c r="DR53" s="9" t="s">
        <v>28393</v>
      </c>
    </row>
    <row r="54" spans="16:122" x14ac:dyDescent="0.25">
      <c r="P54" s="9">
        <v>862</v>
      </c>
      <c r="Q54" s="9" t="s">
        <v>1963</v>
      </c>
      <c r="AE54" s="15" t="s">
        <v>27724</v>
      </c>
      <c r="AF54" s="9" t="s">
        <v>27804</v>
      </c>
      <c r="AK54" s="9" t="s">
        <v>12205</v>
      </c>
      <c r="AL54" s="9" t="s">
        <v>28058</v>
      </c>
      <c r="AZ54" s="9" t="s">
        <v>1374</v>
      </c>
      <c r="BA54" s="9" t="s">
        <v>1375</v>
      </c>
      <c r="BO54" s="9" t="s">
        <v>1352</v>
      </c>
      <c r="BP54" s="9" t="s">
        <v>1353</v>
      </c>
      <c r="CA54" s="42">
        <v>53</v>
      </c>
      <c r="CB54" s="9" t="s">
        <v>1378</v>
      </c>
      <c r="CG54" s="9" t="s">
        <v>1379</v>
      </c>
      <c r="CH54" s="9" t="s">
        <v>1380</v>
      </c>
      <c r="CS54" s="9">
        <v>52</v>
      </c>
      <c r="CT54" s="9" t="s">
        <v>1370</v>
      </c>
      <c r="CY54" s="9" t="s">
        <v>1382</v>
      </c>
      <c r="CZ54" s="9" t="s">
        <v>1383</v>
      </c>
      <c r="DK54" s="9" t="s">
        <v>27279</v>
      </c>
      <c r="DL54" s="9" t="s">
        <v>27367</v>
      </c>
      <c r="DN54" s="9" t="s">
        <v>27455</v>
      </c>
      <c r="DO54" s="9" t="s">
        <v>27591</v>
      </c>
      <c r="DQ54" s="62">
        <v>5600023091181</v>
      </c>
      <c r="DR54" s="9" t="s">
        <v>28394</v>
      </c>
    </row>
    <row r="55" spans="16:122" x14ac:dyDescent="0.25">
      <c r="P55" s="9">
        <v>158</v>
      </c>
      <c r="Q55" s="9" t="s">
        <v>1979</v>
      </c>
      <c r="AE55" s="15" t="s">
        <v>27725</v>
      </c>
      <c r="AF55" s="9" t="s">
        <v>27805</v>
      </c>
      <c r="AK55" s="9" t="s">
        <v>9436</v>
      </c>
      <c r="AL55" s="9" t="s">
        <v>28059</v>
      </c>
      <c r="AZ55" s="9" t="s">
        <v>1385</v>
      </c>
      <c r="BA55" s="9" t="s">
        <v>1386</v>
      </c>
      <c r="BO55" s="9" t="s">
        <v>1365</v>
      </c>
      <c r="BP55" s="9" t="s">
        <v>1366</v>
      </c>
      <c r="CA55" s="42">
        <v>54</v>
      </c>
      <c r="CB55" s="9" t="s">
        <v>1389</v>
      </c>
      <c r="CG55" s="9" t="s">
        <v>1390</v>
      </c>
      <c r="CH55" s="9" t="s">
        <v>1391</v>
      </c>
      <c r="CS55" s="9">
        <v>55</v>
      </c>
      <c r="CT55" s="9" t="s">
        <v>1403</v>
      </c>
      <c r="CY55" s="9" t="s">
        <v>1393</v>
      </c>
      <c r="CZ55" s="9" t="s">
        <v>1394</v>
      </c>
      <c r="DK55" s="9" t="s">
        <v>27280</v>
      </c>
      <c r="DL55" s="9" t="s">
        <v>27368</v>
      </c>
      <c r="DN55" s="9" t="s">
        <v>27456</v>
      </c>
      <c r="DO55" s="9" t="s">
        <v>27592</v>
      </c>
      <c r="DQ55" s="62">
        <v>8422432000007</v>
      </c>
      <c r="DR55" s="9" t="s">
        <v>28395</v>
      </c>
    </row>
    <row r="56" spans="16:122" x14ac:dyDescent="0.25">
      <c r="P56" s="9">
        <v>376</v>
      </c>
      <c r="Q56" s="9" t="s">
        <v>1489</v>
      </c>
      <c r="AE56" s="15" t="s">
        <v>27726</v>
      </c>
      <c r="AF56" s="9" t="s">
        <v>27806</v>
      </c>
      <c r="AK56" s="9" t="s">
        <v>23442</v>
      </c>
      <c r="AL56" s="9" t="s">
        <v>28060</v>
      </c>
      <c r="AZ56" s="9" t="s">
        <v>1396</v>
      </c>
      <c r="BA56" s="9" t="s">
        <v>1397</v>
      </c>
      <c r="BO56" s="9" t="s">
        <v>1376</v>
      </c>
      <c r="BP56" s="9" t="s">
        <v>1377</v>
      </c>
      <c r="CA56" s="42">
        <v>55</v>
      </c>
      <c r="CB56" s="9" t="s">
        <v>1400</v>
      </c>
      <c r="CG56" s="9" t="s">
        <v>1401</v>
      </c>
      <c r="CH56" s="9" t="s">
        <v>1402</v>
      </c>
      <c r="CS56" s="9">
        <v>83</v>
      </c>
      <c r="CT56" s="9" t="s">
        <v>1604</v>
      </c>
      <c r="CY56" s="9" t="s">
        <v>1404</v>
      </c>
      <c r="CZ56" s="9" t="s">
        <v>1405</v>
      </c>
      <c r="DK56" s="9" t="s">
        <v>27281</v>
      </c>
      <c r="DL56" s="9" t="s">
        <v>27369</v>
      </c>
      <c r="DN56" s="9" t="s">
        <v>27457</v>
      </c>
      <c r="DO56" s="9" t="s">
        <v>27593</v>
      </c>
      <c r="DQ56" s="62">
        <v>5600000007457</v>
      </c>
      <c r="DR56" s="9" t="s">
        <v>28396</v>
      </c>
    </row>
    <row r="57" spans="16:122" x14ac:dyDescent="0.25">
      <c r="P57" s="9">
        <v>608</v>
      </c>
      <c r="Q57" s="9" t="s">
        <v>1533</v>
      </c>
      <c r="AE57" s="15" t="s">
        <v>23074</v>
      </c>
      <c r="AF57" s="9" t="s">
        <v>27807</v>
      </c>
      <c r="AK57" s="9" t="s">
        <v>14879</v>
      </c>
      <c r="AL57" s="9" t="s">
        <v>28061</v>
      </c>
      <c r="AZ57" s="9" t="s">
        <v>1407</v>
      </c>
      <c r="BA57" s="9" t="s">
        <v>1408</v>
      </c>
      <c r="BO57" s="9" t="s">
        <v>1387</v>
      </c>
      <c r="BP57" s="9" t="s">
        <v>1388</v>
      </c>
      <c r="CA57" s="42">
        <v>56</v>
      </c>
      <c r="CB57" s="9" t="s">
        <v>1411</v>
      </c>
      <c r="CG57" s="9" t="s">
        <v>1412</v>
      </c>
      <c r="CH57" s="9" t="s">
        <v>1413</v>
      </c>
      <c r="CS57" s="9">
        <v>91</v>
      </c>
      <c r="CT57" s="9" t="s">
        <v>1644</v>
      </c>
      <c r="CY57" s="9" t="s">
        <v>1415</v>
      </c>
      <c r="CZ57" s="9" t="s">
        <v>1416</v>
      </c>
      <c r="DK57" s="9" t="s">
        <v>27282</v>
      </c>
      <c r="DL57" s="9" t="s">
        <v>27370</v>
      </c>
      <c r="DN57" s="9" t="s">
        <v>27458</v>
      </c>
      <c r="DO57" s="9" t="s">
        <v>27594</v>
      </c>
      <c r="DQ57" s="62">
        <v>5600000005859</v>
      </c>
      <c r="DR57" s="9" t="s">
        <v>28397</v>
      </c>
    </row>
    <row r="58" spans="16:122" x14ac:dyDescent="0.25">
      <c r="P58" s="9">
        <v>784</v>
      </c>
      <c r="Q58" s="9" t="s">
        <v>2171</v>
      </c>
      <c r="AE58" s="15" t="s">
        <v>15661</v>
      </c>
      <c r="AF58" s="9" t="s">
        <v>27808</v>
      </c>
      <c r="AK58" s="9" t="s">
        <v>16469</v>
      </c>
      <c r="AL58" s="9" t="s">
        <v>28062</v>
      </c>
      <c r="AZ58" s="9" t="s">
        <v>1418</v>
      </c>
      <c r="BA58" s="9" t="s">
        <v>1419</v>
      </c>
      <c r="CA58" s="42">
        <v>57</v>
      </c>
      <c r="CB58" s="9" t="s">
        <v>1420</v>
      </c>
      <c r="CG58" s="9" t="s">
        <v>1421</v>
      </c>
      <c r="CH58" s="9" t="s">
        <v>1422</v>
      </c>
      <c r="CS58" s="9">
        <v>8</v>
      </c>
      <c r="CT58" s="9" t="s">
        <v>598</v>
      </c>
      <c r="CY58" s="9" t="s">
        <v>1424</v>
      </c>
      <c r="CZ58" s="9" t="s">
        <v>1425</v>
      </c>
      <c r="DK58" s="9" t="s">
        <v>27283</v>
      </c>
      <c r="DL58" s="9" t="s">
        <v>27371</v>
      </c>
      <c r="DN58" s="9" t="s">
        <v>27459</v>
      </c>
      <c r="DO58" s="9" t="s">
        <v>27595</v>
      </c>
      <c r="DQ58" s="62">
        <v>5600007073950</v>
      </c>
      <c r="DR58" s="9" t="s">
        <v>28398</v>
      </c>
    </row>
    <row r="59" spans="16:122" x14ac:dyDescent="0.25">
      <c r="P59" s="9">
        <v>643</v>
      </c>
      <c r="Q59" s="9" t="s">
        <v>2023</v>
      </c>
      <c r="AE59" s="15" t="s">
        <v>191</v>
      </c>
      <c r="AF59" s="9" t="s">
        <v>27809</v>
      </c>
      <c r="AK59" s="9" t="s">
        <v>3361</v>
      </c>
      <c r="AL59" s="9" t="s">
        <v>28063</v>
      </c>
      <c r="AZ59" s="9" t="s">
        <v>1427</v>
      </c>
      <c r="BA59" s="9" t="s">
        <v>1428</v>
      </c>
      <c r="CA59" s="42">
        <v>58</v>
      </c>
      <c r="CB59" s="9" t="s">
        <v>1429</v>
      </c>
      <c r="CG59" s="9" t="s">
        <v>1430</v>
      </c>
      <c r="CH59" s="9" t="s">
        <v>1431</v>
      </c>
      <c r="CS59" s="9">
        <v>47</v>
      </c>
      <c r="CT59" s="9" t="s">
        <v>1309</v>
      </c>
      <c r="CY59" s="9" t="s">
        <v>1433</v>
      </c>
      <c r="CZ59" s="9" t="s">
        <v>1434</v>
      </c>
      <c r="DK59" s="9" t="s">
        <v>27284</v>
      </c>
      <c r="DL59" s="9" t="s">
        <v>27372</v>
      </c>
      <c r="DN59" s="9" t="s">
        <v>27460</v>
      </c>
      <c r="DO59" s="9" t="s">
        <v>27596</v>
      </c>
      <c r="DQ59" s="62">
        <v>5600077394078</v>
      </c>
      <c r="DR59" s="9" t="s">
        <v>28399</v>
      </c>
    </row>
    <row r="60" spans="16:122" x14ac:dyDescent="0.25">
      <c r="P60" s="9">
        <v>364</v>
      </c>
      <c r="Q60" s="9" t="s">
        <v>1417</v>
      </c>
      <c r="AE60" s="15" t="s">
        <v>27727</v>
      </c>
      <c r="AF60" s="9" t="s">
        <v>27810</v>
      </c>
      <c r="AK60" s="9" t="s">
        <v>10969</v>
      </c>
      <c r="AL60" s="9" t="s">
        <v>28064</v>
      </c>
      <c r="AZ60" s="9" t="s">
        <v>1436</v>
      </c>
      <c r="BA60" s="9" t="s">
        <v>1437</v>
      </c>
      <c r="CA60" s="42">
        <v>59</v>
      </c>
      <c r="CB60" s="9" t="s">
        <v>1438</v>
      </c>
      <c r="CG60" s="9" t="s">
        <v>1439</v>
      </c>
      <c r="CH60" s="9" t="s">
        <v>1440</v>
      </c>
      <c r="CS60" s="9">
        <v>9</v>
      </c>
      <c r="CT60" s="9" t="s">
        <v>625</v>
      </c>
      <c r="CY60" s="9" t="s">
        <v>1442</v>
      </c>
      <c r="CZ60" s="9" t="s">
        <v>1443</v>
      </c>
      <c r="DK60" s="9" t="s">
        <v>27285</v>
      </c>
      <c r="DL60" s="9" t="s">
        <v>27373</v>
      </c>
      <c r="DN60" s="9" t="s">
        <v>27461</v>
      </c>
      <c r="DO60" s="9" t="s">
        <v>27597</v>
      </c>
      <c r="DQ60" s="62">
        <v>5600000009017</v>
      </c>
      <c r="DR60" s="9" t="s">
        <v>28400</v>
      </c>
    </row>
    <row r="61" spans="16:122" x14ac:dyDescent="0.25">
      <c r="P61" s="9">
        <v>368</v>
      </c>
      <c r="Q61" s="9" t="s">
        <v>1625</v>
      </c>
      <c r="AE61" s="15" t="s">
        <v>27728</v>
      </c>
      <c r="AF61" s="9" t="s">
        <v>27811</v>
      </c>
      <c r="AK61" s="9" t="s">
        <v>5137</v>
      </c>
      <c r="AL61" s="9" t="s">
        <v>28065</v>
      </c>
      <c r="AZ61" s="9" t="s">
        <v>1445</v>
      </c>
      <c r="BA61" s="9" t="s">
        <v>1446</v>
      </c>
      <c r="CA61" s="42">
        <v>60</v>
      </c>
      <c r="CB61" s="9" t="s">
        <v>1447</v>
      </c>
      <c r="CG61" s="9" t="s">
        <v>1448</v>
      </c>
      <c r="CH61" s="9" t="s">
        <v>1449</v>
      </c>
      <c r="CS61" s="9">
        <v>18</v>
      </c>
      <c r="CT61" s="9" t="s">
        <v>852</v>
      </c>
      <c r="CY61" s="9" t="s">
        <v>1451</v>
      </c>
      <c r="CZ61" s="9" t="s">
        <v>1452</v>
      </c>
      <c r="DK61" s="9" t="s">
        <v>27286</v>
      </c>
      <c r="DL61" s="9" t="s">
        <v>27374</v>
      </c>
      <c r="DN61" s="9" t="s">
        <v>27462</v>
      </c>
      <c r="DO61" s="9" t="s">
        <v>27598</v>
      </c>
      <c r="DQ61" s="62">
        <v>5600038556873</v>
      </c>
      <c r="DR61" s="9" t="s">
        <v>28401</v>
      </c>
    </row>
    <row r="62" spans="16:122" x14ac:dyDescent="0.25">
      <c r="P62" s="9">
        <v>818</v>
      </c>
      <c r="Q62" s="9" t="s">
        <v>2055</v>
      </c>
      <c r="AE62" s="15" t="s">
        <v>27729</v>
      </c>
      <c r="AF62" s="9" t="s">
        <v>27812</v>
      </c>
      <c r="AK62" s="9" t="s">
        <v>12738</v>
      </c>
      <c r="AL62" s="9" t="s">
        <v>28066</v>
      </c>
      <c r="AZ62" s="9" t="s">
        <v>1454</v>
      </c>
      <c r="BA62" s="9" t="s">
        <v>1455</v>
      </c>
      <c r="CA62" s="42">
        <v>61</v>
      </c>
      <c r="CB62" s="9" t="s">
        <v>1456</v>
      </c>
      <c r="CG62" s="9" t="s">
        <v>1457</v>
      </c>
      <c r="CH62" s="9" t="s">
        <v>1458</v>
      </c>
      <c r="CS62" s="9">
        <v>29</v>
      </c>
      <c r="CT62" s="9" t="s">
        <v>1064</v>
      </c>
      <c r="CY62" s="9" t="s">
        <v>1460</v>
      </c>
      <c r="CZ62" s="9" t="s">
        <v>1461</v>
      </c>
      <c r="DK62" s="9" t="s">
        <v>27287</v>
      </c>
      <c r="DL62" s="9" t="s">
        <v>27375</v>
      </c>
      <c r="DN62" s="9" t="s">
        <v>27463</v>
      </c>
      <c r="DO62" s="9" t="s">
        <v>27599</v>
      </c>
      <c r="DQ62" s="62">
        <v>5600030242118</v>
      </c>
      <c r="DR62" s="9" t="s">
        <v>28402</v>
      </c>
    </row>
    <row r="63" spans="16:122" x14ac:dyDescent="0.25">
      <c r="P63" s="9">
        <v>414</v>
      </c>
      <c r="Q63" s="9" t="s">
        <v>2083</v>
      </c>
      <c r="AE63" s="15" t="s">
        <v>27730</v>
      </c>
      <c r="AF63" s="9" t="s">
        <v>27813</v>
      </c>
      <c r="AK63" s="9" t="s">
        <v>25934</v>
      </c>
      <c r="AL63" s="9" t="s">
        <v>28067</v>
      </c>
      <c r="AZ63" s="9" t="s">
        <v>1463</v>
      </c>
      <c r="BA63" s="9" t="s">
        <v>1464</v>
      </c>
      <c r="CA63" s="42">
        <v>62</v>
      </c>
      <c r="CB63" s="9" t="s">
        <v>1465</v>
      </c>
      <c r="CG63" s="9" t="s">
        <v>1466</v>
      </c>
      <c r="CH63" s="9" t="s">
        <v>1467</v>
      </c>
      <c r="CS63" s="9">
        <v>64</v>
      </c>
      <c r="CT63" s="9" t="s">
        <v>1486</v>
      </c>
      <c r="CY63" s="9" t="s">
        <v>1469</v>
      </c>
      <c r="CZ63" s="9" t="s">
        <v>1470</v>
      </c>
      <c r="DK63" s="9" t="s">
        <v>27288</v>
      </c>
      <c r="DL63" s="9" t="s">
        <v>27376</v>
      </c>
      <c r="DN63" s="9" t="s">
        <v>27464</v>
      </c>
      <c r="DO63" s="9" t="s">
        <v>27600</v>
      </c>
      <c r="DQ63" s="62">
        <v>8420822000002</v>
      </c>
      <c r="DR63" s="9" t="s">
        <v>28403</v>
      </c>
    </row>
    <row r="64" spans="16:122" x14ac:dyDescent="0.25">
      <c r="P64" s="9">
        <v>682</v>
      </c>
      <c r="Q64" s="9" t="s">
        <v>1014</v>
      </c>
      <c r="AE64" s="15" t="s">
        <v>27731</v>
      </c>
      <c r="AF64" s="9" t="s">
        <v>27814</v>
      </c>
      <c r="AK64" s="9" t="s">
        <v>9484</v>
      </c>
      <c r="AL64" s="9" t="s">
        <v>28068</v>
      </c>
      <c r="AZ64" s="9" t="s">
        <v>1472</v>
      </c>
      <c r="BA64" s="9" t="s">
        <v>1473</v>
      </c>
      <c r="CA64" s="42">
        <v>63</v>
      </c>
      <c r="CB64" s="9" t="s">
        <v>1474</v>
      </c>
      <c r="CG64" s="9" t="s">
        <v>1475</v>
      </c>
      <c r="CH64" s="9" t="s">
        <v>1476</v>
      </c>
      <c r="CS64" s="9">
        <v>65</v>
      </c>
      <c r="CT64" s="9" t="s">
        <v>1495</v>
      </c>
      <c r="CY64" s="9" t="s">
        <v>1478</v>
      </c>
      <c r="CZ64" s="9" t="s">
        <v>1479</v>
      </c>
      <c r="DK64" s="9" t="s">
        <v>27289</v>
      </c>
      <c r="DL64" s="9" t="s">
        <v>27377</v>
      </c>
      <c r="DN64" s="9" t="s">
        <v>27465</v>
      </c>
      <c r="DO64" s="9" t="s">
        <v>27601</v>
      </c>
      <c r="DQ64" s="62">
        <v>5600072011352</v>
      </c>
      <c r="DR64" s="9" t="s">
        <v>28404</v>
      </c>
    </row>
    <row r="65" spans="16:122" x14ac:dyDescent="0.25">
      <c r="P65" s="9">
        <v>634</v>
      </c>
      <c r="Q65" s="9" t="s">
        <v>1565</v>
      </c>
      <c r="AE65" s="15" t="s">
        <v>6250</v>
      </c>
      <c r="AF65" s="9" t="s">
        <v>27815</v>
      </c>
      <c r="AK65" s="9" t="s">
        <v>1173</v>
      </c>
      <c r="AL65" s="9" t="s">
        <v>28069</v>
      </c>
      <c r="AZ65" s="9" t="s">
        <v>1481</v>
      </c>
      <c r="BA65" s="9" t="s">
        <v>1482</v>
      </c>
      <c r="CA65" s="42">
        <v>64</v>
      </c>
      <c r="CB65" s="9" t="s">
        <v>1483</v>
      </c>
      <c r="CG65" s="9" t="s">
        <v>1484</v>
      </c>
      <c r="CH65" s="9" t="s">
        <v>1485</v>
      </c>
      <c r="CS65" s="9">
        <v>68</v>
      </c>
      <c r="CT65" s="9" t="s">
        <v>1519</v>
      </c>
      <c r="CY65" s="9" t="s">
        <v>1487</v>
      </c>
      <c r="CZ65" s="9" t="s">
        <v>1488</v>
      </c>
      <c r="DK65" s="9" t="s">
        <v>27290</v>
      </c>
      <c r="DL65" s="9" t="s">
        <v>27378</v>
      </c>
      <c r="DN65" s="9" t="s">
        <v>27466</v>
      </c>
      <c r="DO65" s="9" t="s">
        <v>27602</v>
      </c>
      <c r="DQ65" s="62">
        <v>5600000272091</v>
      </c>
      <c r="DR65" s="9" t="s">
        <v>28405</v>
      </c>
    </row>
    <row r="66" spans="16:122" x14ac:dyDescent="0.25">
      <c r="P66" s="9">
        <v>702</v>
      </c>
      <c r="Q66" s="9" t="s">
        <v>1991</v>
      </c>
      <c r="AE66" s="15" t="s">
        <v>27732</v>
      </c>
      <c r="AF66" s="9" t="s">
        <v>27816</v>
      </c>
      <c r="AK66" s="9" t="s">
        <v>20217</v>
      </c>
      <c r="AL66" s="9" t="s">
        <v>28070</v>
      </c>
      <c r="AZ66" s="9" t="s">
        <v>1490</v>
      </c>
      <c r="BA66" s="9" t="s">
        <v>1491</v>
      </c>
      <c r="CA66" s="42">
        <v>65</v>
      </c>
      <c r="CB66" s="9" t="s">
        <v>1492</v>
      </c>
      <c r="CG66" s="9" t="s">
        <v>1493</v>
      </c>
      <c r="CH66" s="9" t="s">
        <v>1494</v>
      </c>
      <c r="CS66" s="9">
        <v>77</v>
      </c>
      <c r="CT66" s="9" t="s">
        <v>1574</v>
      </c>
      <c r="CY66" s="9" t="s">
        <v>1496</v>
      </c>
      <c r="CZ66" s="9" t="s">
        <v>1497</v>
      </c>
      <c r="DK66" s="9" t="s">
        <v>27291</v>
      </c>
      <c r="DL66" s="9" t="s">
        <v>27379</v>
      </c>
      <c r="DN66" s="9" t="s">
        <v>27467</v>
      </c>
      <c r="DO66" s="9" t="s">
        <v>27603</v>
      </c>
      <c r="DQ66" s="62">
        <v>5600000424902</v>
      </c>
      <c r="DR66" s="9" t="s">
        <v>28406</v>
      </c>
    </row>
    <row r="67" spans="16:122" x14ac:dyDescent="0.25">
      <c r="P67" s="9">
        <v>710</v>
      </c>
      <c r="Q67" s="9" t="s">
        <v>1067</v>
      </c>
      <c r="AE67" s="15" t="s">
        <v>27733</v>
      </c>
      <c r="AF67" s="9" t="s">
        <v>27817</v>
      </c>
      <c r="AK67" s="9" t="s">
        <v>28071</v>
      </c>
      <c r="AL67" s="9" t="s">
        <v>28072</v>
      </c>
      <c r="AZ67" s="9" t="s">
        <v>1499</v>
      </c>
      <c r="BA67" s="9" t="s">
        <v>1500</v>
      </c>
      <c r="CA67" s="42">
        <v>66</v>
      </c>
      <c r="CB67" s="9" t="s">
        <v>1501</v>
      </c>
      <c r="CG67" s="9" t="s">
        <v>1502</v>
      </c>
      <c r="CH67" s="9" t="s">
        <v>1503</v>
      </c>
      <c r="CS67" s="9">
        <v>3</v>
      </c>
      <c r="CT67" s="9" t="s">
        <v>458</v>
      </c>
      <c r="CY67" s="9" t="s">
        <v>1505</v>
      </c>
      <c r="CZ67" s="9" t="s">
        <v>1506</v>
      </c>
      <c r="DK67" s="9" t="s">
        <v>27292</v>
      </c>
      <c r="DL67" s="9" t="s">
        <v>27380</v>
      </c>
      <c r="DN67" s="9" t="s">
        <v>27468</v>
      </c>
      <c r="DO67" s="9" t="s">
        <v>27604</v>
      </c>
      <c r="DQ67" s="62">
        <v>5600000007464</v>
      </c>
      <c r="DR67" s="9" t="s">
        <v>28407</v>
      </c>
    </row>
    <row r="68" spans="16:122" x14ac:dyDescent="0.25">
      <c r="P68" s="9">
        <v>434</v>
      </c>
      <c r="Q68" s="9" t="s">
        <v>1871</v>
      </c>
      <c r="AE68" s="15" t="s">
        <v>27734</v>
      </c>
      <c r="AF68" s="9" t="s">
        <v>27818</v>
      </c>
      <c r="AK68" s="9" t="s">
        <v>22531</v>
      </c>
      <c r="AL68" s="9" t="s">
        <v>28073</v>
      </c>
      <c r="AZ68" s="9" t="s">
        <v>1508</v>
      </c>
      <c r="BA68" s="9" t="s">
        <v>1509</v>
      </c>
      <c r="CA68" s="42">
        <v>67</v>
      </c>
      <c r="CB68" s="9" t="s">
        <v>1510</v>
      </c>
      <c r="CG68" s="9" t="s">
        <v>1511</v>
      </c>
      <c r="CH68" s="9" t="s">
        <v>1512</v>
      </c>
      <c r="CS68" s="9">
        <v>12</v>
      </c>
      <c r="CT68" s="9" t="s">
        <v>703</v>
      </c>
      <c r="DK68" s="9" t="s">
        <v>27293</v>
      </c>
      <c r="DL68" s="9" t="s">
        <v>27381</v>
      </c>
      <c r="DN68" s="9" t="s">
        <v>27469</v>
      </c>
      <c r="DO68" s="9" t="s">
        <v>27605</v>
      </c>
      <c r="DQ68" s="62">
        <v>5600016255477</v>
      </c>
      <c r="DR68" s="9" t="s">
        <v>28408</v>
      </c>
    </row>
    <row r="69" spans="16:122" x14ac:dyDescent="0.25">
      <c r="P69" s="9">
        <v>4</v>
      </c>
      <c r="Q69" s="9" t="s">
        <v>1650</v>
      </c>
      <c r="AE69" s="15" t="s">
        <v>27735</v>
      </c>
      <c r="AF69" s="9" t="s">
        <v>27819</v>
      </c>
      <c r="AK69" s="9" t="s">
        <v>20477</v>
      </c>
      <c r="AL69" s="9" t="s">
        <v>28074</v>
      </c>
      <c r="AZ69" s="9" t="s">
        <v>1515</v>
      </c>
      <c r="CA69" s="42">
        <v>68</v>
      </c>
      <c r="CB69" s="9" t="s">
        <v>1516</v>
      </c>
      <c r="CG69" s="9" t="s">
        <v>1517</v>
      </c>
      <c r="CH69" s="9" t="s">
        <v>1518</v>
      </c>
      <c r="CS69" s="9">
        <v>22</v>
      </c>
      <c r="CT69" s="9" t="s">
        <v>936</v>
      </c>
      <c r="DK69" s="9" t="s">
        <v>27294</v>
      </c>
      <c r="DL69" s="9" t="s">
        <v>27382</v>
      </c>
      <c r="DN69" s="9" t="s">
        <v>27470</v>
      </c>
      <c r="DO69" s="9" t="s">
        <v>27606</v>
      </c>
      <c r="DQ69" s="62">
        <v>5600057260393</v>
      </c>
      <c r="DR69" s="9" t="s">
        <v>28409</v>
      </c>
    </row>
    <row r="70" spans="16:122" x14ac:dyDescent="0.25">
      <c r="P70" s="9">
        <v>566</v>
      </c>
      <c r="Q70" s="9" t="s">
        <v>1739</v>
      </c>
      <c r="AE70" s="15" t="s">
        <v>21847</v>
      </c>
      <c r="AF70" s="9" t="s">
        <v>27820</v>
      </c>
      <c r="AK70" s="9" t="s">
        <v>28075</v>
      </c>
      <c r="AL70" s="9" t="s">
        <v>28076</v>
      </c>
      <c r="AZ70" s="9" t="s">
        <v>1521</v>
      </c>
      <c r="BA70" s="9" t="s">
        <v>1522</v>
      </c>
      <c r="CA70" s="42">
        <v>69</v>
      </c>
      <c r="CB70" s="9" t="s">
        <v>1523</v>
      </c>
      <c r="CG70" s="9" t="s">
        <v>1524</v>
      </c>
      <c r="CH70" s="9" t="s">
        <v>1525</v>
      </c>
      <c r="CS70" s="9">
        <v>25</v>
      </c>
      <c r="CT70" s="9" t="s">
        <v>992</v>
      </c>
      <c r="DK70" s="9" t="s">
        <v>27295</v>
      </c>
      <c r="DL70" s="9" t="s">
        <v>27383</v>
      </c>
      <c r="DN70" s="9" t="s">
        <v>27471</v>
      </c>
      <c r="DO70" s="9" t="s">
        <v>27607</v>
      </c>
      <c r="DQ70" s="62">
        <v>5600081225337</v>
      </c>
      <c r="DR70" s="9" t="s">
        <v>28410</v>
      </c>
    </row>
    <row r="71" spans="16:122" x14ac:dyDescent="0.25">
      <c r="P71" s="9">
        <v>51</v>
      </c>
      <c r="Q71" s="9" t="s">
        <v>1791</v>
      </c>
      <c r="AE71" s="15" t="s">
        <v>27736</v>
      </c>
      <c r="AF71" s="9" t="s">
        <v>27821</v>
      </c>
      <c r="AK71" s="9" t="s">
        <v>28077</v>
      </c>
      <c r="AL71" s="9" t="s">
        <v>28078</v>
      </c>
      <c r="AZ71" s="9" t="s">
        <v>1528</v>
      </c>
      <c r="CA71" s="42">
        <v>70</v>
      </c>
      <c r="CB71" s="9" t="s">
        <v>1529</v>
      </c>
      <c r="CG71" s="9" t="s">
        <v>1530</v>
      </c>
      <c r="CH71" s="9" t="s">
        <v>1531</v>
      </c>
      <c r="CS71" s="9">
        <v>71</v>
      </c>
      <c r="CT71" s="9" t="s">
        <v>1538</v>
      </c>
      <c r="DK71" s="9" t="s">
        <v>27296</v>
      </c>
      <c r="DL71" s="9" t="s">
        <v>27384</v>
      </c>
      <c r="DN71" s="9" t="s">
        <v>27472</v>
      </c>
      <c r="DO71" s="9" t="s">
        <v>27608</v>
      </c>
      <c r="DQ71" s="62">
        <v>5600000202166</v>
      </c>
      <c r="DR71" s="9" t="s">
        <v>28375</v>
      </c>
    </row>
    <row r="72" spans="16:122" x14ac:dyDescent="0.25">
      <c r="P72" s="9">
        <v>804</v>
      </c>
      <c r="Q72" s="9" t="s">
        <v>2240</v>
      </c>
      <c r="AE72" s="15" t="s">
        <v>7590</v>
      </c>
      <c r="AF72" s="9" t="s">
        <v>27822</v>
      </c>
      <c r="AK72" s="9" t="s">
        <v>14975</v>
      </c>
      <c r="AL72" s="9" t="s">
        <v>28079</v>
      </c>
      <c r="AZ72" s="9" t="s">
        <v>1534</v>
      </c>
      <c r="CA72" s="42">
        <v>71</v>
      </c>
      <c r="CB72" s="9" t="s">
        <v>1535</v>
      </c>
      <c r="CG72" s="9" t="s">
        <v>1536</v>
      </c>
      <c r="CH72" s="9" t="s">
        <v>1537</v>
      </c>
      <c r="CS72" s="9">
        <v>95</v>
      </c>
      <c r="CT72" s="9" t="s">
        <v>1664</v>
      </c>
      <c r="DK72" s="9" t="s">
        <v>27297</v>
      </c>
      <c r="DL72" s="9" t="s">
        <v>27385</v>
      </c>
      <c r="DN72" s="9" t="s">
        <v>27473</v>
      </c>
      <c r="DO72" s="9" t="s">
        <v>27609</v>
      </c>
    </row>
    <row r="73" spans="16:122" x14ac:dyDescent="0.25">
      <c r="P73" s="9">
        <v>188</v>
      </c>
      <c r="Q73" s="9" t="s">
        <v>1947</v>
      </c>
      <c r="AE73" s="15" t="s">
        <v>19350</v>
      </c>
      <c r="AF73" s="9" t="s">
        <v>27823</v>
      </c>
      <c r="AK73" s="9" t="s">
        <v>28080</v>
      </c>
      <c r="AL73" s="9" t="s">
        <v>28081</v>
      </c>
      <c r="AZ73" s="9" t="s">
        <v>1540</v>
      </c>
      <c r="BA73" s="9" t="s">
        <v>1541</v>
      </c>
      <c r="CA73" s="42">
        <v>72</v>
      </c>
      <c r="CB73" s="9" t="s">
        <v>1542</v>
      </c>
      <c r="CG73" s="9" t="s">
        <v>1543</v>
      </c>
      <c r="CH73" s="9" t="s">
        <v>1544</v>
      </c>
      <c r="CS73" s="9">
        <v>100</v>
      </c>
      <c r="CT73" s="9" t="s">
        <v>1689</v>
      </c>
      <c r="DK73" s="9" t="s">
        <v>27298</v>
      </c>
      <c r="DL73" s="9" t="s">
        <v>27386</v>
      </c>
      <c r="DN73" s="9" t="s">
        <v>27474</v>
      </c>
      <c r="DO73" s="9" t="s">
        <v>27610</v>
      </c>
    </row>
    <row r="74" spans="16:122" x14ac:dyDescent="0.25">
      <c r="P74" s="9">
        <v>36</v>
      </c>
      <c r="Q74" s="9" t="s">
        <v>521</v>
      </c>
      <c r="AE74" s="15" t="s">
        <v>27737</v>
      </c>
      <c r="AF74" s="9" t="s">
        <v>27824</v>
      </c>
      <c r="AK74" s="9" t="s">
        <v>28082</v>
      </c>
      <c r="AL74" s="9" t="s">
        <v>28083</v>
      </c>
      <c r="AZ74" s="9" t="s">
        <v>1547</v>
      </c>
      <c r="CA74" s="42">
        <v>73</v>
      </c>
      <c r="CB74" s="9" t="s">
        <v>1548</v>
      </c>
      <c r="CG74" s="9" t="s">
        <v>1549</v>
      </c>
      <c r="CH74" s="9" t="s">
        <v>1550</v>
      </c>
      <c r="CS74" s="9">
        <v>10</v>
      </c>
      <c r="CT74" s="9" t="s">
        <v>652</v>
      </c>
      <c r="DK74" s="9" t="s">
        <v>27299</v>
      </c>
      <c r="DL74" s="9" t="s">
        <v>27387</v>
      </c>
      <c r="DN74" s="9" t="s">
        <v>27475</v>
      </c>
      <c r="DO74" s="9" t="s">
        <v>27611</v>
      </c>
    </row>
    <row r="75" spans="16:122" x14ac:dyDescent="0.25">
      <c r="P75" s="9">
        <v>484</v>
      </c>
      <c r="Q75" s="9" t="s">
        <v>2187</v>
      </c>
      <c r="AE75" s="15" t="s">
        <v>27738</v>
      </c>
      <c r="AF75" s="9" t="s">
        <v>27825</v>
      </c>
      <c r="AK75" s="9" t="s">
        <v>28084</v>
      </c>
      <c r="AL75" s="9" t="s">
        <v>28085</v>
      </c>
      <c r="AZ75" s="9" t="s">
        <v>1553</v>
      </c>
      <c r="CA75" s="42">
        <v>74</v>
      </c>
      <c r="CB75" s="9" t="s">
        <v>1554</v>
      </c>
      <c r="CG75" s="9" t="s">
        <v>1555</v>
      </c>
      <c r="CH75" s="9" t="s">
        <v>1556</v>
      </c>
      <c r="CS75" s="9">
        <v>14</v>
      </c>
      <c r="CT75" s="9" t="s">
        <v>752</v>
      </c>
      <c r="DK75" s="9" t="s">
        <v>27300</v>
      </c>
      <c r="DL75" s="9" t="s">
        <v>27388</v>
      </c>
      <c r="DN75" s="9" t="s">
        <v>27476</v>
      </c>
      <c r="DO75" s="9" t="s">
        <v>27612</v>
      </c>
    </row>
    <row r="76" spans="16:122" x14ac:dyDescent="0.25">
      <c r="P76" s="9">
        <v>832</v>
      </c>
      <c r="Q76" s="9" t="s">
        <v>1426</v>
      </c>
      <c r="AE76" s="15" t="s">
        <v>27739</v>
      </c>
      <c r="AF76" s="9" t="s">
        <v>27826</v>
      </c>
      <c r="AK76" s="9" t="s">
        <v>22453</v>
      </c>
      <c r="AL76" s="9" t="s">
        <v>28086</v>
      </c>
      <c r="AZ76" s="9" t="s">
        <v>1559</v>
      </c>
      <c r="BA76" s="9" t="s">
        <v>1560</v>
      </c>
      <c r="CA76" s="42">
        <v>75</v>
      </c>
      <c r="CB76" s="9" t="s">
        <v>1561</v>
      </c>
      <c r="CG76" s="9" t="s">
        <v>1562</v>
      </c>
      <c r="CH76" s="9" t="s">
        <v>1563</v>
      </c>
      <c r="CS76" s="9">
        <v>34</v>
      </c>
      <c r="CT76" s="9" t="s">
        <v>1139</v>
      </c>
      <c r="DK76" s="9" t="s">
        <v>27301</v>
      </c>
      <c r="DL76" s="9" t="s">
        <v>27389</v>
      </c>
      <c r="DN76" s="9" t="s">
        <v>27477</v>
      </c>
      <c r="DO76" s="9" t="s">
        <v>27613</v>
      </c>
    </row>
    <row r="77" spans="16:122" x14ac:dyDescent="0.25">
      <c r="P77" s="9">
        <v>530</v>
      </c>
      <c r="Q77" s="9" t="s">
        <v>430</v>
      </c>
      <c r="AE77" s="15" t="s">
        <v>27740</v>
      </c>
      <c r="AF77" s="9" t="s">
        <v>27827</v>
      </c>
      <c r="AK77" s="9" t="s">
        <v>26603</v>
      </c>
      <c r="AL77" s="9" t="s">
        <v>28087</v>
      </c>
      <c r="CA77" s="42">
        <v>76</v>
      </c>
      <c r="CB77" s="9" t="s">
        <v>1566</v>
      </c>
      <c r="CG77" s="9" t="s">
        <v>1567</v>
      </c>
      <c r="CH77" s="9" t="s">
        <v>1568</v>
      </c>
      <c r="CS77" s="9">
        <v>48</v>
      </c>
      <c r="CT77" s="9" t="s">
        <v>1321</v>
      </c>
      <c r="DK77" s="9" t="s">
        <v>27302</v>
      </c>
      <c r="DL77" s="9" t="s">
        <v>27390</v>
      </c>
      <c r="DN77" s="9" t="s">
        <v>27478</v>
      </c>
      <c r="DO77" s="9" t="s">
        <v>27614</v>
      </c>
    </row>
    <row r="78" spans="16:122" x14ac:dyDescent="0.25">
      <c r="P78" s="9">
        <v>410</v>
      </c>
      <c r="Q78" s="9" t="s">
        <v>1799</v>
      </c>
      <c r="AE78" s="15" t="s">
        <v>12492</v>
      </c>
      <c r="AF78" s="9" t="s">
        <v>27828</v>
      </c>
      <c r="AK78" s="9" t="s">
        <v>25002</v>
      </c>
      <c r="AL78" s="9" t="s">
        <v>28088</v>
      </c>
      <c r="CA78" s="42">
        <v>77</v>
      </c>
      <c r="CB78" s="9" t="s">
        <v>1571</v>
      </c>
      <c r="CG78" s="9" t="s">
        <v>1572</v>
      </c>
      <c r="CH78" s="9" t="s">
        <v>1573</v>
      </c>
      <c r="CS78" s="9">
        <v>51</v>
      </c>
      <c r="CT78" s="9" t="s">
        <v>1359</v>
      </c>
      <c r="DK78" s="9" t="s">
        <v>27303</v>
      </c>
      <c r="DL78" s="9" t="s">
        <v>27391</v>
      </c>
      <c r="DN78" s="9" t="s">
        <v>27479</v>
      </c>
      <c r="DO78" s="9" t="s">
        <v>27615</v>
      </c>
    </row>
    <row r="79" spans="16:122" x14ac:dyDescent="0.25">
      <c r="P79" s="9">
        <v>591</v>
      </c>
      <c r="Q79" s="9" t="s">
        <v>2127</v>
      </c>
      <c r="AE79" s="15" t="s">
        <v>11011</v>
      </c>
      <c r="AF79" s="9" t="s">
        <v>27829</v>
      </c>
      <c r="AK79" s="9" t="s">
        <v>5583</v>
      </c>
      <c r="AL79" s="9" t="s">
        <v>28089</v>
      </c>
      <c r="CA79" s="42">
        <v>78</v>
      </c>
      <c r="CB79" s="9" t="s">
        <v>1576</v>
      </c>
      <c r="CG79" s="9" t="s">
        <v>1577</v>
      </c>
      <c r="CH79" s="9" t="s">
        <v>1578</v>
      </c>
      <c r="CS79" s="9">
        <v>75</v>
      </c>
      <c r="CT79" s="9" t="s">
        <v>1564</v>
      </c>
      <c r="DK79" s="9" t="s">
        <v>27304</v>
      </c>
      <c r="DL79" s="9" t="s">
        <v>27392</v>
      </c>
      <c r="DN79" s="9" t="s">
        <v>27480</v>
      </c>
      <c r="DO79" s="9" t="s">
        <v>27616</v>
      </c>
    </row>
    <row r="80" spans="16:122" x14ac:dyDescent="0.25">
      <c r="P80" s="9">
        <v>438</v>
      </c>
      <c r="Q80" s="9" t="s">
        <v>1883</v>
      </c>
      <c r="AE80" s="15" t="s">
        <v>3896</v>
      </c>
      <c r="AF80" s="9" t="s">
        <v>27830</v>
      </c>
      <c r="AK80" s="9" t="s">
        <v>28090</v>
      </c>
      <c r="AL80" s="9" t="s">
        <v>28091</v>
      </c>
      <c r="CA80" s="42">
        <v>79</v>
      </c>
      <c r="CB80" s="9" t="s">
        <v>1581</v>
      </c>
      <c r="CG80" s="9" t="s">
        <v>1582</v>
      </c>
      <c r="CH80" s="9" t="s">
        <v>1583</v>
      </c>
      <c r="CS80" s="9">
        <v>80</v>
      </c>
      <c r="CT80" s="9" t="s">
        <v>1589</v>
      </c>
      <c r="DK80" s="9" t="s">
        <v>27305</v>
      </c>
      <c r="DL80" s="9" t="s">
        <v>27393</v>
      </c>
      <c r="DN80" s="9" t="s">
        <v>27481</v>
      </c>
      <c r="DO80" s="9" t="s">
        <v>27617</v>
      </c>
    </row>
    <row r="81" spans="16:119" x14ac:dyDescent="0.25">
      <c r="P81" s="9">
        <v>554</v>
      </c>
      <c r="Q81" s="9" t="s">
        <v>1444</v>
      </c>
      <c r="AE81" s="15" t="s">
        <v>10160</v>
      </c>
      <c r="AF81" s="9" t="s">
        <v>27831</v>
      </c>
      <c r="AK81" s="9" t="s">
        <v>28092</v>
      </c>
      <c r="AL81" s="9" t="s">
        <v>28093</v>
      </c>
      <c r="CA81" s="42">
        <v>80</v>
      </c>
      <c r="CB81" s="9" t="s">
        <v>1586</v>
      </c>
      <c r="CG81" s="9" t="s">
        <v>1587</v>
      </c>
      <c r="CH81" s="9" t="s">
        <v>1588</v>
      </c>
      <c r="CS81" s="9">
        <v>99</v>
      </c>
      <c r="CT81" s="9" t="s">
        <v>1684</v>
      </c>
      <c r="DK81" s="9" t="s">
        <v>27306</v>
      </c>
      <c r="DL81" s="9" t="s">
        <v>27394</v>
      </c>
      <c r="DN81" s="9" t="s">
        <v>27482</v>
      </c>
      <c r="DO81" s="9" t="s">
        <v>27618</v>
      </c>
    </row>
    <row r="82" spans="16:119" x14ac:dyDescent="0.25">
      <c r="P82" s="9">
        <v>324</v>
      </c>
      <c r="Q82" s="9" t="s">
        <v>1891</v>
      </c>
      <c r="AE82" s="15" t="s">
        <v>27741</v>
      </c>
      <c r="AF82" s="9" t="s">
        <v>27832</v>
      </c>
      <c r="AK82" s="9" t="s">
        <v>7383</v>
      </c>
      <c r="AL82" s="9" t="s">
        <v>28094</v>
      </c>
      <c r="CA82" s="42">
        <v>81</v>
      </c>
      <c r="CB82" s="9" t="s">
        <v>1591</v>
      </c>
      <c r="CG82" s="9" t="s">
        <v>1592</v>
      </c>
      <c r="CH82" s="9" t="s">
        <v>1593</v>
      </c>
      <c r="CS82" s="9">
        <v>13</v>
      </c>
      <c r="CT82" s="9" t="s">
        <v>726</v>
      </c>
      <c r="DK82" s="9" t="s">
        <v>27307</v>
      </c>
      <c r="DL82" s="9" t="s">
        <v>27395</v>
      </c>
      <c r="DN82" s="9" t="s">
        <v>27483</v>
      </c>
      <c r="DO82" s="9" t="s">
        <v>27619</v>
      </c>
    </row>
    <row r="83" spans="16:119" x14ac:dyDescent="0.25">
      <c r="P83" s="9">
        <v>492</v>
      </c>
      <c r="Q83" s="9" t="s">
        <v>1590</v>
      </c>
      <c r="AE83" s="15" t="s">
        <v>27742</v>
      </c>
      <c r="AF83" s="9" t="s">
        <v>27833</v>
      </c>
      <c r="AK83" s="9" t="s">
        <v>6716</v>
      </c>
      <c r="AL83" s="9" t="s">
        <v>28095</v>
      </c>
      <c r="CA83" s="42">
        <v>82</v>
      </c>
      <c r="CB83" s="9" t="s">
        <v>1596</v>
      </c>
      <c r="CG83" s="9" t="s">
        <v>1597</v>
      </c>
      <c r="CH83" s="9" t="s">
        <v>1598</v>
      </c>
      <c r="CS83" s="9">
        <v>17</v>
      </c>
      <c r="CT83" s="9" t="s">
        <v>829</v>
      </c>
      <c r="DK83" s="9" t="s">
        <v>27308</v>
      </c>
      <c r="DL83" s="9" t="s">
        <v>27396</v>
      </c>
      <c r="DN83" s="9" t="s">
        <v>27484</v>
      </c>
      <c r="DO83" s="9" t="s">
        <v>27620</v>
      </c>
    </row>
    <row r="84" spans="16:119" x14ac:dyDescent="0.25">
      <c r="P84" s="9">
        <v>764</v>
      </c>
      <c r="Q84" s="9" t="s">
        <v>2015</v>
      </c>
      <c r="AE84" s="15" t="s">
        <v>23364</v>
      </c>
      <c r="AF84" s="9" t="s">
        <v>27834</v>
      </c>
      <c r="AK84" s="9" t="s">
        <v>1781</v>
      </c>
      <c r="AL84" s="9" t="s">
        <v>28096</v>
      </c>
      <c r="CA84" s="42">
        <v>83</v>
      </c>
      <c r="CB84" s="9" t="s">
        <v>1601</v>
      </c>
      <c r="CG84" s="9" t="s">
        <v>1602</v>
      </c>
      <c r="CH84" s="9" t="s">
        <v>1603</v>
      </c>
      <c r="CS84" s="9">
        <v>19</v>
      </c>
      <c r="CT84" s="9" t="s">
        <v>875</v>
      </c>
      <c r="DK84" s="9" t="s">
        <v>27309</v>
      </c>
      <c r="DL84" s="9" t="s">
        <v>27397</v>
      </c>
      <c r="DN84" s="9" t="s">
        <v>27485</v>
      </c>
      <c r="DO84" s="9" t="s">
        <v>27621</v>
      </c>
    </row>
    <row r="85" spans="16:119" x14ac:dyDescent="0.25">
      <c r="P85" s="9">
        <v>31</v>
      </c>
      <c r="Q85" s="9" t="s">
        <v>976</v>
      </c>
      <c r="AE85" s="15" t="s">
        <v>182</v>
      </c>
      <c r="AF85" s="9" t="s">
        <v>27835</v>
      </c>
      <c r="AK85" s="9" t="s">
        <v>10219</v>
      </c>
      <c r="AL85" s="9" t="s">
        <v>28097</v>
      </c>
      <c r="CA85" s="42">
        <v>84</v>
      </c>
      <c r="CB85" s="9" t="s">
        <v>1606</v>
      </c>
      <c r="CG85" s="9" t="s">
        <v>1607</v>
      </c>
      <c r="CH85" s="9" t="s">
        <v>1608</v>
      </c>
      <c r="CS85" s="9">
        <v>28</v>
      </c>
      <c r="CT85" s="9" t="s">
        <v>1047</v>
      </c>
      <c r="DK85" s="9" t="s">
        <v>27310</v>
      </c>
      <c r="DL85" s="9" t="s">
        <v>27398</v>
      </c>
      <c r="DN85" s="9" t="s">
        <v>27486</v>
      </c>
      <c r="DO85" s="9" t="s">
        <v>27622</v>
      </c>
    </row>
    <row r="86" spans="16:119" x14ac:dyDescent="0.25">
      <c r="P86" s="9">
        <v>268</v>
      </c>
      <c r="Q86" s="9" t="s">
        <v>1362</v>
      </c>
      <c r="AE86" s="15" t="s">
        <v>22057</v>
      </c>
      <c r="AF86" s="9" t="s">
        <v>27836</v>
      </c>
      <c r="AK86" s="9" t="s">
        <v>27093</v>
      </c>
      <c r="AL86" s="9" t="s">
        <v>28098</v>
      </c>
      <c r="CA86" s="42">
        <v>85</v>
      </c>
      <c r="CB86" s="9" t="s">
        <v>1611</v>
      </c>
      <c r="CG86" s="9" t="s">
        <v>1612</v>
      </c>
      <c r="CH86" s="9" t="s">
        <v>1613</v>
      </c>
      <c r="CS86" s="9">
        <v>38</v>
      </c>
      <c r="CT86" s="9" t="s">
        <v>1193</v>
      </c>
      <c r="DK86" s="9" t="s">
        <v>27311</v>
      </c>
      <c r="DL86" s="9" t="s">
        <v>27399</v>
      </c>
      <c r="DN86" s="9" t="s">
        <v>27487</v>
      </c>
      <c r="DO86" s="9" t="s">
        <v>27623</v>
      </c>
    </row>
    <row r="87" spans="16:119" x14ac:dyDescent="0.25">
      <c r="P87" s="9">
        <v>398</v>
      </c>
      <c r="Q87" s="9" t="s">
        <v>1453</v>
      </c>
      <c r="AE87" s="15" t="s">
        <v>27743</v>
      </c>
      <c r="AF87" s="9" t="s">
        <v>27837</v>
      </c>
      <c r="AK87" s="9" t="s">
        <v>5657</v>
      </c>
      <c r="AL87" s="9" t="s">
        <v>28099</v>
      </c>
      <c r="CA87" s="42">
        <v>86</v>
      </c>
      <c r="CB87" s="9" t="s">
        <v>1616</v>
      </c>
      <c r="CG87" s="9" t="s">
        <v>1617</v>
      </c>
      <c r="CH87" s="9" t="s">
        <v>1618</v>
      </c>
      <c r="CS87" s="9">
        <v>42</v>
      </c>
      <c r="CT87" s="9" t="s">
        <v>1244</v>
      </c>
      <c r="DK87" s="9" t="s">
        <v>27312</v>
      </c>
      <c r="DL87" s="9" t="s">
        <v>27400</v>
      </c>
      <c r="DN87" s="9" t="s">
        <v>27488</v>
      </c>
      <c r="DO87" s="9" t="s">
        <v>27624</v>
      </c>
    </row>
    <row r="88" spans="16:119" x14ac:dyDescent="0.25">
      <c r="P88" s="9">
        <v>795</v>
      </c>
      <c r="Q88" s="9" t="s">
        <v>1615</v>
      </c>
      <c r="AE88" s="15" t="s">
        <v>27744</v>
      </c>
      <c r="AF88" s="9" t="s">
        <v>27838</v>
      </c>
      <c r="AK88" s="9" t="s">
        <v>2235</v>
      </c>
      <c r="AL88" s="9" t="s">
        <v>28100</v>
      </c>
      <c r="CA88" s="42">
        <v>87</v>
      </c>
      <c r="CB88" s="9" t="s">
        <v>1621</v>
      </c>
      <c r="CG88" s="9" t="s">
        <v>1622</v>
      </c>
      <c r="CH88" s="9" t="s">
        <v>1623</v>
      </c>
      <c r="CS88" s="9">
        <v>45</v>
      </c>
      <c r="CT88" s="9" t="s">
        <v>1283</v>
      </c>
      <c r="DK88" s="9" t="s">
        <v>27313</v>
      </c>
      <c r="DL88" s="9" t="s">
        <v>27401</v>
      </c>
      <c r="DN88" s="9" t="s">
        <v>27489</v>
      </c>
      <c r="DO88" s="9" t="s">
        <v>27625</v>
      </c>
    </row>
    <row r="89" spans="16:119" x14ac:dyDescent="0.25">
      <c r="P89" s="9">
        <v>86</v>
      </c>
      <c r="Q89" s="9" t="s">
        <v>807</v>
      </c>
      <c r="AE89" s="15" t="s">
        <v>27745</v>
      </c>
      <c r="AF89" s="9" t="s">
        <v>27839</v>
      </c>
      <c r="AK89" s="9" t="s">
        <v>23916</v>
      </c>
      <c r="AL89" s="9" t="s">
        <v>28101</v>
      </c>
      <c r="CA89" s="42">
        <v>88</v>
      </c>
      <c r="CB89" s="9" t="s">
        <v>1626</v>
      </c>
      <c r="CG89" s="9" t="s">
        <v>1627</v>
      </c>
      <c r="CH89" s="9" t="s">
        <v>1628</v>
      </c>
      <c r="CS89" s="9">
        <v>46</v>
      </c>
      <c r="CT89" s="9" t="s">
        <v>1296</v>
      </c>
      <c r="DK89" s="9" t="s">
        <v>27314</v>
      </c>
      <c r="DL89" s="9" t="s">
        <v>27402</v>
      </c>
      <c r="DN89" s="9" t="s">
        <v>27490</v>
      </c>
      <c r="DO89" s="9" t="s">
        <v>27626</v>
      </c>
    </row>
    <row r="90" spans="16:119" x14ac:dyDescent="0.25">
      <c r="P90" s="9">
        <v>16</v>
      </c>
      <c r="Q90" s="9" t="s">
        <v>1640</v>
      </c>
      <c r="AE90" s="15" t="s">
        <v>27746</v>
      </c>
      <c r="AF90" s="9" t="s">
        <v>27840</v>
      </c>
      <c r="AK90" s="9" t="s">
        <v>14363</v>
      </c>
      <c r="AL90" s="9" t="s">
        <v>28102</v>
      </c>
      <c r="CA90" s="42">
        <v>89</v>
      </c>
      <c r="CB90" s="9" t="s">
        <v>1631</v>
      </c>
      <c r="CG90" s="9" t="s">
        <v>1632</v>
      </c>
      <c r="CH90" s="9" t="s">
        <v>1633</v>
      </c>
      <c r="CS90" s="9">
        <v>49</v>
      </c>
      <c r="CT90" s="9" t="s">
        <v>1334</v>
      </c>
      <c r="DN90" s="9" t="s">
        <v>27491</v>
      </c>
      <c r="DO90" s="9" t="s">
        <v>27627</v>
      </c>
    </row>
    <row r="91" spans="16:119" x14ac:dyDescent="0.25">
      <c r="P91" s="9">
        <v>70</v>
      </c>
      <c r="Q91" s="9" t="s">
        <v>1923</v>
      </c>
      <c r="AE91" s="15" t="s">
        <v>8624</v>
      </c>
      <c r="AF91" s="9" t="s">
        <v>27841</v>
      </c>
      <c r="AK91" s="9" t="s">
        <v>8714</v>
      </c>
      <c r="AL91" s="9" t="s">
        <v>28103</v>
      </c>
      <c r="CA91" s="42">
        <v>90</v>
      </c>
      <c r="CB91" s="9" t="s">
        <v>1636</v>
      </c>
      <c r="CG91" s="9" t="s">
        <v>1637</v>
      </c>
      <c r="CH91" s="9" t="s">
        <v>1638</v>
      </c>
      <c r="CS91" s="9">
        <v>53</v>
      </c>
      <c r="CT91" s="9" t="s">
        <v>1381</v>
      </c>
      <c r="DN91" s="9" t="s">
        <v>27492</v>
      </c>
      <c r="DO91" s="9" t="s">
        <v>27628</v>
      </c>
    </row>
    <row r="92" spans="16:119" x14ac:dyDescent="0.25">
      <c r="P92" s="9">
        <v>72</v>
      </c>
      <c r="Q92" s="9" t="s">
        <v>2063</v>
      </c>
      <c r="AE92" s="15" t="s">
        <v>16668</v>
      </c>
      <c r="AF92" s="9" t="s">
        <v>27842</v>
      </c>
      <c r="AK92" s="9" t="s">
        <v>4941</v>
      </c>
      <c r="AL92" s="9" t="s">
        <v>28104</v>
      </c>
      <c r="CA92" s="42">
        <v>91</v>
      </c>
      <c r="CB92" s="9" t="s">
        <v>1641</v>
      </c>
      <c r="CG92" s="9" t="s">
        <v>1642</v>
      </c>
      <c r="CH92" s="9" t="s">
        <v>1643</v>
      </c>
      <c r="CS92" s="9">
        <v>60</v>
      </c>
      <c r="CT92" s="9" t="s">
        <v>1450</v>
      </c>
      <c r="DN92" s="9" t="s">
        <v>27493</v>
      </c>
      <c r="DO92" s="9" t="s">
        <v>27629</v>
      </c>
    </row>
    <row r="93" spans="16:119" x14ac:dyDescent="0.25">
      <c r="P93" s="9">
        <v>12</v>
      </c>
      <c r="Q93" s="9" t="s">
        <v>2135</v>
      </c>
      <c r="AE93" s="15" t="s">
        <v>19873</v>
      </c>
      <c r="AF93" s="9" t="s">
        <v>27843</v>
      </c>
      <c r="AK93" s="9" t="s">
        <v>8736</v>
      </c>
      <c r="AL93" s="9" t="s">
        <v>28105</v>
      </c>
      <c r="CA93" s="42">
        <v>92</v>
      </c>
      <c r="CB93" s="9" t="s">
        <v>1646</v>
      </c>
      <c r="CG93" s="9" t="s">
        <v>1647</v>
      </c>
      <c r="CH93" s="9" t="s">
        <v>1648</v>
      </c>
      <c r="CS93" s="9">
        <v>69</v>
      </c>
      <c r="CT93" s="9" t="s">
        <v>1526</v>
      </c>
      <c r="DN93" s="9" t="s">
        <v>27494</v>
      </c>
      <c r="DO93" s="9" t="s">
        <v>27630</v>
      </c>
    </row>
    <row r="94" spans="16:119" x14ac:dyDescent="0.25">
      <c r="P94" s="9">
        <v>192</v>
      </c>
      <c r="Q94" s="9" t="s">
        <v>2195</v>
      </c>
      <c r="AE94" s="15" t="s">
        <v>10102</v>
      </c>
      <c r="AF94" s="9" t="s">
        <v>27844</v>
      </c>
      <c r="AK94" s="9" t="s">
        <v>24160</v>
      </c>
      <c r="AL94" s="9" t="s">
        <v>28106</v>
      </c>
      <c r="CA94" s="42">
        <v>93</v>
      </c>
      <c r="CB94" s="9" t="s">
        <v>1651</v>
      </c>
      <c r="CG94" s="9" t="s">
        <v>1652</v>
      </c>
      <c r="CH94" s="9" t="s">
        <v>1653</v>
      </c>
      <c r="CS94" s="9">
        <v>73</v>
      </c>
      <c r="CT94" s="9" t="s">
        <v>1551</v>
      </c>
      <c r="DN94" s="9" t="s">
        <v>27495</v>
      </c>
      <c r="DO94" s="9" t="s">
        <v>27631</v>
      </c>
    </row>
    <row r="95" spans="16:119" x14ac:dyDescent="0.25">
      <c r="P95" s="9">
        <v>92</v>
      </c>
      <c r="Q95" s="9" t="s">
        <v>2243</v>
      </c>
      <c r="AE95" s="15" t="s">
        <v>10016</v>
      </c>
      <c r="AF95" s="9" t="s">
        <v>27845</v>
      </c>
      <c r="AK95" s="9" t="s">
        <v>5317</v>
      </c>
      <c r="AL95" s="9" t="s">
        <v>28107</v>
      </c>
      <c r="CA95" s="42">
        <v>94</v>
      </c>
      <c r="CB95" s="9" t="s">
        <v>1656</v>
      </c>
      <c r="CG95" s="9" t="s">
        <v>1657</v>
      </c>
      <c r="CH95" s="9" t="s">
        <v>1658</v>
      </c>
      <c r="CS95" s="9">
        <v>78</v>
      </c>
      <c r="CT95" s="9" t="s">
        <v>1579</v>
      </c>
      <c r="DN95" s="9" t="s">
        <v>27496</v>
      </c>
      <c r="DO95" s="9" t="s">
        <v>27632</v>
      </c>
    </row>
    <row r="96" spans="16:119" x14ac:dyDescent="0.25">
      <c r="P96" s="9">
        <v>854</v>
      </c>
      <c r="Q96" s="9" t="s">
        <v>463</v>
      </c>
      <c r="AE96" s="15" t="s">
        <v>2915</v>
      </c>
      <c r="AF96" s="9" t="s">
        <v>27846</v>
      </c>
      <c r="AK96" s="9" t="s">
        <v>19045</v>
      </c>
      <c r="AL96" s="9" t="s">
        <v>28108</v>
      </c>
      <c r="CA96" s="42">
        <v>95</v>
      </c>
      <c r="CB96" s="9" t="s">
        <v>1661</v>
      </c>
      <c r="CG96" s="9" t="s">
        <v>1662</v>
      </c>
      <c r="CH96" s="9" t="s">
        <v>1663</v>
      </c>
      <c r="CS96" s="9">
        <v>82</v>
      </c>
      <c r="CT96" s="9" t="s">
        <v>1599</v>
      </c>
      <c r="DN96" s="9" t="s">
        <v>27497</v>
      </c>
      <c r="DO96" s="9" t="s">
        <v>27633</v>
      </c>
    </row>
    <row r="97" spans="16:119" x14ac:dyDescent="0.25">
      <c r="P97" s="9">
        <v>316</v>
      </c>
      <c r="Q97" s="9" t="s">
        <v>493</v>
      </c>
      <c r="AE97" s="15" t="s">
        <v>5317</v>
      </c>
      <c r="AF97" s="9" t="s">
        <v>27847</v>
      </c>
      <c r="AK97" s="9" t="s">
        <v>17566</v>
      </c>
      <c r="AL97" s="9" t="s">
        <v>28109</v>
      </c>
      <c r="CA97" s="42">
        <v>96</v>
      </c>
      <c r="CB97" s="9" t="s">
        <v>1666</v>
      </c>
      <c r="CG97" s="9" t="s">
        <v>1667</v>
      </c>
      <c r="CH97" s="9" t="s">
        <v>1668</v>
      </c>
      <c r="CS97" s="9">
        <v>84</v>
      </c>
      <c r="CT97" s="9" t="s">
        <v>1609</v>
      </c>
      <c r="DN97" s="9" t="s">
        <v>27498</v>
      </c>
      <c r="DO97" s="9" t="s">
        <v>27634</v>
      </c>
    </row>
    <row r="98" spans="16:119" x14ac:dyDescent="0.25">
      <c r="P98" s="9">
        <v>84</v>
      </c>
      <c r="Q98" s="9" t="s">
        <v>573</v>
      </c>
      <c r="AE98" s="15" t="s">
        <v>20709</v>
      </c>
      <c r="AF98" s="9" t="s">
        <v>27848</v>
      </c>
      <c r="AK98" s="9" t="s">
        <v>13889</v>
      </c>
      <c r="AL98" s="9" t="s">
        <v>28110</v>
      </c>
      <c r="CA98" s="42">
        <v>97</v>
      </c>
      <c r="CB98" s="9" t="s">
        <v>1671</v>
      </c>
      <c r="CG98" s="9" t="s">
        <v>1672</v>
      </c>
      <c r="CH98" s="9" t="s">
        <v>1673</v>
      </c>
      <c r="CS98" s="9">
        <v>85</v>
      </c>
      <c r="CT98" s="9" t="s">
        <v>1614</v>
      </c>
      <c r="DN98" s="9" t="s">
        <v>27499</v>
      </c>
      <c r="DO98" s="9" t="s">
        <v>27635</v>
      </c>
    </row>
    <row r="99" spans="16:119" x14ac:dyDescent="0.25">
      <c r="P99" s="9">
        <v>304</v>
      </c>
      <c r="Q99" s="9" t="s">
        <v>600</v>
      </c>
      <c r="AE99" s="15" t="s">
        <v>16227</v>
      </c>
      <c r="AF99" s="9" t="s">
        <v>27849</v>
      </c>
      <c r="AK99" s="9" t="s">
        <v>10657</v>
      </c>
      <c r="AL99" s="9" t="s">
        <v>28111</v>
      </c>
      <c r="CA99" s="42">
        <v>98</v>
      </c>
      <c r="CB99" s="9" t="s">
        <v>1676</v>
      </c>
      <c r="CG99" s="9" t="s">
        <v>1677</v>
      </c>
      <c r="CH99" s="9" t="s">
        <v>1678</v>
      </c>
      <c r="CS99" s="9">
        <v>87</v>
      </c>
      <c r="CT99" s="9" t="s">
        <v>1624</v>
      </c>
      <c r="DN99" s="9" t="s">
        <v>27500</v>
      </c>
      <c r="DO99" s="9" t="s">
        <v>27636</v>
      </c>
    </row>
    <row r="100" spans="16:119" x14ac:dyDescent="0.25">
      <c r="P100" s="9">
        <v>430</v>
      </c>
      <c r="Q100" s="9" t="s">
        <v>678</v>
      </c>
      <c r="AE100" s="15" t="s">
        <v>27747</v>
      </c>
      <c r="AF100" s="9" t="s">
        <v>27850</v>
      </c>
      <c r="AK100" s="9" t="s">
        <v>27135</v>
      </c>
      <c r="AL100" s="9" t="s">
        <v>28112</v>
      </c>
      <c r="CA100" s="42">
        <v>99</v>
      </c>
      <c r="CB100" s="9" t="s">
        <v>1681</v>
      </c>
      <c r="CG100" s="9" t="s">
        <v>1682</v>
      </c>
      <c r="CH100" s="9" t="s">
        <v>1683</v>
      </c>
      <c r="CS100" s="9">
        <v>94</v>
      </c>
      <c r="CT100" s="9" t="s">
        <v>1659</v>
      </c>
      <c r="DN100" s="9" t="s">
        <v>27501</v>
      </c>
      <c r="DO100" s="9" t="s">
        <v>27637</v>
      </c>
    </row>
    <row r="101" spans="16:119" x14ac:dyDescent="0.25">
      <c r="P101" s="9">
        <v>254</v>
      </c>
      <c r="Q101" s="9" t="s">
        <v>755</v>
      </c>
      <c r="AE101" s="15" t="s">
        <v>27748</v>
      </c>
      <c r="AF101" s="9" t="s">
        <v>27851</v>
      </c>
      <c r="AK101" s="9" t="s">
        <v>8158</v>
      </c>
      <c r="AL101" s="9" t="s">
        <v>28113</v>
      </c>
      <c r="CA101" s="42">
        <v>100</v>
      </c>
      <c r="CB101" s="9" t="s">
        <v>1686</v>
      </c>
      <c r="CG101" s="9" t="s">
        <v>1687</v>
      </c>
      <c r="CH101" s="9" t="s">
        <v>1688</v>
      </c>
      <c r="CS101" s="9">
        <v>96</v>
      </c>
      <c r="CT101" s="9" t="s">
        <v>1669</v>
      </c>
      <c r="DN101" s="9" t="s">
        <v>27502</v>
      </c>
      <c r="DO101" s="9" t="s">
        <v>27638</v>
      </c>
    </row>
    <row r="102" spans="16:119" x14ac:dyDescent="0.25">
      <c r="P102" s="9">
        <v>184</v>
      </c>
      <c r="Q102" s="9" t="s">
        <v>855</v>
      </c>
      <c r="AE102" s="15" t="s">
        <v>27749</v>
      </c>
      <c r="AF102" s="9" t="s">
        <v>27852</v>
      </c>
      <c r="AK102" s="9" t="s">
        <v>16287</v>
      </c>
      <c r="AL102" s="9" t="s">
        <v>28114</v>
      </c>
      <c r="CA102" s="42">
        <v>101</v>
      </c>
      <c r="CB102" s="9" t="s">
        <v>1691</v>
      </c>
      <c r="CG102" s="9" t="s">
        <v>1692</v>
      </c>
      <c r="CH102" s="9" t="s">
        <v>1693</v>
      </c>
      <c r="CS102" s="9">
        <v>97</v>
      </c>
      <c r="CT102" s="9" t="s">
        <v>1674</v>
      </c>
      <c r="DN102" s="9" t="s">
        <v>27503</v>
      </c>
      <c r="DO102" s="9" t="s">
        <v>27639</v>
      </c>
    </row>
    <row r="103" spans="16:119" x14ac:dyDescent="0.25">
      <c r="P103" s="9">
        <v>340</v>
      </c>
      <c r="Q103" s="9" t="s">
        <v>899</v>
      </c>
      <c r="AE103" s="15" t="s">
        <v>21089</v>
      </c>
      <c r="AF103" s="9" t="s">
        <v>27853</v>
      </c>
      <c r="AK103" s="9" t="s">
        <v>18987</v>
      </c>
      <c r="AL103" s="9" t="s">
        <v>28115</v>
      </c>
      <c r="CA103" s="42">
        <v>102</v>
      </c>
      <c r="CB103" s="9" t="s">
        <v>1696</v>
      </c>
      <c r="CG103" s="9" t="s">
        <v>1697</v>
      </c>
      <c r="CH103" s="9" t="s">
        <v>1698</v>
      </c>
      <c r="DN103" s="9" t="s">
        <v>27504</v>
      </c>
      <c r="DO103" s="9" t="s">
        <v>27640</v>
      </c>
    </row>
    <row r="104" spans="16:119" x14ac:dyDescent="0.25">
      <c r="P104" s="9">
        <v>10</v>
      </c>
      <c r="Q104" s="9" t="s">
        <v>939</v>
      </c>
      <c r="AE104" s="15" t="s">
        <v>5473</v>
      </c>
      <c r="AF104" s="9" t="s">
        <v>27854</v>
      </c>
      <c r="AK104" s="9" t="s">
        <v>28116</v>
      </c>
      <c r="AL104" s="9" t="s">
        <v>28117</v>
      </c>
      <c r="CA104" s="42">
        <v>103</v>
      </c>
      <c r="CB104" s="9" t="s">
        <v>1700</v>
      </c>
      <c r="CG104" s="9" t="s">
        <v>1701</v>
      </c>
      <c r="CH104" s="9" t="s">
        <v>1702</v>
      </c>
      <c r="DN104" s="9" t="s">
        <v>27505</v>
      </c>
      <c r="DO104" s="9" t="s">
        <v>27641</v>
      </c>
    </row>
    <row r="105" spans="16:119" x14ac:dyDescent="0.25">
      <c r="P105" s="9">
        <v>831</v>
      </c>
      <c r="Q105" s="9" t="s">
        <v>958</v>
      </c>
      <c r="AE105" s="15" t="s">
        <v>20615</v>
      </c>
      <c r="AF105" s="9" t="s">
        <v>27855</v>
      </c>
      <c r="AK105" s="9" t="s">
        <v>28118</v>
      </c>
      <c r="AL105" s="9" t="s">
        <v>28119</v>
      </c>
      <c r="CA105" s="42">
        <v>104</v>
      </c>
      <c r="CB105" s="9" t="s">
        <v>1704</v>
      </c>
      <c r="CG105" s="9" t="s">
        <v>1705</v>
      </c>
      <c r="CH105" s="9" t="s">
        <v>1706</v>
      </c>
      <c r="DN105" s="9" t="s">
        <v>27506</v>
      </c>
      <c r="DO105" s="9" t="s">
        <v>27642</v>
      </c>
    </row>
    <row r="106" spans="16:119" x14ac:dyDescent="0.25">
      <c r="P106" s="9">
        <v>136</v>
      </c>
      <c r="Q106" s="9" t="s">
        <v>995</v>
      </c>
      <c r="AE106" s="15" t="s">
        <v>27750</v>
      </c>
      <c r="AF106" s="9" t="s">
        <v>27856</v>
      </c>
      <c r="AK106" s="9" t="s">
        <v>17322</v>
      </c>
      <c r="AL106" s="9" t="s">
        <v>28120</v>
      </c>
      <c r="CA106" s="42">
        <v>105</v>
      </c>
      <c r="CB106" s="9" t="s">
        <v>1708</v>
      </c>
      <c r="CG106" s="9" t="s">
        <v>1709</v>
      </c>
      <c r="CH106" s="9" t="s">
        <v>1710</v>
      </c>
      <c r="DN106" s="9" t="s">
        <v>27507</v>
      </c>
      <c r="DO106" s="9" t="s">
        <v>27643</v>
      </c>
    </row>
    <row r="107" spans="16:119" x14ac:dyDescent="0.25">
      <c r="P107" s="9">
        <v>238</v>
      </c>
      <c r="Q107" s="9" t="s">
        <v>1083</v>
      </c>
      <c r="AE107" s="15" t="s">
        <v>27751</v>
      </c>
      <c r="AF107" s="9" t="s">
        <v>27857</v>
      </c>
      <c r="AK107" s="9" t="s">
        <v>28121</v>
      </c>
      <c r="AL107" s="9" t="s">
        <v>28122</v>
      </c>
      <c r="CA107" s="42">
        <v>106</v>
      </c>
      <c r="CB107" s="9" t="s">
        <v>1712</v>
      </c>
      <c r="CG107" s="9" t="s">
        <v>1713</v>
      </c>
      <c r="CH107" s="9" t="s">
        <v>1714</v>
      </c>
      <c r="DN107" s="9" t="s">
        <v>27508</v>
      </c>
      <c r="DO107" s="9" t="s">
        <v>27644</v>
      </c>
    </row>
    <row r="108" spans="16:119" x14ac:dyDescent="0.25">
      <c r="P108" s="9">
        <v>388</v>
      </c>
      <c r="Q108" s="9" t="s">
        <v>1098</v>
      </c>
      <c r="AE108" s="15" t="s">
        <v>2667</v>
      </c>
      <c r="AF108" s="9" t="s">
        <v>27858</v>
      </c>
      <c r="AK108" s="9" t="s">
        <v>11641</v>
      </c>
      <c r="AL108" s="9" t="s">
        <v>28123</v>
      </c>
      <c r="CA108" s="42">
        <v>107</v>
      </c>
      <c r="CB108" s="9" t="s">
        <v>1716</v>
      </c>
      <c r="CG108" s="9" t="s">
        <v>1717</v>
      </c>
      <c r="CH108" s="9" t="s">
        <v>1718</v>
      </c>
      <c r="DN108" s="9" t="s">
        <v>27509</v>
      </c>
      <c r="DO108" s="9" t="s">
        <v>27645</v>
      </c>
    </row>
    <row r="109" spans="16:119" x14ac:dyDescent="0.25">
      <c r="P109" s="9">
        <v>214</v>
      </c>
      <c r="Q109" s="9" t="s">
        <v>1142</v>
      </c>
      <c r="AE109" s="15" t="s">
        <v>4158</v>
      </c>
      <c r="AF109" s="9" t="s">
        <v>27859</v>
      </c>
      <c r="AK109" s="9" t="s">
        <v>14717</v>
      </c>
      <c r="AL109" s="9" t="s">
        <v>28124</v>
      </c>
      <c r="CA109" s="42">
        <v>108</v>
      </c>
      <c r="CB109" s="9" t="s">
        <v>1720</v>
      </c>
      <c r="CG109" s="9" t="s">
        <v>1721</v>
      </c>
      <c r="CH109" s="9" t="s">
        <v>1722</v>
      </c>
      <c r="DN109" s="9" t="s">
        <v>27510</v>
      </c>
      <c r="DO109" s="9" t="s">
        <v>27646</v>
      </c>
    </row>
    <row r="110" spans="16:119" x14ac:dyDescent="0.25">
      <c r="P110" s="9">
        <v>226</v>
      </c>
      <c r="Q110" s="9" t="s">
        <v>1157</v>
      </c>
      <c r="AE110" s="15" t="s">
        <v>27752</v>
      </c>
      <c r="AF110" s="9" t="s">
        <v>27860</v>
      </c>
      <c r="AK110" s="9" t="s">
        <v>7768</v>
      </c>
      <c r="AL110" s="9" t="s">
        <v>28125</v>
      </c>
      <c r="CA110" s="42">
        <v>109</v>
      </c>
      <c r="CB110" s="9" t="s">
        <v>1724</v>
      </c>
      <c r="CG110" s="9" t="s">
        <v>1725</v>
      </c>
      <c r="CH110" s="9" t="s">
        <v>1726</v>
      </c>
      <c r="DN110" s="9" t="s">
        <v>27511</v>
      </c>
      <c r="DO110" s="9" t="s">
        <v>27647</v>
      </c>
    </row>
    <row r="111" spans="16:119" x14ac:dyDescent="0.25">
      <c r="P111" s="9">
        <v>584</v>
      </c>
      <c r="Q111" s="9" t="s">
        <v>1183</v>
      </c>
      <c r="AE111" s="15" t="s">
        <v>25146</v>
      </c>
      <c r="AF111" s="9" t="s">
        <v>27861</v>
      </c>
      <c r="AK111" s="9" t="s">
        <v>3729</v>
      </c>
      <c r="AL111" s="9" t="s">
        <v>28126</v>
      </c>
      <c r="CA111" s="42">
        <v>110</v>
      </c>
      <c r="CB111" s="9" t="s">
        <v>1728</v>
      </c>
      <c r="CG111" s="9" t="s">
        <v>1729</v>
      </c>
      <c r="CH111" s="9" t="s">
        <v>1730</v>
      </c>
      <c r="DN111" s="9" t="s">
        <v>27512</v>
      </c>
      <c r="DO111" s="9" t="s">
        <v>27648</v>
      </c>
    </row>
    <row r="112" spans="16:119" x14ac:dyDescent="0.25">
      <c r="P112" s="9">
        <v>458</v>
      </c>
      <c r="Q112" s="9" t="s">
        <v>1273</v>
      </c>
      <c r="AE112" s="15" t="s">
        <v>24566</v>
      </c>
      <c r="AF112" s="9" t="s">
        <v>27862</v>
      </c>
      <c r="AK112" s="9" t="s">
        <v>11697</v>
      </c>
      <c r="AL112" s="9" t="s">
        <v>28127</v>
      </c>
      <c r="CA112" s="42">
        <v>111</v>
      </c>
      <c r="CB112" s="9" t="s">
        <v>1732</v>
      </c>
      <c r="CG112" s="9" t="s">
        <v>1733</v>
      </c>
      <c r="CH112" s="9" t="s">
        <v>1734</v>
      </c>
      <c r="DN112" s="9" t="s">
        <v>27513</v>
      </c>
      <c r="DO112" s="9" t="s">
        <v>27649</v>
      </c>
    </row>
    <row r="113" spans="16:119" x14ac:dyDescent="0.25">
      <c r="P113" s="9">
        <v>108</v>
      </c>
      <c r="Q113" s="9" t="s">
        <v>1324</v>
      </c>
      <c r="AE113" s="15" t="s">
        <v>27753</v>
      </c>
      <c r="AF113" s="9" t="s">
        <v>27863</v>
      </c>
      <c r="AK113" s="9" t="s">
        <v>20663</v>
      </c>
      <c r="AL113" s="9" t="s">
        <v>28128</v>
      </c>
      <c r="CA113" s="42">
        <v>112</v>
      </c>
      <c r="CB113" s="9" t="s">
        <v>1736</v>
      </c>
      <c r="CG113" s="9" t="s">
        <v>1737</v>
      </c>
      <c r="CH113" s="9" t="s">
        <v>1738</v>
      </c>
      <c r="DN113" s="9" t="s">
        <v>27514</v>
      </c>
      <c r="DO113" s="9" t="s">
        <v>27650</v>
      </c>
    </row>
    <row r="114" spans="16:119" x14ac:dyDescent="0.25">
      <c r="P114" s="9">
        <v>222</v>
      </c>
      <c r="Q114" s="9" t="s">
        <v>1337</v>
      </c>
      <c r="AE114" s="15" t="s">
        <v>27754</v>
      </c>
      <c r="AF114" s="9" t="s">
        <v>27864</v>
      </c>
      <c r="AK114" s="9" t="s">
        <v>5231</v>
      </c>
      <c r="AL114" s="9" t="s">
        <v>28129</v>
      </c>
      <c r="CA114" s="42">
        <v>113</v>
      </c>
      <c r="CB114" s="9" t="s">
        <v>1740</v>
      </c>
      <c r="CG114" s="9" t="s">
        <v>1741</v>
      </c>
      <c r="CH114" s="9" t="s">
        <v>1742</v>
      </c>
      <c r="DN114" s="9" t="s">
        <v>27515</v>
      </c>
      <c r="DO114" s="9" t="s">
        <v>27651</v>
      </c>
    </row>
    <row r="115" spans="16:119" x14ac:dyDescent="0.25">
      <c r="P115" s="9">
        <v>466</v>
      </c>
      <c r="Q115" s="9" t="s">
        <v>1498</v>
      </c>
      <c r="AE115" s="15" t="s">
        <v>27755</v>
      </c>
      <c r="AF115" s="9" t="s">
        <v>27865</v>
      </c>
      <c r="AK115" s="9" t="s">
        <v>13895</v>
      </c>
      <c r="AL115" s="9" t="s">
        <v>28130</v>
      </c>
      <c r="CA115" s="42">
        <v>114</v>
      </c>
      <c r="CB115" s="9" t="s">
        <v>1744</v>
      </c>
      <c r="CG115" s="9" t="s">
        <v>1745</v>
      </c>
      <c r="CH115" s="9" t="s">
        <v>1746</v>
      </c>
      <c r="DN115" s="9" t="s">
        <v>27516</v>
      </c>
      <c r="DO115" s="9" t="s">
        <v>27652</v>
      </c>
    </row>
    <row r="116" spans="16:119" x14ac:dyDescent="0.25">
      <c r="P116" s="9">
        <v>234</v>
      </c>
      <c r="Q116" s="9" t="s">
        <v>1507</v>
      </c>
      <c r="AE116" s="15" t="s">
        <v>10369</v>
      </c>
      <c r="AF116" s="9" t="s">
        <v>27866</v>
      </c>
      <c r="AK116" s="9" t="s">
        <v>9976</v>
      </c>
      <c r="AL116" s="9" t="s">
        <v>28131</v>
      </c>
      <c r="CA116" s="42">
        <v>115</v>
      </c>
      <c r="CB116" s="9" t="s">
        <v>1748</v>
      </c>
      <c r="CG116" s="9" t="s">
        <v>1749</v>
      </c>
      <c r="CH116" s="9" t="s">
        <v>1750</v>
      </c>
      <c r="DN116" s="9" t="s">
        <v>27517</v>
      </c>
      <c r="DO116" s="9" t="s">
        <v>27653</v>
      </c>
    </row>
    <row r="117" spans="16:119" x14ac:dyDescent="0.25">
      <c r="P117" s="9">
        <v>360</v>
      </c>
      <c r="Q117" s="9" t="s">
        <v>1514</v>
      </c>
      <c r="AE117" s="15" t="s">
        <v>27756</v>
      </c>
      <c r="AF117" s="9" t="s">
        <v>27867</v>
      </c>
      <c r="AK117" s="9" t="s">
        <v>6400</v>
      </c>
      <c r="AL117" s="9" t="s">
        <v>28132</v>
      </c>
      <c r="CA117" s="42">
        <v>116</v>
      </c>
      <c r="CB117" s="9" t="s">
        <v>1752</v>
      </c>
      <c r="CG117" s="9" t="s">
        <v>1753</v>
      </c>
      <c r="CH117" s="9" t="s">
        <v>1754</v>
      </c>
      <c r="DN117" s="9" t="s">
        <v>27518</v>
      </c>
      <c r="DO117" s="9" t="s">
        <v>27654</v>
      </c>
    </row>
    <row r="118" spans="16:119" x14ac:dyDescent="0.25">
      <c r="P118" s="9">
        <v>44</v>
      </c>
      <c r="Q118" s="9" t="s">
        <v>1539</v>
      </c>
      <c r="AE118" s="15" t="s">
        <v>17849</v>
      </c>
      <c r="AF118" s="9" t="s">
        <v>27868</v>
      </c>
      <c r="AK118" s="9" t="s">
        <v>5191</v>
      </c>
      <c r="AL118" s="9" t="s">
        <v>28133</v>
      </c>
      <c r="CA118" s="42">
        <v>117</v>
      </c>
      <c r="CB118" s="9" t="s">
        <v>1756</v>
      </c>
      <c r="CG118" s="9" t="s">
        <v>1757</v>
      </c>
      <c r="CH118" s="9" t="s">
        <v>1758</v>
      </c>
      <c r="DN118" s="9" t="s">
        <v>27519</v>
      </c>
      <c r="DO118" s="9" t="s">
        <v>27655</v>
      </c>
    </row>
    <row r="119" spans="16:119" x14ac:dyDescent="0.25">
      <c r="P119" s="9">
        <v>68</v>
      </c>
      <c r="Q119" s="9" t="s">
        <v>1546</v>
      </c>
      <c r="AE119" s="15" t="s">
        <v>17785</v>
      </c>
      <c r="AF119" s="9" t="s">
        <v>27869</v>
      </c>
      <c r="AK119" s="9" t="s">
        <v>12792</v>
      </c>
      <c r="AL119" s="9" t="s">
        <v>28134</v>
      </c>
      <c r="CA119" s="42">
        <v>118</v>
      </c>
      <c r="CB119" s="9" t="s">
        <v>1760</v>
      </c>
      <c r="CG119" s="9" t="s">
        <v>1761</v>
      </c>
      <c r="CH119" s="9" t="s">
        <v>1762</v>
      </c>
      <c r="DN119" s="9" t="s">
        <v>27520</v>
      </c>
      <c r="DO119" s="9" t="s">
        <v>27656</v>
      </c>
    </row>
    <row r="120" spans="16:119" x14ac:dyDescent="0.25">
      <c r="P120" s="9">
        <v>288</v>
      </c>
      <c r="Q120" s="9" t="s">
        <v>1552</v>
      </c>
      <c r="AE120" s="15" t="s">
        <v>2303</v>
      </c>
      <c r="AF120" s="9" t="s">
        <v>27870</v>
      </c>
      <c r="AK120" s="9" t="s">
        <v>3946</v>
      </c>
      <c r="AL120" s="9" t="s">
        <v>28135</v>
      </c>
      <c r="CA120" s="42">
        <v>119</v>
      </c>
      <c r="CB120" s="9" t="s">
        <v>1764</v>
      </c>
      <c r="CG120" s="9" t="s">
        <v>1765</v>
      </c>
      <c r="CH120" s="9" t="s">
        <v>1766</v>
      </c>
      <c r="DN120" s="9" t="s">
        <v>27521</v>
      </c>
      <c r="DO120" s="9" t="s">
        <v>27657</v>
      </c>
    </row>
    <row r="121" spans="16:119" x14ac:dyDescent="0.25">
      <c r="P121" s="9">
        <v>356</v>
      </c>
      <c r="Q121" s="9" t="s">
        <v>1585</v>
      </c>
      <c r="AE121" s="15" t="s">
        <v>16712</v>
      </c>
      <c r="AF121" s="9" t="s">
        <v>27871</v>
      </c>
      <c r="AK121" s="9" t="s">
        <v>20339</v>
      </c>
      <c r="AL121" s="9" t="s">
        <v>28136</v>
      </c>
      <c r="CA121" s="42">
        <v>120</v>
      </c>
      <c r="CB121" s="9" t="s">
        <v>1768</v>
      </c>
      <c r="CG121" s="9" t="s">
        <v>1769</v>
      </c>
      <c r="CH121" s="9" t="s">
        <v>1770</v>
      </c>
      <c r="DN121" s="9" t="s">
        <v>27522</v>
      </c>
      <c r="DO121" s="9" t="s">
        <v>27658</v>
      </c>
    </row>
    <row r="122" spans="16:119" x14ac:dyDescent="0.25">
      <c r="P122" s="9">
        <v>426</v>
      </c>
      <c r="Q122" s="9" t="s">
        <v>1595</v>
      </c>
      <c r="AE122" s="15" t="s">
        <v>17558</v>
      </c>
      <c r="AF122" s="9" t="s">
        <v>27871</v>
      </c>
      <c r="AK122" s="9" t="s">
        <v>17170</v>
      </c>
      <c r="AL122" s="9" t="s">
        <v>28137</v>
      </c>
      <c r="CA122" s="42">
        <v>121</v>
      </c>
      <c r="CB122" s="9" t="s">
        <v>1772</v>
      </c>
      <c r="CG122" s="9" t="s">
        <v>1773</v>
      </c>
      <c r="CH122" s="9" t="s">
        <v>1774</v>
      </c>
      <c r="DN122" s="9" t="s">
        <v>27523</v>
      </c>
      <c r="DO122" s="9" t="s">
        <v>27659</v>
      </c>
    </row>
    <row r="123" spans="16:119" x14ac:dyDescent="0.25">
      <c r="P123" s="9">
        <v>96</v>
      </c>
      <c r="Q123" s="9" t="s">
        <v>1600</v>
      </c>
      <c r="AE123" s="15" t="s">
        <v>20525</v>
      </c>
      <c r="AF123" s="9" t="s">
        <v>27871</v>
      </c>
      <c r="AK123" s="9" t="s">
        <v>28138</v>
      </c>
      <c r="AL123" s="9" t="s">
        <v>28139</v>
      </c>
      <c r="CA123" s="42">
        <v>122</v>
      </c>
      <c r="CB123" s="9" t="s">
        <v>1776</v>
      </c>
      <c r="CG123" s="9" t="s">
        <v>1777</v>
      </c>
      <c r="CH123" s="9" t="s">
        <v>1778</v>
      </c>
      <c r="DN123" s="9" t="s">
        <v>27524</v>
      </c>
      <c r="DO123" s="9" t="s">
        <v>27660</v>
      </c>
    </row>
    <row r="124" spans="16:119" x14ac:dyDescent="0.25">
      <c r="P124" s="9">
        <v>242</v>
      </c>
      <c r="Q124" s="9" t="s">
        <v>1610</v>
      </c>
      <c r="AE124" s="15" t="s">
        <v>7191</v>
      </c>
      <c r="AF124" s="9" t="s">
        <v>27871</v>
      </c>
      <c r="AK124" s="9" t="s">
        <v>3119</v>
      </c>
      <c r="AL124" s="9" t="s">
        <v>28140</v>
      </c>
      <c r="CA124" s="42">
        <v>123</v>
      </c>
      <c r="CB124" s="9" t="s">
        <v>1780</v>
      </c>
      <c r="CG124" s="9" t="s">
        <v>1781</v>
      </c>
      <c r="CH124" s="9" t="s">
        <v>1782</v>
      </c>
      <c r="DN124" s="9" t="s">
        <v>27525</v>
      </c>
      <c r="DO124" s="9" t="s">
        <v>27661</v>
      </c>
    </row>
    <row r="125" spans="16:119" x14ac:dyDescent="0.25">
      <c r="P125" s="9">
        <v>112</v>
      </c>
      <c r="Q125" s="9" t="s">
        <v>1620</v>
      </c>
      <c r="AE125" s="15" t="s">
        <v>17348</v>
      </c>
      <c r="AF125" s="9" t="s">
        <v>27871</v>
      </c>
      <c r="AK125" s="9" t="s">
        <v>2761</v>
      </c>
      <c r="AL125" s="9" t="s">
        <v>28141</v>
      </c>
      <c r="CA125" s="42">
        <v>124</v>
      </c>
      <c r="CB125" s="9" t="s">
        <v>1784</v>
      </c>
      <c r="CG125" s="9" t="s">
        <v>1785</v>
      </c>
      <c r="CH125" s="9" t="s">
        <v>1786</v>
      </c>
      <c r="DN125" s="9" t="s">
        <v>27526</v>
      </c>
      <c r="DO125" s="9" t="s">
        <v>27662</v>
      </c>
    </row>
    <row r="126" spans="16:119" x14ac:dyDescent="0.25">
      <c r="P126" s="9">
        <v>807</v>
      </c>
      <c r="Q126" s="9" t="s">
        <v>1630</v>
      </c>
      <c r="AE126" s="15" t="s">
        <v>1229</v>
      </c>
      <c r="AF126" s="9" t="s">
        <v>27871</v>
      </c>
      <c r="AK126" s="9" t="s">
        <v>20065</v>
      </c>
      <c r="AL126" s="9" t="s">
        <v>28142</v>
      </c>
      <c r="CA126" s="42">
        <v>125</v>
      </c>
      <c r="CB126" s="9" t="s">
        <v>1788</v>
      </c>
      <c r="CG126" s="9" t="s">
        <v>1789</v>
      </c>
      <c r="CH126" s="9" t="s">
        <v>1790</v>
      </c>
      <c r="DN126" s="9" t="s">
        <v>27527</v>
      </c>
      <c r="DO126" s="9" t="s">
        <v>27663</v>
      </c>
    </row>
    <row r="127" spans="16:119" x14ac:dyDescent="0.25">
      <c r="P127" s="9">
        <v>64</v>
      </c>
      <c r="Q127" s="9" t="s">
        <v>1635</v>
      </c>
      <c r="AE127" s="15" t="s">
        <v>25976</v>
      </c>
      <c r="AF127" s="9" t="s">
        <v>27872</v>
      </c>
      <c r="AK127" s="9" t="s">
        <v>2769</v>
      </c>
      <c r="AL127" s="9" t="s">
        <v>28143</v>
      </c>
      <c r="CA127" s="42">
        <v>126</v>
      </c>
      <c r="CB127" s="9" t="s">
        <v>1792</v>
      </c>
      <c r="CG127" s="9" t="s">
        <v>1793</v>
      </c>
      <c r="CH127" s="9" t="s">
        <v>1794</v>
      </c>
      <c r="DN127" s="9" t="s">
        <v>27528</v>
      </c>
      <c r="DO127" s="9" t="s">
        <v>27664</v>
      </c>
    </row>
    <row r="128" spans="16:119" x14ac:dyDescent="0.25">
      <c r="P128" s="9">
        <v>262</v>
      </c>
      <c r="Q128" s="9" t="s">
        <v>1655</v>
      </c>
      <c r="AE128" s="15" t="s">
        <v>27757</v>
      </c>
      <c r="AF128" s="9" t="s">
        <v>27873</v>
      </c>
      <c r="AK128" s="9" t="s">
        <v>25110</v>
      </c>
      <c r="AL128" s="9" t="s">
        <v>28144</v>
      </c>
      <c r="CA128" s="42">
        <v>127</v>
      </c>
      <c r="CB128" s="9" t="s">
        <v>1796</v>
      </c>
      <c r="CG128" s="9" t="s">
        <v>1797</v>
      </c>
      <c r="CH128" s="9" t="s">
        <v>1798</v>
      </c>
      <c r="DN128" s="9" t="s">
        <v>27529</v>
      </c>
      <c r="DO128" s="9" t="s">
        <v>27665</v>
      </c>
    </row>
    <row r="129" spans="16:119" x14ac:dyDescent="0.25">
      <c r="P129" s="9">
        <v>218</v>
      </c>
      <c r="Q129" s="9" t="s">
        <v>1660</v>
      </c>
      <c r="AE129" s="15" t="s">
        <v>27758</v>
      </c>
      <c r="AF129" s="9" t="s">
        <v>27874</v>
      </c>
      <c r="AK129" s="9" t="s">
        <v>8476</v>
      </c>
      <c r="AL129" s="9" t="s">
        <v>28145</v>
      </c>
      <c r="CA129" s="42">
        <v>128</v>
      </c>
      <c r="CB129" s="9" t="s">
        <v>1800</v>
      </c>
      <c r="CG129" s="9" t="s">
        <v>1801</v>
      </c>
      <c r="CH129" s="9" t="s">
        <v>1802</v>
      </c>
      <c r="DN129" s="9" t="s">
        <v>27530</v>
      </c>
      <c r="DO129" s="9" t="s">
        <v>27666</v>
      </c>
    </row>
    <row r="130" spans="16:119" x14ac:dyDescent="0.25">
      <c r="P130" s="9">
        <v>454</v>
      </c>
      <c r="Q130" s="9" t="s">
        <v>1670</v>
      </c>
      <c r="AE130" s="15" t="s">
        <v>6570</v>
      </c>
      <c r="AF130" s="9" t="s">
        <v>27875</v>
      </c>
      <c r="AK130" s="9" t="s">
        <v>2327</v>
      </c>
      <c r="AL130" s="9" t="s">
        <v>28146</v>
      </c>
      <c r="CA130" s="42">
        <v>129</v>
      </c>
      <c r="CB130" s="9" t="s">
        <v>1804</v>
      </c>
      <c r="CG130" s="9" t="s">
        <v>1805</v>
      </c>
      <c r="CH130" s="9" t="s">
        <v>1806</v>
      </c>
      <c r="DN130" s="9" t="s">
        <v>27531</v>
      </c>
      <c r="DO130" s="9" t="s">
        <v>27667</v>
      </c>
    </row>
    <row r="131" spans="16:119" x14ac:dyDescent="0.25">
      <c r="P131" s="9">
        <v>175</v>
      </c>
      <c r="Q131" s="9" t="s">
        <v>1685</v>
      </c>
      <c r="AE131" s="15" t="s">
        <v>27759</v>
      </c>
      <c r="AF131" s="9" t="s">
        <v>27876</v>
      </c>
      <c r="AK131" s="9" t="s">
        <v>10569</v>
      </c>
      <c r="AL131" s="9" t="s">
        <v>28147</v>
      </c>
      <c r="CA131" s="42">
        <v>130</v>
      </c>
      <c r="CB131" s="9" t="s">
        <v>1808</v>
      </c>
      <c r="CG131" s="9" t="s">
        <v>1809</v>
      </c>
      <c r="CH131" s="9" t="s">
        <v>1810</v>
      </c>
      <c r="DN131" s="9" t="s">
        <v>27532</v>
      </c>
      <c r="DO131" s="9" t="s">
        <v>27668</v>
      </c>
    </row>
    <row r="132" spans="16:119" x14ac:dyDescent="0.25">
      <c r="P132" s="9">
        <v>334</v>
      </c>
      <c r="Q132" s="9" t="s">
        <v>1690</v>
      </c>
      <c r="AE132" s="15" t="s">
        <v>27760</v>
      </c>
      <c r="AF132" s="9" t="s">
        <v>27877</v>
      </c>
      <c r="AK132" s="9" t="s">
        <v>6993</v>
      </c>
      <c r="AL132" s="9" t="s">
        <v>28148</v>
      </c>
      <c r="CA132" s="42">
        <v>131</v>
      </c>
      <c r="CB132" s="9" t="s">
        <v>1812</v>
      </c>
      <c r="CG132" s="9" t="s">
        <v>1813</v>
      </c>
      <c r="CH132" s="9" t="s">
        <v>1814</v>
      </c>
      <c r="DN132" s="9" t="s">
        <v>27533</v>
      </c>
      <c r="DO132" s="9" t="s">
        <v>27669</v>
      </c>
    </row>
    <row r="133" spans="16:119" x14ac:dyDescent="0.25">
      <c r="P133" s="9">
        <v>266</v>
      </c>
      <c r="Q133" s="9" t="s">
        <v>1695</v>
      </c>
      <c r="AE133" s="15" t="s">
        <v>27761</v>
      </c>
      <c r="AF133" s="9" t="s">
        <v>27878</v>
      </c>
      <c r="AK133" s="9" t="s">
        <v>18036</v>
      </c>
      <c r="AL133" s="9" t="s">
        <v>28149</v>
      </c>
      <c r="CA133" s="42">
        <v>132</v>
      </c>
      <c r="CB133" s="9" t="s">
        <v>1816</v>
      </c>
      <c r="CG133" s="9" t="s">
        <v>1817</v>
      </c>
      <c r="CH133" s="9" t="s">
        <v>1818</v>
      </c>
      <c r="DN133" s="9" t="s">
        <v>27534</v>
      </c>
      <c r="DO133" s="9" t="s">
        <v>27670</v>
      </c>
    </row>
    <row r="134" spans="16:119" x14ac:dyDescent="0.25">
      <c r="P134" s="9">
        <v>116</v>
      </c>
      <c r="Q134" s="9" t="s">
        <v>1699</v>
      </c>
      <c r="AE134" s="15" t="s">
        <v>12882</v>
      </c>
      <c r="AF134" s="9" t="s">
        <v>27879</v>
      </c>
      <c r="AK134" s="9" t="s">
        <v>3827</v>
      </c>
      <c r="AL134" s="9" t="s">
        <v>28150</v>
      </c>
      <c r="CA134" s="42">
        <v>133</v>
      </c>
      <c r="CB134" s="9" t="s">
        <v>1820</v>
      </c>
      <c r="CG134" s="9" t="s">
        <v>1821</v>
      </c>
      <c r="CH134" s="9" t="s">
        <v>1822</v>
      </c>
      <c r="DN134" s="9" t="s">
        <v>27535</v>
      </c>
      <c r="DO134" s="9" t="s">
        <v>27671</v>
      </c>
    </row>
    <row r="135" spans="16:119" x14ac:dyDescent="0.25">
      <c r="P135" s="9">
        <v>384</v>
      </c>
      <c r="Q135" s="9" t="s">
        <v>1707</v>
      </c>
      <c r="AE135" s="15" t="s">
        <v>27762</v>
      </c>
      <c r="AF135" s="9" t="s">
        <v>27880</v>
      </c>
      <c r="AK135" s="9" t="s">
        <v>4270</v>
      </c>
      <c r="AL135" s="9" t="s">
        <v>28151</v>
      </c>
      <c r="CA135" s="42">
        <v>134</v>
      </c>
      <c r="CB135" s="9" t="s">
        <v>1824</v>
      </c>
      <c r="CG135" s="9" t="s">
        <v>1825</v>
      </c>
      <c r="CH135" s="9" t="s">
        <v>1826</v>
      </c>
      <c r="DN135" s="9" t="s">
        <v>27536</v>
      </c>
      <c r="DO135" s="9" t="s">
        <v>27672</v>
      </c>
    </row>
    <row r="136" spans="16:119" x14ac:dyDescent="0.25">
      <c r="P136" s="9">
        <v>212</v>
      </c>
      <c r="Q136" s="9" t="s">
        <v>1715</v>
      </c>
      <c r="AE136" s="15" t="s">
        <v>14121</v>
      </c>
      <c r="AF136" s="9" t="s">
        <v>27881</v>
      </c>
      <c r="AK136" s="9" t="s">
        <v>1945</v>
      </c>
      <c r="AL136" s="9" t="s">
        <v>28152</v>
      </c>
      <c r="CA136" s="42">
        <v>135</v>
      </c>
      <c r="CB136" s="9" t="s">
        <v>1828</v>
      </c>
      <c r="CG136" s="9" t="s">
        <v>1829</v>
      </c>
      <c r="CH136" s="9" t="s">
        <v>1830</v>
      </c>
      <c r="DN136" s="9" t="s">
        <v>27537</v>
      </c>
      <c r="DO136" s="9" t="s">
        <v>27673</v>
      </c>
    </row>
    <row r="137" spans="16:119" x14ac:dyDescent="0.25">
      <c r="P137" s="9">
        <v>450</v>
      </c>
      <c r="Q137" s="9" t="s">
        <v>1719</v>
      </c>
      <c r="AE137" s="15" t="s">
        <v>27763</v>
      </c>
      <c r="AF137" s="9" t="s">
        <v>27882</v>
      </c>
      <c r="AK137" s="9" t="s">
        <v>17749</v>
      </c>
      <c r="AL137" s="9" t="s">
        <v>28153</v>
      </c>
      <c r="CA137" s="42">
        <v>136</v>
      </c>
      <c r="CB137" s="9" t="s">
        <v>1832</v>
      </c>
      <c r="CG137" s="9" t="s">
        <v>1833</v>
      </c>
      <c r="CH137" s="9" t="s">
        <v>1834</v>
      </c>
      <c r="DN137" s="9" t="s">
        <v>27538</v>
      </c>
      <c r="DO137" s="9" t="s">
        <v>27674</v>
      </c>
    </row>
    <row r="138" spans="16:119" x14ac:dyDescent="0.25">
      <c r="P138" s="9">
        <v>148</v>
      </c>
      <c r="Q138" s="9" t="s">
        <v>1743</v>
      </c>
      <c r="AE138" s="15" t="s">
        <v>27764</v>
      </c>
      <c r="AF138" s="9" t="s">
        <v>27883</v>
      </c>
      <c r="AK138" s="9" t="s">
        <v>2943</v>
      </c>
      <c r="AL138" s="9" t="s">
        <v>28154</v>
      </c>
      <c r="CA138" s="42">
        <v>137</v>
      </c>
      <c r="CB138" s="9" t="s">
        <v>1836</v>
      </c>
      <c r="CG138" s="9" t="s">
        <v>1837</v>
      </c>
      <c r="CH138" s="9" t="s">
        <v>1838</v>
      </c>
    </row>
    <row r="139" spans="16:119" x14ac:dyDescent="0.25">
      <c r="P139" s="9">
        <v>408</v>
      </c>
      <c r="Q139" s="9" t="s">
        <v>1751</v>
      </c>
      <c r="AE139" s="15" t="s">
        <v>26801</v>
      </c>
      <c r="AF139" s="9" t="s">
        <v>27884</v>
      </c>
      <c r="AK139" s="9" t="s">
        <v>9794</v>
      </c>
      <c r="AL139" s="9" t="s">
        <v>28155</v>
      </c>
      <c r="CA139" s="42">
        <v>138</v>
      </c>
      <c r="CB139" s="9" t="s">
        <v>1840</v>
      </c>
      <c r="CG139" s="9" t="s">
        <v>1841</v>
      </c>
      <c r="CH139" s="9" t="s">
        <v>1842</v>
      </c>
    </row>
    <row r="140" spans="16:119" x14ac:dyDescent="0.25">
      <c r="P140" s="9">
        <v>404</v>
      </c>
      <c r="Q140" s="9" t="s">
        <v>1767</v>
      </c>
      <c r="AE140" s="15" t="s">
        <v>13795</v>
      </c>
      <c r="AF140" s="9" t="s">
        <v>27885</v>
      </c>
      <c r="AK140" s="9" t="s">
        <v>3223</v>
      </c>
      <c r="AL140" s="9" t="s">
        <v>28156</v>
      </c>
      <c r="CA140" s="42">
        <v>139</v>
      </c>
      <c r="CB140" s="9" t="s">
        <v>1844</v>
      </c>
      <c r="CG140" s="9" t="s">
        <v>1845</v>
      </c>
      <c r="CH140" s="9" t="s">
        <v>1846</v>
      </c>
    </row>
    <row r="141" spans="16:119" x14ac:dyDescent="0.25">
      <c r="P141" s="9">
        <v>140</v>
      </c>
      <c r="Q141" s="9" t="s">
        <v>1771</v>
      </c>
      <c r="AE141" s="15" t="s">
        <v>6474</v>
      </c>
      <c r="AF141" s="9" t="s">
        <v>27886</v>
      </c>
      <c r="AK141" s="9" t="s">
        <v>7331</v>
      </c>
      <c r="AL141" s="9" t="s">
        <v>28157</v>
      </c>
      <c r="CA141" s="42">
        <v>140</v>
      </c>
      <c r="CB141" s="9" t="s">
        <v>1848</v>
      </c>
      <c r="CG141" s="9" t="s">
        <v>1849</v>
      </c>
      <c r="CH141" s="9" t="s">
        <v>1850</v>
      </c>
    </row>
    <row r="142" spans="16:119" x14ac:dyDescent="0.25">
      <c r="P142" s="9">
        <v>422</v>
      </c>
      <c r="Q142" s="9" t="s">
        <v>1779</v>
      </c>
      <c r="AE142" s="15" t="s">
        <v>27765</v>
      </c>
      <c r="AF142" s="9" t="s">
        <v>27887</v>
      </c>
      <c r="AK142" s="9" t="s">
        <v>19221</v>
      </c>
      <c r="AL142" s="9" t="s">
        <v>28158</v>
      </c>
      <c r="CA142" s="42">
        <v>141</v>
      </c>
      <c r="CB142" s="9" t="s">
        <v>1852</v>
      </c>
      <c r="CG142" s="9" t="s">
        <v>1853</v>
      </c>
      <c r="CH142" s="9" t="s">
        <v>1854</v>
      </c>
    </row>
    <row r="143" spans="16:119" x14ac:dyDescent="0.25">
      <c r="P143" s="9">
        <v>462</v>
      </c>
      <c r="Q143" s="9" t="s">
        <v>1783</v>
      </c>
      <c r="AE143" s="15" t="s">
        <v>27766</v>
      </c>
      <c r="AF143" s="9" t="s">
        <v>27888</v>
      </c>
      <c r="AK143" s="9" t="s">
        <v>15281</v>
      </c>
      <c r="AL143" s="9" t="s">
        <v>28159</v>
      </c>
      <c r="CA143" s="42">
        <v>142</v>
      </c>
      <c r="CB143" s="9" t="s">
        <v>1856</v>
      </c>
      <c r="CG143" s="9" t="s">
        <v>1857</v>
      </c>
      <c r="CH143" s="9" t="s">
        <v>1858</v>
      </c>
    </row>
    <row r="144" spans="16:119" x14ac:dyDescent="0.25">
      <c r="P144" s="9">
        <v>833</v>
      </c>
      <c r="Q144" s="9" t="s">
        <v>1803</v>
      </c>
      <c r="AE144" s="15" t="s">
        <v>27767</v>
      </c>
      <c r="AF144" s="9" t="s">
        <v>27889</v>
      </c>
      <c r="AK144" s="9" t="s">
        <v>17368</v>
      </c>
      <c r="AL144" s="9" t="s">
        <v>28160</v>
      </c>
      <c r="CA144" s="42">
        <v>143</v>
      </c>
      <c r="CB144" s="9" t="s">
        <v>1860</v>
      </c>
      <c r="CG144" s="9" t="s">
        <v>1861</v>
      </c>
      <c r="CH144" s="9" t="s">
        <v>1862</v>
      </c>
    </row>
    <row r="145" spans="16:86" x14ac:dyDescent="0.25">
      <c r="P145" s="9">
        <v>308</v>
      </c>
      <c r="Q145" s="9" t="s">
        <v>1815</v>
      </c>
      <c r="AE145" s="15" t="s">
        <v>27768</v>
      </c>
      <c r="AF145" s="9" t="s">
        <v>27890</v>
      </c>
      <c r="AK145" s="9" t="s">
        <v>19199</v>
      </c>
      <c r="AL145" s="9" t="s">
        <v>28161</v>
      </c>
      <c r="CA145" s="42">
        <v>144</v>
      </c>
      <c r="CB145" s="9" t="s">
        <v>1864</v>
      </c>
      <c r="CG145" s="9" t="s">
        <v>1865</v>
      </c>
      <c r="CH145" s="9" t="s">
        <v>1866</v>
      </c>
    </row>
    <row r="146" spans="16:86" x14ac:dyDescent="0.25">
      <c r="P146" s="9">
        <v>478</v>
      </c>
      <c r="Q146" s="9" t="s">
        <v>1855</v>
      </c>
      <c r="AE146" s="15" t="s">
        <v>27769</v>
      </c>
      <c r="AF146" s="9" t="s">
        <v>27891</v>
      </c>
      <c r="AK146" s="9" t="s">
        <v>12341</v>
      </c>
      <c r="AL146" s="9" t="s">
        <v>28162</v>
      </c>
      <c r="CA146" s="42">
        <v>145</v>
      </c>
      <c r="CB146" s="9" t="s">
        <v>1868</v>
      </c>
      <c r="CG146" s="9" t="s">
        <v>1869</v>
      </c>
      <c r="CH146" s="9" t="s">
        <v>1870</v>
      </c>
    </row>
    <row r="147" spans="16:86" x14ac:dyDescent="0.25">
      <c r="P147" s="9">
        <v>248</v>
      </c>
      <c r="Q147" s="9" t="s">
        <v>1859</v>
      </c>
      <c r="AE147" s="15" t="s">
        <v>27770</v>
      </c>
      <c r="AF147" s="9" t="s">
        <v>27892</v>
      </c>
      <c r="AK147" s="9" t="s">
        <v>26883</v>
      </c>
      <c r="AL147" s="9" t="s">
        <v>28163</v>
      </c>
      <c r="CA147" s="42">
        <v>146</v>
      </c>
      <c r="CB147" s="9" t="s">
        <v>1872</v>
      </c>
      <c r="CG147" s="9" t="s">
        <v>1873</v>
      </c>
      <c r="CH147" s="9" t="s">
        <v>1874</v>
      </c>
    </row>
    <row r="148" spans="16:86" x14ac:dyDescent="0.25">
      <c r="P148" s="9">
        <v>660</v>
      </c>
      <c r="Q148" s="9" t="s">
        <v>1867</v>
      </c>
      <c r="AE148" s="15" t="s">
        <v>27771</v>
      </c>
      <c r="AF148" s="9" t="s">
        <v>27893</v>
      </c>
      <c r="AK148" s="9" t="s">
        <v>2081</v>
      </c>
      <c r="AL148" s="9" t="s">
        <v>28164</v>
      </c>
      <c r="CA148" s="42">
        <v>147</v>
      </c>
      <c r="CB148" s="9" t="s">
        <v>1876</v>
      </c>
      <c r="CG148" s="9" t="s">
        <v>1877</v>
      </c>
      <c r="CH148" s="9" t="s">
        <v>1878</v>
      </c>
    </row>
    <row r="149" spans="16:86" x14ac:dyDescent="0.25">
      <c r="P149" s="9">
        <v>312</v>
      </c>
      <c r="Q149" s="9" t="s">
        <v>1911</v>
      </c>
      <c r="AE149" s="15" t="s">
        <v>10365</v>
      </c>
      <c r="AF149" s="9" t="s">
        <v>27894</v>
      </c>
      <c r="AK149" s="9" t="s">
        <v>26206</v>
      </c>
      <c r="AL149" s="9" t="s">
        <v>28165</v>
      </c>
      <c r="CA149" s="42">
        <v>148</v>
      </c>
      <c r="CB149" s="9" t="s">
        <v>1880</v>
      </c>
      <c r="CG149" s="9" t="s">
        <v>1881</v>
      </c>
      <c r="CH149" s="9" t="s">
        <v>1882</v>
      </c>
    </row>
    <row r="150" spans="16:86" x14ac:dyDescent="0.25">
      <c r="P150" s="9">
        <v>332</v>
      </c>
      <c r="Q150" s="9" t="s">
        <v>1919</v>
      </c>
      <c r="AE150" s="15" t="s">
        <v>27772</v>
      </c>
      <c r="AF150" s="9" t="s">
        <v>27895</v>
      </c>
      <c r="AK150" s="9" t="s">
        <v>22077</v>
      </c>
      <c r="AL150" s="9" t="s">
        <v>28166</v>
      </c>
      <c r="CA150" s="42">
        <v>149</v>
      </c>
      <c r="CB150" s="9" t="s">
        <v>1884</v>
      </c>
      <c r="CG150" s="9" t="s">
        <v>1885</v>
      </c>
      <c r="CH150" s="9" t="s">
        <v>1886</v>
      </c>
    </row>
    <row r="151" spans="16:86" x14ac:dyDescent="0.25">
      <c r="P151" s="9">
        <v>583</v>
      </c>
      <c r="Q151" s="9" t="s">
        <v>1935</v>
      </c>
      <c r="AE151" s="15" t="s">
        <v>27773</v>
      </c>
      <c r="AF151" s="9" t="s">
        <v>27896</v>
      </c>
      <c r="AK151" s="9" t="s">
        <v>28168</v>
      </c>
      <c r="AL151" s="9" t="s">
        <v>28169</v>
      </c>
      <c r="CA151" s="42">
        <v>150</v>
      </c>
      <c r="CB151" s="9" t="s">
        <v>1888</v>
      </c>
      <c r="CG151" s="9" t="s">
        <v>1889</v>
      </c>
      <c r="CH151" s="9" t="s">
        <v>1890</v>
      </c>
    </row>
    <row r="152" spans="16:86" x14ac:dyDescent="0.25">
      <c r="P152" s="9">
        <v>296</v>
      </c>
      <c r="Q152" s="9" t="s">
        <v>1939</v>
      </c>
      <c r="AE152" s="15" t="s">
        <v>2013</v>
      </c>
      <c r="AF152" s="9" t="s">
        <v>27897</v>
      </c>
      <c r="AK152" s="9" t="s">
        <v>24844</v>
      </c>
      <c r="AL152" s="9" t="s">
        <v>28170</v>
      </c>
      <c r="CA152" s="42">
        <v>151</v>
      </c>
      <c r="CB152" s="9" t="s">
        <v>1892</v>
      </c>
      <c r="CG152" s="9" t="s">
        <v>1893</v>
      </c>
      <c r="CH152" s="9" t="s">
        <v>1894</v>
      </c>
    </row>
    <row r="153" spans="16:86" x14ac:dyDescent="0.25">
      <c r="P153" s="9">
        <v>336</v>
      </c>
      <c r="Q153" s="9" t="s">
        <v>1943</v>
      </c>
      <c r="AE153" s="15" t="s">
        <v>2469</v>
      </c>
      <c r="AF153" s="9" t="s">
        <v>27898</v>
      </c>
      <c r="AK153" s="9" t="s">
        <v>28171</v>
      </c>
      <c r="AL153" s="9" t="s">
        <v>28172</v>
      </c>
      <c r="CA153" s="42">
        <v>152</v>
      </c>
      <c r="CB153" s="9" t="s">
        <v>1896</v>
      </c>
      <c r="CG153" s="9" t="s">
        <v>1897</v>
      </c>
      <c r="CH153" s="9" t="s">
        <v>1898</v>
      </c>
    </row>
    <row r="154" spans="16:86" x14ac:dyDescent="0.25">
      <c r="P154" s="9">
        <v>120</v>
      </c>
      <c r="Q154" s="9" t="s">
        <v>1999</v>
      </c>
      <c r="AE154" s="15" t="s">
        <v>27774</v>
      </c>
      <c r="AF154" s="9" t="s">
        <v>27899</v>
      </c>
      <c r="AK154" s="9" t="s">
        <v>28173</v>
      </c>
      <c r="AL154" s="9" t="s">
        <v>28174</v>
      </c>
      <c r="CA154" s="42">
        <v>153</v>
      </c>
      <c r="CB154" s="9" t="s">
        <v>1900</v>
      </c>
      <c r="CG154" s="9" t="s">
        <v>1901</v>
      </c>
      <c r="CH154" s="9" t="s">
        <v>1902</v>
      </c>
    </row>
    <row r="155" spans="16:86" x14ac:dyDescent="0.25">
      <c r="P155" s="9">
        <v>204</v>
      </c>
      <c r="Q155" s="9" t="s">
        <v>2003</v>
      </c>
      <c r="AE155" s="15" t="s">
        <v>11553</v>
      </c>
      <c r="AF155" s="9" t="s">
        <v>27900</v>
      </c>
      <c r="AK155" s="9" t="s">
        <v>28175</v>
      </c>
      <c r="AL155" s="9" t="s">
        <v>28176</v>
      </c>
      <c r="CA155" s="42">
        <v>154</v>
      </c>
      <c r="CB155" s="9" t="s">
        <v>1904</v>
      </c>
      <c r="CG155" s="9" t="s">
        <v>1905</v>
      </c>
      <c r="CH155" s="9" t="s">
        <v>1906</v>
      </c>
    </row>
    <row r="156" spans="16:86" x14ac:dyDescent="0.25">
      <c r="P156" s="9">
        <v>258</v>
      </c>
      <c r="Q156" s="9" t="s">
        <v>2027</v>
      </c>
      <c r="AE156" s="15" t="s">
        <v>26084</v>
      </c>
      <c r="AF156" s="9" t="s">
        <v>27901</v>
      </c>
      <c r="AK156" s="9" t="s">
        <v>18835</v>
      </c>
      <c r="AL156" s="9" t="s">
        <v>28177</v>
      </c>
      <c r="CA156" s="42">
        <v>155</v>
      </c>
      <c r="CB156" s="9" t="s">
        <v>1908</v>
      </c>
      <c r="CG156" s="9" t="s">
        <v>1909</v>
      </c>
      <c r="CH156" s="9" t="s">
        <v>1910</v>
      </c>
    </row>
    <row r="157" spans="16:86" x14ac:dyDescent="0.25">
      <c r="P157" s="9">
        <v>166</v>
      </c>
      <c r="Q157" s="9" t="s">
        <v>2031</v>
      </c>
      <c r="AE157" s="15" t="s">
        <v>27775</v>
      </c>
      <c r="AF157" s="9" t="s">
        <v>27902</v>
      </c>
      <c r="AK157" s="9" t="s">
        <v>28178</v>
      </c>
      <c r="AL157" s="9" t="s">
        <v>28179</v>
      </c>
      <c r="CA157" s="42">
        <v>156</v>
      </c>
      <c r="CB157" s="9" t="s">
        <v>1912</v>
      </c>
      <c r="CG157" s="9" t="s">
        <v>1913</v>
      </c>
      <c r="CH157" s="9" t="s">
        <v>1914</v>
      </c>
    </row>
    <row r="158" spans="16:86" x14ac:dyDescent="0.25">
      <c r="P158" s="9">
        <v>418</v>
      </c>
      <c r="Q158" s="9" t="s">
        <v>2043</v>
      </c>
      <c r="AE158" s="15" t="s">
        <v>27776</v>
      </c>
      <c r="AF158" s="9" t="s">
        <v>27903</v>
      </c>
      <c r="AK158" s="9" t="s">
        <v>28180</v>
      </c>
      <c r="AL158" s="9" t="s">
        <v>28181</v>
      </c>
      <c r="CA158" s="42">
        <v>157</v>
      </c>
      <c r="CB158" s="9" t="s">
        <v>1916</v>
      </c>
      <c r="CG158" s="9" t="s">
        <v>1917</v>
      </c>
      <c r="CH158" s="9" t="s">
        <v>1918</v>
      </c>
    </row>
    <row r="159" spans="16:86" x14ac:dyDescent="0.25">
      <c r="P159" s="9">
        <v>232</v>
      </c>
      <c r="Q159" s="9" t="s">
        <v>2047</v>
      </c>
      <c r="AE159" s="15" t="s">
        <v>6097</v>
      </c>
      <c r="AF159" s="9" t="s">
        <v>27904</v>
      </c>
      <c r="AK159" s="9" t="s">
        <v>28182</v>
      </c>
      <c r="AL159" s="9" t="s">
        <v>28183</v>
      </c>
      <c r="CA159" s="42">
        <v>158</v>
      </c>
      <c r="CB159" s="9" t="s">
        <v>1920</v>
      </c>
      <c r="CG159" s="9" t="s">
        <v>1921</v>
      </c>
      <c r="CH159" s="9" t="s">
        <v>1922</v>
      </c>
    </row>
    <row r="160" spans="16:86" x14ac:dyDescent="0.25">
      <c r="P160" s="9">
        <v>417</v>
      </c>
      <c r="Q160" s="9" t="s">
        <v>2051</v>
      </c>
      <c r="AE160" s="15" t="s">
        <v>27777</v>
      </c>
      <c r="AF160" s="9" t="s">
        <v>27905</v>
      </c>
      <c r="AK160" s="9" t="s">
        <v>28184</v>
      </c>
      <c r="AL160" s="9" t="s">
        <v>28185</v>
      </c>
      <c r="CA160" s="42">
        <v>159</v>
      </c>
      <c r="CB160" s="9" t="s">
        <v>1924</v>
      </c>
      <c r="CG160" s="9" t="s">
        <v>1925</v>
      </c>
      <c r="CH160" s="9" t="s">
        <v>1926</v>
      </c>
    </row>
    <row r="161" spans="16:86" x14ac:dyDescent="0.25">
      <c r="P161" s="9">
        <v>50</v>
      </c>
      <c r="Q161" s="9" t="s">
        <v>2067</v>
      </c>
      <c r="AE161" s="15" t="s">
        <v>25166</v>
      </c>
      <c r="AF161" s="9" t="s">
        <v>27906</v>
      </c>
      <c r="AK161" s="9" t="s">
        <v>11803</v>
      </c>
      <c r="AL161" s="9" t="s">
        <v>28186</v>
      </c>
      <c r="CA161" s="42">
        <v>160</v>
      </c>
      <c r="CB161" s="9" t="s">
        <v>1928</v>
      </c>
      <c r="CG161" s="9" t="s">
        <v>1929</v>
      </c>
      <c r="CH161" s="9" t="s">
        <v>1930</v>
      </c>
    </row>
    <row r="162" spans="16:86" x14ac:dyDescent="0.25">
      <c r="P162" s="9">
        <v>48</v>
      </c>
      <c r="Q162" s="9" t="s">
        <v>2071</v>
      </c>
      <c r="AE162" s="15" t="s">
        <v>26827</v>
      </c>
      <c r="AF162" s="9" t="s">
        <v>27907</v>
      </c>
      <c r="AK162" s="9" t="s">
        <v>22984</v>
      </c>
      <c r="AL162" s="9" t="s">
        <v>28187</v>
      </c>
      <c r="CA162" s="42">
        <v>161</v>
      </c>
      <c r="CB162" s="9" t="s">
        <v>1932</v>
      </c>
      <c r="CG162" s="9" t="s">
        <v>1933</v>
      </c>
      <c r="CH162" s="9" t="s">
        <v>1934</v>
      </c>
    </row>
    <row r="163" spans="16:86" x14ac:dyDescent="0.25">
      <c r="P163" s="9">
        <v>260</v>
      </c>
      <c r="Q163" s="9" t="s">
        <v>2079</v>
      </c>
      <c r="AE163" s="15" t="s">
        <v>27778</v>
      </c>
      <c r="AF163" s="9" t="s">
        <v>27908</v>
      </c>
      <c r="AK163" s="9" t="s">
        <v>10941</v>
      </c>
      <c r="AL163" s="9" t="s">
        <v>28188</v>
      </c>
      <c r="CA163" s="42">
        <v>162</v>
      </c>
      <c r="CB163" s="9" t="s">
        <v>1936</v>
      </c>
      <c r="CG163" s="9" t="s">
        <v>1937</v>
      </c>
      <c r="CH163" s="9" t="s">
        <v>1938</v>
      </c>
    </row>
    <row r="164" spans="16:86" x14ac:dyDescent="0.25">
      <c r="P164" s="9">
        <v>8</v>
      </c>
      <c r="Q164" s="9" t="s">
        <v>2095</v>
      </c>
      <c r="AE164" s="15" t="s">
        <v>27779</v>
      </c>
      <c r="AF164" s="9" t="s">
        <v>27909</v>
      </c>
      <c r="AK164" s="9" t="s">
        <v>28189</v>
      </c>
      <c r="AL164" s="9" t="s">
        <v>28190</v>
      </c>
      <c r="CA164" s="42">
        <v>163</v>
      </c>
      <c r="CB164" s="9" t="s">
        <v>1940</v>
      </c>
      <c r="CG164" s="9" t="s">
        <v>1941</v>
      </c>
      <c r="CH164" s="9" t="s">
        <v>1942</v>
      </c>
    </row>
    <row r="165" spans="16:86" x14ac:dyDescent="0.25">
      <c r="P165" s="9">
        <v>328</v>
      </c>
      <c r="Q165" s="9" t="s">
        <v>2099</v>
      </c>
      <c r="AE165" s="15" t="s">
        <v>27780</v>
      </c>
      <c r="AF165" s="9" t="s">
        <v>27910</v>
      </c>
      <c r="AK165" s="9" t="s">
        <v>28191</v>
      </c>
      <c r="AL165" s="9" t="s">
        <v>28192</v>
      </c>
      <c r="CA165" s="42">
        <v>164</v>
      </c>
      <c r="CB165" s="9" t="s">
        <v>1944</v>
      </c>
      <c r="CG165" s="9" t="s">
        <v>1945</v>
      </c>
      <c r="CH165" s="9" t="s">
        <v>1946</v>
      </c>
    </row>
    <row r="166" spans="16:86" x14ac:dyDescent="0.25">
      <c r="P166" s="9">
        <v>270</v>
      </c>
      <c r="Q166" s="9" t="s">
        <v>2115</v>
      </c>
      <c r="AE166" s="15" t="s">
        <v>18478</v>
      </c>
      <c r="AF166" s="9" t="s">
        <v>27911</v>
      </c>
      <c r="CA166" s="42">
        <v>165</v>
      </c>
      <c r="CB166" s="9" t="s">
        <v>1948</v>
      </c>
      <c r="CG166" s="9" t="s">
        <v>1949</v>
      </c>
      <c r="CH166" s="9" t="s">
        <v>1950</v>
      </c>
    </row>
    <row r="167" spans="16:86" x14ac:dyDescent="0.25">
      <c r="P167" s="9">
        <v>231</v>
      </c>
      <c r="Q167" s="9" t="s">
        <v>2119</v>
      </c>
      <c r="AE167" s="15" t="s">
        <v>27781</v>
      </c>
      <c r="AF167" s="9" t="s">
        <v>27912</v>
      </c>
      <c r="CA167" s="42">
        <v>166</v>
      </c>
      <c r="CB167" s="9" t="s">
        <v>1952</v>
      </c>
      <c r="CG167" s="9" t="s">
        <v>1953</v>
      </c>
      <c r="CH167" s="9" t="s">
        <v>1954</v>
      </c>
    </row>
    <row r="168" spans="16:86" x14ac:dyDescent="0.25">
      <c r="P168" s="9">
        <v>174</v>
      </c>
      <c r="Q168" s="9" t="s">
        <v>2131</v>
      </c>
      <c r="AE168" s="15" t="s">
        <v>27782</v>
      </c>
      <c r="AF168" s="9" t="s">
        <v>27913</v>
      </c>
      <c r="CA168" s="42">
        <v>167</v>
      </c>
      <c r="CB168" s="9" t="s">
        <v>1956</v>
      </c>
      <c r="CG168" s="9" t="s">
        <v>1957</v>
      </c>
      <c r="CH168" s="9" t="s">
        <v>1958</v>
      </c>
    </row>
    <row r="169" spans="16:86" x14ac:dyDescent="0.25">
      <c r="P169" s="9">
        <v>52</v>
      </c>
      <c r="Q169" s="9" t="s">
        <v>2143</v>
      </c>
      <c r="AE169" s="15" t="s">
        <v>27783</v>
      </c>
      <c r="AF169" s="9" t="s">
        <v>27914</v>
      </c>
      <c r="CA169" s="42">
        <v>168</v>
      </c>
      <c r="CB169" s="9" t="s">
        <v>1960</v>
      </c>
      <c r="CG169" s="9" t="s">
        <v>1961</v>
      </c>
      <c r="CH169" s="9" t="s">
        <v>1962</v>
      </c>
    </row>
    <row r="170" spans="16:86" x14ac:dyDescent="0.25">
      <c r="P170" s="9">
        <v>74</v>
      </c>
      <c r="Q170" s="9" t="s">
        <v>2147</v>
      </c>
      <c r="AE170" s="15" t="s">
        <v>27784</v>
      </c>
      <c r="AF170" s="9" t="s">
        <v>27915</v>
      </c>
      <c r="CA170" s="42">
        <v>169</v>
      </c>
      <c r="CB170" s="9" t="s">
        <v>1964</v>
      </c>
      <c r="CG170" s="9" t="s">
        <v>1965</v>
      </c>
      <c r="CH170" s="9" t="s">
        <v>1966</v>
      </c>
    </row>
    <row r="171" spans="16:86" x14ac:dyDescent="0.25">
      <c r="P171" s="9">
        <v>180</v>
      </c>
      <c r="Q171" s="9" t="s">
        <v>2159</v>
      </c>
      <c r="AE171" s="15" t="s">
        <v>19237</v>
      </c>
      <c r="AF171" s="9" t="s">
        <v>27916</v>
      </c>
      <c r="CA171" s="42">
        <v>170</v>
      </c>
      <c r="CB171" s="9" t="s">
        <v>1968</v>
      </c>
      <c r="CG171" s="9" t="s">
        <v>1969</v>
      </c>
      <c r="CH171" s="9" t="s">
        <v>1970</v>
      </c>
    </row>
    <row r="172" spans="16:86" x14ac:dyDescent="0.25">
      <c r="P172" s="9">
        <v>162</v>
      </c>
      <c r="Q172" s="9" t="s">
        <v>2167</v>
      </c>
      <c r="AE172" s="15" t="s">
        <v>27785</v>
      </c>
      <c r="AF172" s="9" t="s">
        <v>27871</v>
      </c>
      <c r="CA172" s="42">
        <v>171</v>
      </c>
      <c r="CB172" s="9" t="s">
        <v>1972</v>
      </c>
      <c r="CG172" s="9" t="s">
        <v>1973</v>
      </c>
      <c r="CH172" s="9" t="s">
        <v>1974</v>
      </c>
    </row>
    <row r="173" spans="16:86" x14ac:dyDescent="0.25">
      <c r="P173" s="9">
        <v>320</v>
      </c>
      <c r="Q173" s="9" t="s">
        <v>2175</v>
      </c>
      <c r="CA173" s="42">
        <v>172</v>
      </c>
      <c r="CB173" s="9" t="s">
        <v>1976</v>
      </c>
      <c r="CG173" s="9" t="s">
        <v>1977</v>
      </c>
      <c r="CH173" s="9" t="s">
        <v>1978</v>
      </c>
    </row>
    <row r="174" spans="16:86" x14ac:dyDescent="0.25">
      <c r="P174" s="9">
        <v>178</v>
      </c>
      <c r="Q174" s="9" t="s">
        <v>2191</v>
      </c>
      <c r="CA174" s="42">
        <v>173</v>
      </c>
      <c r="CB174" s="9" t="s">
        <v>1980</v>
      </c>
      <c r="CG174" s="9" t="s">
        <v>1981</v>
      </c>
      <c r="CH174" s="9" t="s">
        <v>1982</v>
      </c>
    </row>
    <row r="175" spans="16:86" x14ac:dyDescent="0.25">
      <c r="P175" s="9">
        <v>400</v>
      </c>
      <c r="Q175" s="9" t="s">
        <v>2203</v>
      </c>
      <c r="CA175" s="42">
        <v>174</v>
      </c>
      <c r="CB175" s="9" t="s">
        <v>1984</v>
      </c>
      <c r="CG175" s="9" t="s">
        <v>1985</v>
      </c>
      <c r="CH175" s="9" t="s">
        <v>1986</v>
      </c>
    </row>
    <row r="176" spans="16:86" x14ac:dyDescent="0.25">
      <c r="P176" s="9">
        <v>60</v>
      </c>
      <c r="Q176" s="9" t="s">
        <v>2216</v>
      </c>
      <c r="CA176" s="42">
        <v>175</v>
      </c>
      <c r="CB176" s="9" t="s">
        <v>1988</v>
      </c>
      <c r="CG176" s="9" t="s">
        <v>1989</v>
      </c>
      <c r="CH176" s="9" t="s">
        <v>1990</v>
      </c>
    </row>
    <row r="177" spans="16:86" x14ac:dyDescent="0.25">
      <c r="P177" s="9">
        <v>480</v>
      </c>
      <c r="Q177" s="9" t="s">
        <v>2222</v>
      </c>
      <c r="CA177" s="42">
        <v>176</v>
      </c>
      <c r="CB177" s="9" t="s">
        <v>1992</v>
      </c>
      <c r="CG177" s="9" t="s">
        <v>1993</v>
      </c>
      <c r="CH177" s="9" t="s">
        <v>1994</v>
      </c>
    </row>
    <row r="178" spans="16:86" x14ac:dyDescent="0.25">
      <c r="P178" s="9">
        <v>28</v>
      </c>
      <c r="Q178" s="9" t="s">
        <v>2225</v>
      </c>
      <c r="CA178" s="42">
        <v>177</v>
      </c>
      <c r="CB178" s="9" t="s">
        <v>1996</v>
      </c>
      <c r="CG178" s="9" t="s">
        <v>1997</v>
      </c>
      <c r="CH178" s="9" t="s">
        <v>1998</v>
      </c>
    </row>
    <row r="179" spans="16:86" x14ac:dyDescent="0.25">
      <c r="P179" s="9">
        <v>533</v>
      </c>
      <c r="Q179" s="9" t="s">
        <v>2237</v>
      </c>
      <c r="CA179" s="42">
        <v>178</v>
      </c>
      <c r="CB179" s="9" t="s">
        <v>2000</v>
      </c>
      <c r="CG179" s="9" t="s">
        <v>2001</v>
      </c>
      <c r="CH179" s="9" t="s">
        <v>2002</v>
      </c>
    </row>
    <row r="180" spans="16:86" x14ac:dyDescent="0.25">
      <c r="P180" s="9">
        <v>474</v>
      </c>
      <c r="Q180" s="9" t="s">
        <v>2249</v>
      </c>
      <c r="CA180" s="42">
        <v>179</v>
      </c>
      <c r="CB180" s="9" t="s">
        <v>2004</v>
      </c>
      <c r="CG180" s="9" t="s">
        <v>2005</v>
      </c>
      <c r="CH180" s="9" t="s">
        <v>2006</v>
      </c>
    </row>
    <row r="181" spans="16:86" x14ac:dyDescent="0.25">
      <c r="P181" s="9">
        <v>740</v>
      </c>
      <c r="Q181" s="9" t="s">
        <v>350</v>
      </c>
      <c r="CA181" s="42">
        <v>180</v>
      </c>
      <c r="CB181" s="9" t="s">
        <v>2008</v>
      </c>
      <c r="CG181" s="9" t="s">
        <v>2009</v>
      </c>
      <c r="CH181" s="9" t="s">
        <v>2010</v>
      </c>
    </row>
    <row r="182" spans="16:86" x14ac:dyDescent="0.25">
      <c r="P182" s="9">
        <v>598</v>
      </c>
      <c r="Q182" s="9" t="s">
        <v>390</v>
      </c>
      <c r="CA182" s="42">
        <v>181</v>
      </c>
      <c r="CB182" s="9" t="s">
        <v>2012</v>
      </c>
      <c r="CG182" s="9" t="s">
        <v>2013</v>
      </c>
      <c r="CH182" s="9" t="s">
        <v>2014</v>
      </c>
    </row>
    <row r="183" spans="16:86" x14ac:dyDescent="0.25">
      <c r="P183" s="9">
        <v>654</v>
      </c>
      <c r="Q183" s="9" t="s">
        <v>654</v>
      </c>
      <c r="CA183" s="42">
        <v>182</v>
      </c>
      <c r="CB183" s="9" t="s">
        <v>2016</v>
      </c>
      <c r="CG183" s="9" t="s">
        <v>2017</v>
      </c>
      <c r="CH183" s="9" t="s">
        <v>2018</v>
      </c>
    </row>
    <row r="184" spans="16:86" x14ac:dyDescent="0.25">
      <c r="P184" s="9">
        <v>90</v>
      </c>
      <c r="Q184" s="9" t="s">
        <v>704</v>
      </c>
      <c r="CA184" s="42">
        <v>183</v>
      </c>
      <c r="CB184" s="9" t="s">
        <v>2020</v>
      </c>
      <c r="CG184" s="9" t="s">
        <v>2021</v>
      </c>
      <c r="CH184" s="9" t="s">
        <v>2022</v>
      </c>
    </row>
    <row r="185" spans="16:86" x14ac:dyDescent="0.25">
      <c r="P185" s="9">
        <v>732</v>
      </c>
      <c r="Q185" s="9" t="s">
        <v>728</v>
      </c>
      <c r="CA185" s="42">
        <v>184</v>
      </c>
      <c r="CB185" s="9" t="s">
        <v>2024</v>
      </c>
      <c r="CG185" s="9" t="s">
        <v>2025</v>
      </c>
      <c r="CH185" s="9" t="s">
        <v>2026</v>
      </c>
    </row>
    <row r="186" spans="16:86" x14ac:dyDescent="0.25">
      <c r="P186" s="9">
        <v>850</v>
      </c>
      <c r="Q186" s="9" t="s">
        <v>782</v>
      </c>
      <c r="CA186" s="42">
        <v>185</v>
      </c>
      <c r="CB186" s="9" t="s">
        <v>2028</v>
      </c>
      <c r="CG186" s="9" t="s">
        <v>2029</v>
      </c>
      <c r="CH186" s="9" t="s">
        <v>2030</v>
      </c>
    </row>
    <row r="187" spans="16:86" x14ac:dyDescent="0.25">
      <c r="P187" s="9">
        <v>748</v>
      </c>
      <c r="Q187" s="9" t="s">
        <v>832</v>
      </c>
      <c r="CA187" s="42">
        <v>186</v>
      </c>
      <c r="CB187" s="9" t="s">
        <v>2032</v>
      </c>
      <c r="CG187" s="9" t="s">
        <v>2033</v>
      </c>
      <c r="CH187" s="9" t="s">
        <v>2034</v>
      </c>
    </row>
    <row r="188" spans="16:86" x14ac:dyDescent="0.25">
      <c r="P188" s="9">
        <v>706</v>
      </c>
      <c r="Q188" s="9" t="s">
        <v>1113</v>
      </c>
      <c r="CA188" s="42">
        <v>187</v>
      </c>
      <c r="CB188" s="9" t="s">
        <v>2036</v>
      </c>
      <c r="CG188" s="9" t="s">
        <v>2037</v>
      </c>
      <c r="CH188" s="9" t="s">
        <v>2038</v>
      </c>
    </row>
    <row r="189" spans="16:86" x14ac:dyDescent="0.25">
      <c r="P189" s="9">
        <v>659</v>
      </c>
      <c r="Q189" s="9" t="s">
        <v>1170</v>
      </c>
      <c r="CA189" s="42">
        <v>188</v>
      </c>
      <c r="CB189" s="9" t="s">
        <v>2040</v>
      </c>
      <c r="CG189" s="9" t="s">
        <v>2041</v>
      </c>
      <c r="CH189" s="9" t="s">
        <v>2042</v>
      </c>
    </row>
    <row r="190" spans="16:86" x14ac:dyDescent="0.25">
      <c r="P190" s="9">
        <v>662</v>
      </c>
      <c r="Q190" s="9" t="s">
        <v>1195</v>
      </c>
      <c r="CA190" s="42">
        <v>189</v>
      </c>
      <c r="CB190" s="9" t="s">
        <v>2044</v>
      </c>
      <c r="CG190" s="9" t="s">
        <v>2045</v>
      </c>
      <c r="CH190" s="9" t="s">
        <v>2046</v>
      </c>
    </row>
    <row r="191" spans="16:86" x14ac:dyDescent="0.25">
      <c r="P191" s="9">
        <v>275</v>
      </c>
      <c r="Q191" s="9" t="s">
        <v>1208</v>
      </c>
      <c r="CA191" s="42">
        <v>190</v>
      </c>
      <c r="CB191" s="9" t="s">
        <v>2048</v>
      </c>
      <c r="CG191" s="9" t="s">
        <v>2049</v>
      </c>
      <c r="CH191" s="9" t="s">
        <v>2050</v>
      </c>
    </row>
    <row r="192" spans="16:86" x14ac:dyDescent="0.25">
      <c r="P192" s="9">
        <v>600</v>
      </c>
      <c r="Q192" s="9" t="s">
        <v>1234</v>
      </c>
      <c r="CA192" s="42">
        <v>191</v>
      </c>
      <c r="CB192" s="9" t="s">
        <v>2052</v>
      </c>
      <c r="CG192" s="9" t="s">
        <v>2053</v>
      </c>
      <c r="CH192" s="9" t="s">
        <v>2054</v>
      </c>
    </row>
    <row r="193" spans="16:86" x14ac:dyDescent="0.25">
      <c r="P193" s="9">
        <v>496</v>
      </c>
      <c r="Q193" s="9" t="s">
        <v>1286</v>
      </c>
      <c r="CA193" s="42">
        <v>192</v>
      </c>
      <c r="CB193" s="9" t="s">
        <v>2056</v>
      </c>
      <c r="CG193" s="9" t="s">
        <v>2057</v>
      </c>
      <c r="CH193" s="9" t="s">
        <v>2058</v>
      </c>
    </row>
    <row r="194" spans="16:86" x14ac:dyDescent="0.25">
      <c r="P194" s="9">
        <v>788</v>
      </c>
      <c r="Q194" s="9" t="s">
        <v>1299</v>
      </c>
      <c r="CA194" s="42">
        <v>193</v>
      </c>
      <c r="CB194" s="9" t="s">
        <v>2060</v>
      </c>
      <c r="CG194" s="9" t="s">
        <v>2061</v>
      </c>
      <c r="CH194" s="9" t="s">
        <v>2062</v>
      </c>
    </row>
    <row r="195" spans="16:86" x14ac:dyDescent="0.25">
      <c r="P195" s="9">
        <v>894</v>
      </c>
      <c r="Q195" s="9" t="s">
        <v>1373</v>
      </c>
      <c r="CA195" s="42">
        <v>194</v>
      </c>
      <c r="CB195" s="9" t="s">
        <v>2064</v>
      </c>
      <c r="CG195" s="9" t="s">
        <v>2065</v>
      </c>
      <c r="CH195" s="9" t="s">
        <v>2066</v>
      </c>
    </row>
    <row r="196" spans="16:86" x14ac:dyDescent="0.25">
      <c r="P196" s="9">
        <v>776</v>
      </c>
      <c r="Q196" s="9" t="s">
        <v>1384</v>
      </c>
      <c r="CA196" s="42">
        <v>195</v>
      </c>
      <c r="CB196" s="9" t="s">
        <v>2068</v>
      </c>
      <c r="CG196" s="9" t="s">
        <v>2069</v>
      </c>
      <c r="CH196" s="9" t="s">
        <v>2070</v>
      </c>
    </row>
    <row r="197" spans="16:86" x14ac:dyDescent="0.25">
      <c r="P197" s="9">
        <v>548</v>
      </c>
      <c r="Q197" s="9" t="s">
        <v>1462</v>
      </c>
      <c r="CA197" s="42">
        <v>196</v>
      </c>
      <c r="CB197" s="9" t="s">
        <v>2072</v>
      </c>
      <c r="CG197" s="9" t="s">
        <v>2073</v>
      </c>
      <c r="CH197" s="9" t="s">
        <v>2074</v>
      </c>
    </row>
    <row r="198" spans="16:86" x14ac:dyDescent="0.25">
      <c r="P198" s="9">
        <v>562</v>
      </c>
      <c r="Q198" s="9" t="s">
        <v>1480</v>
      </c>
      <c r="CA198" s="42">
        <v>197</v>
      </c>
      <c r="CB198" s="9" t="s">
        <v>2076</v>
      </c>
      <c r="CG198" s="9" t="s">
        <v>2077</v>
      </c>
      <c r="CH198" s="9" t="s">
        <v>2078</v>
      </c>
    </row>
    <row r="199" spans="16:86" x14ac:dyDescent="0.25">
      <c r="P199" s="9">
        <v>663</v>
      </c>
      <c r="Q199" s="9" t="s">
        <v>1527</v>
      </c>
      <c r="CA199" s="42">
        <v>198</v>
      </c>
      <c r="CB199" s="9" t="s">
        <v>2080</v>
      </c>
      <c r="CG199" s="9" t="s">
        <v>2081</v>
      </c>
      <c r="CH199" s="9" t="s">
        <v>2082</v>
      </c>
    </row>
    <row r="200" spans="16:86" x14ac:dyDescent="0.25">
      <c r="P200" s="9">
        <v>780</v>
      </c>
      <c r="Q200" s="9" t="s">
        <v>1575</v>
      </c>
      <c r="CA200" s="42">
        <v>199</v>
      </c>
      <c r="CB200" s="9" t="s">
        <v>2084</v>
      </c>
      <c r="CG200" s="9" t="s">
        <v>2085</v>
      </c>
      <c r="CH200" s="9" t="s">
        <v>2086</v>
      </c>
    </row>
    <row r="201" spans="16:86" x14ac:dyDescent="0.25">
      <c r="P201" s="9">
        <v>612</v>
      </c>
      <c r="Q201" s="9" t="s">
        <v>1645</v>
      </c>
      <c r="CA201" s="42">
        <v>200</v>
      </c>
      <c r="CB201" s="9" t="s">
        <v>2088</v>
      </c>
      <c r="CG201" s="9" t="s">
        <v>2089</v>
      </c>
      <c r="CH201" s="9" t="s">
        <v>2090</v>
      </c>
    </row>
    <row r="202" spans="16:86" x14ac:dyDescent="0.25">
      <c r="P202" s="9">
        <v>520</v>
      </c>
      <c r="Q202" s="9" t="s">
        <v>1675</v>
      </c>
      <c r="CA202" s="42">
        <v>201</v>
      </c>
      <c r="CB202" s="9" t="s">
        <v>2092</v>
      </c>
      <c r="CG202" s="9" t="s">
        <v>2093</v>
      </c>
      <c r="CH202" s="9" t="s">
        <v>2094</v>
      </c>
    </row>
    <row r="203" spans="16:86" x14ac:dyDescent="0.25">
      <c r="P203" s="9">
        <v>239</v>
      </c>
      <c r="Q203" s="9" t="s">
        <v>1680</v>
      </c>
      <c r="CA203" s="42">
        <v>202</v>
      </c>
      <c r="CB203" s="9" t="s">
        <v>2096</v>
      </c>
      <c r="CG203" s="9" t="s">
        <v>2097</v>
      </c>
      <c r="CH203" s="9" t="s">
        <v>2098</v>
      </c>
    </row>
    <row r="204" spans="16:86" x14ac:dyDescent="0.25">
      <c r="P204" s="9">
        <v>704</v>
      </c>
      <c r="Q204" s="9" t="s">
        <v>1703</v>
      </c>
      <c r="CA204" s="42">
        <v>203</v>
      </c>
      <c r="CB204" s="9" t="s">
        <v>2100</v>
      </c>
      <c r="CG204" s="9" t="s">
        <v>2101</v>
      </c>
      <c r="CH204" s="9" t="s">
        <v>2102</v>
      </c>
    </row>
    <row r="205" spans="16:86" x14ac:dyDescent="0.25">
      <c r="P205" s="9">
        <v>580</v>
      </c>
      <c r="Q205" s="9" t="s">
        <v>1711</v>
      </c>
      <c r="CA205" s="42">
        <v>204</v>
      </c>
      <c r="CB205" s="9" t="s">
        <v>2104</v>
      </c>
      <c r="CG205" s="9" t="s">
        <v>2105</v>
      </c>
      <c r="CH205" s="9" t="s">
        <v>2106</v>
      </c>
    </row>
    <row r="206" spans="16:86" x14ac:dyDescent="0.25">
      <c r="P206" s="9">
        <v>666</v>
      </c>
      <c r="Q206" s="9" t="s">
        <v>1723</v>
      </c>
      <c r="CA206" s="42">
        <v>205</v>
      </c>
      <c r="CB206" s="9" t="s">
        <v>2108</v>
      </c>
      <c r="CG206" s="9" t="s">
        <v>2109</v>
      </c>
      <c r="CH206" s="9" t="s">
        <v>2110</v>
      </c>
    </row>
    <row r="207" spans="16:86" x14ac:dyDescent="0.25">
      <c r="P207" s="9">
        <v>524</v>
      </c>
      <c r="Q207" s="9" t="s">
        <v>1727</v>
      </c>
      <c r="CA207" s="42">
        <v>206</v>
      </c>
      <c r="CB207" s="9" t="s">
        <v>2112</v>
      </c>
      <c r="CG207" s="9" t="s">
        <v>2113</v>
      </c>
      <c r="CH207" s="9" t="s">
        <v>2114</v>
      </c>
    </row>
    <row r="208" spans="16:86" x14ac:dyDescent="0.25">
      <c r="P208" s="9">
        <v>638</v>
      </c>
      <c r="Q208" s="9" t="s">
        <v>1735</v>
      </c>
      <c r="CA208" s="42">
        <v>207</v>
      </c>
      <c r="CB208" s="9" t="s">
        <v>2116</v>
      </c>
      <c r="CG208" s="9" t="s">
        <v>2117</v>
      </c>
      <c r="CH208" s="9" t="s">
        <v>2118</v>
      </c>
    </row>
    <row r="209" spans="16:86" x14ac:dyDescent="0.25">
      <c r="P209" s="9">
        <v>104</v>
      </c>
      <c r="Q209" s="9" t="s">
        <v>1747</v>
      </c>
      <c r="CA209" s="42">
        <v>208</v>
      </c>
      <c r="CB209" s="9" t="s">
        <v>2120</v>
      </c>
      <c r="CG209" s="9" t="s">
        <v>2121</v>
      </c>
      <c r="CH209" s="9" t="s">
        <v>2122</v>
      </c>
    </row>
    <row r="210" spans="16:86" x14ac:dyDescent="0.25">
      <c r="P210" s="9">
        <v>558</v>
      </c>
      <c r="Q210" s="9" t="s">
        <v>1755</v>
      </c>
      <c r="CA210" s="42">
        <v>209</v>
      </c>
      <c r="CB210" s="9" t="s">
        <v>2124</v>
      </c>
      <c r="CG210" s="9" t="s">
        <v>2125</v>
      </c>
      <c r="CH210" s="9" t="s">
        <v>2126</v>
      </c>
    </row>
    <row r="211" spans="16:86" x14ac:dyDescent="0.25">
      <c r="P211" s="9">
        <v>500</v>
      </c>
      <c r="Q211" s="9" t="s">
        <v>1759</v>
      </c>
      <c r="CA211" s="42">
        <v>210</v>
      </c>
      <c r="CB211" s="9" t="s">
        <v>2128</v>
      </c>
      <c r="CG211" s="9" t="s">
        <v>2129</v>
      </c>
      <c r="CH211" s="9" t="s">
        <v>2130</v>
      </c>
    </row>
    <row r="212" spans="16:86" x14ac:dyDescent="0.25">
      <c r="P212" s="9">
        <v>772</v>
      </c>
      <c r="Q212" s="9" t="s">
        <v>1763</v>
      </c>
      <c r="CA212" s="42">
        <v>211</v>
      </c>
      <c r="CB212" s="9" t="s">
        <v>2132</v>
      </c>
      <c r="CG212" s="9" t="s">
        <v>2133</v>
      </c>
      <c r="CH212" s="9" t="s">
        <v>2134</v>
      </c>
    </row>
    <row r="213" spans="16:86" x14ac:dyDescent="0.25">
      <c r="P213" s="9">
        <v>728</v>
      </c>
      <c r="Q213" s="9" t="s">
        <v>1775</v>
      </c>
      <c r="CA213" s="42">
        <v>212</v>
      </c>
      <c r="CB213" s="9" t="s">
        <v>2136</v>
      </c>
      <c r="CG213" s="9" t="s">
        <v>2137</v>
      </c>
      <c r="CH213" s="9" t="s">
        <v>2138</v>
      </c>
    </row>
    <row r="214" spans="16:86" x14ac:dyDescent="0.25">
      <c r="P214" s="9">
        <v>800</v>
      </c>
      <c r="Q214" s="9" t="s">
        <v>1807</v>
      </c>
      <c r="CA214" s="42">
        <v>213</v>
      </c>
      <c r="CB214" s="9" t="s">
        <v>2140</v>
      </c>
      <c r="CG214" s="9" t="s">
        <v>2141</v>
      </c>
      <c r="CH214" s="9" t="s">
        <v>2142</v>
      </c>
    </row>
    <row r="215" spans="16:86" x14ac:dyDescent="0.25">
      <c r="P215" s="9">
        <v>630</v>
      </c>
      <c r="Q215" s="9" t="s">
        <v>1811</v>
      </c>
      <c r="CA215" s="42">
        <v>214</v>
      </c>
      <c r="CB215" s="9" t="s">
        <v>2144</v>
      </c>
      <c r="CG215" s="9" t="s">
        <v>2145</v>
      </c>
      <c r="CH215" s="9" t="s">
        <v>2146</v>
      </c>
    </row>
    <row r="216" spans="16:86" x14ac:dyDescent="0.25">
      <c r="P216" s="9">
        <v>652</v>
      </c>
      <c r="Q216" s="9" t="s">
        <v>1819</v>
      </c>
      <c r="CA216" s="42">
        <v>215</v>
      </c>
      <c r="CB216" s="9" t="s">
        <v>2148</v>
      </c>
      <c r="CG216" s="9" t="s">
        <v>2149</v>
      </c>
      <c r="CH216" s="9" t="s">
        <v>2150</v>
      </c>
    </row>
    <row r="217" spans="16:86" x14ac:dyDescent="0.25">
      <c r="P217" s="9">
        <v>690</v>
      </c>
      <c r="Q217" s="9" t="s">
        <v>1823</v>
      </c>
      <c r="CA217" s="42">
        <v>216</v>
      </c>
      <c r="CB217" s="9" t="s">
        <v>2152</v>
      </c>
      <c r="CG217" s="9" t="s">
        <v>2153</v>
      </c>
      <c r="CH217" s="9" t="s">
        <v>2154</v>
      </c>
    </row>
    <row r="218" spans="16:86" x14ac:dyDescent="0.25">
      <c r="P218" s="9">
        <v>498</v>
      </c>
      <c r="Q218" s="9" t="s">
        <v>1827</v>
      </c>
      <c r="CA218" s="42">
        <v>217</v>
      </c>
      <c r="CB218" s="9" t="s">
        <v>2156</v>
      </c>
      <c r="CG218" s="9" t="s">
        <v>2157</v>
      </c>
      <c r="CH218" s="9" t="s">
        <v>2158</v>
      </c>
    </row>
    <row r="219" spans="16:86" x14ac:dyDescent="0.25">
      <c r="P219" s="9">
        <v>744</v>
      </c>
      <c r="Q219" s="9" t="s">
        <v>1843</v>
      </c>
      <c r="CA219" s="42">
        <v>218</v>
      </c>
      <c r="CB219" s="9" t="s">
        <v>2160</v>
      </c>
      <c r="CG219" s="9" t="s">
        <v>2161</v>
      </c>
      <c r="CH219" s="9" t="s">
        <v>2162</v>
      </c>
    </row>
    <row r="220" spans="16:86" x14ac:dyDescent="0.25">
      <c r="P220" s="9">
        <v>516</v>
      </c>
      <c r="Q220" s="9" t="s">
        <v>1847</v>
      </c>
      <c r="CA220" s="42">
        <v>219</v>
      </c>
      <c r="CB220" s="9" t="s">
        <v>2164</v>
      </c>
      <c r="CG220" s="9" t="s">
        <v>2165</v>
      </c>
      <c r="CH220" s="9" t="s">
        <v>2166</v>
      </c>
    </row>
    <row r="221" spans="16:86" x14ac:dyDescent="0.25">
      <c r="P221" s="9">
        <v>646</v>
      </c>
      <c r="Q221" s="9" t="s">
        <v>1851</v>
      </c>
      <c r="CA221" s="42">
        <v>220</v>
      </c>
      <c r="CB221" s="9" t="s">
        <v>2168</v>
      </c>
      <c r="CG221" s="9" t="s">
        <v>2169</v>
      </c>
      <c r="CH221" s="9" t="s">
        <v>2170</v>
      </c>
    </row>
    <row r="222" spans="16:86" x14ac:dyDescent="0.25">
      <c r="P222" s="9">
        <v>512</v>
      </c>
      <c r="Q222" s="9" t="s">
        <v>1875</v>
      </c>
      <c r="CA222" s="42">
        <v>221</v>
      </c>
      <c r="CB222" s="9" t="s">
        <v>2172</v>
      </c>
      <c r="CG222" s="9" t="s">
        <v>2173</v>
      </c>
      <c r="CH222" s="9" t="s">
        <v>2174</v>
      </c>
    </row>
    <row r="223" spans="16:86" x14ac:dyDescent="0.25">
      <c r="P223" s="9">
        <v>716</v>
      </c>
      <c r="Q223" s="9" t="s">
        <v>1879</v>
      </c>
      <c r="CA223" s="42">
        <v>222</v>
      </c>
      <c r="CB223" s="9" t="s">
        <v>2176</v>
      </c>
      <c r="CG223" s="9" t="s">
        <v>2177</v>
      </c>
      <c r="CH223" s="9" t="s">
        <v>2178</v>
      </c>
    </row>
    <row r="224" spans="16:86" x14ac:dyDescent="0.25">
      <c r="P224" s="9">
        <v>798</v>
      </c>
      <c r="Q224" s="9" t="s">
        <v>1903</v>
      </c>
      <c r="CA224" s="42">
        <v>223</v>
      </c>
      <c r="CB224" s="9" t="s">
        <v>2180</v>
      </c>
      <c r="CG224" s="9" t="s">
        <v>2181</v>
      </c>
      <c r="CH224" s="9" t="s">
        <v>2182</v>
      </c>
    </row>
    <row r="225" spans="16:86" x14ac:dyDescent="0.25">
      <c r="P225" s="9">
        <v>768</v>
      </c>
      <c r="Q225" s="9" t="s">
        <v>1915</v>
      </c>
      <c r="CA225" s="42">
        <v>224</v>
      </c>
      <c r="CB225" s="9" t="s">
        <v>2184</v>
      </c>
      <c r="CG225" s="9" t="s">
        <v>2185</v>
      </c>
      <c r="CH225" s="9" t="s">
        <v>2186</v>
      </c>
    </row>
    <row r="226" spans="16:86" x14ac:dyDescent="0.25">
      <c r="P226" s="9">
        <v>144</v>
      </c>
      <c r="Q226" s="9" t="s">
        <v>1931</v>
      </c>
      <c r="CA226" s="42">
        <v>225</v>
      </c>
      <c r="CB226" s="9" t="s">
        <v>2188</v>
      </c>
      <c r="CG226" s="9" t="s">
        <v>2189</v>
      </c>
      <c r="CH226" s="9" t="s">
        <v>2190</v>
      </c>
    </row>
    <row r="227" spans="16:86" x14ac:dyDescent="0.25">
      <c r="P227" s="9">
        <v>694</v>
      </c>
      <c r="Q227" s="9" t="s">
        <v>1951</v>
      </c>
      <c r="CA227" s="42">
        <v>226</v>
      </c>
      <c r="CB227" s="9" t="s">
        <v>2192</v>
      </c>
      <c r="CG227" s="9" t="s">
        <v>2193</v>
      </c>
      <c r="CH227" s="9" t="s">
        <v>2194</v>
      </c>
    </row>
    <row r="228" spans="16:86" x14ac:dyDescent="0.25">
      <c r="P228" s="9">
        <v>796</v>
      </c>
      <c r="Q228" s="9" t="s">
        <v>1959</v>
      </c>
      <c r="CA228" s="42">
        <v>227</v>
      </c>
      <c r="CB228" s="9" t="s">
        <v>2196</v>
      </c>
      <c r="CG228" s="9" t="s">
        <v>2197</v>
      </c>
      <c r="CH228" s="9" t="s">
        <v>2198</v>
      </c>
    </row>
    <row r="229" spans="16:86" x14ac:dyDescent="0.25">
      <c r="P229" s="9">
        <v>882</v>
      </c>
      <c r="Q229" s="9" t="s">
        <v>1967</v>
      </c>
      <c r="CA229" s="42">
        <v>228</v>
      </c>
      <c r="CB229" s="9" t="s">
        <v>2200</v>
      </c>
      <c r="CG229" s="9" t="s">
        <v>2201</v>
      </c>
      <c r="CH229" s="9" t="s">
        <v>2202</v>
      </c>
    </row>
    <row r="230" spans="16:86" x14ac:dyDescent="0.25">
      <c r="P230" s="9">
        <v>686</v>
      </c>
      <c r="Q230" s="9" t="s">
        <v>1995</v>
      </c>
      <c r="CA230" s="42">
        <v>229</v>
      </c>
      <c r="CB230" s="9" t="s">
        <v>2204</v>
      </c>
      <c r="CG230" s="9" t="s">
        <v>2205</v>
      </c>
      <c r="CH230" s="9" t="s">
        <v>2206</v>
      </c>
    </row>
    <row r="231" spans="16:86" x14ac:dyDescent="0.25">
      <c r="P231" s="9">
        <v>581</v>
      </c>
      <c r="Q231" s="9" t="s">
        <v>2007</v>
      </c>
      <c r="CG231" s="9" t="s">
        <v>2208</v>
      </c>
      <c r="CH231" s="9" t="s">
        <v>2209</v>
      </c>
    </row>
    <row r="232" spans="16:86" x14ac:dyDescent="0.25">
      <c r="P232" s="9">
        <v>876</v>
      </c>
      <c r="Q232" s="9" t="s">
        <v>2011</v>
      </c>
      <c r="CG232" s="9" t="s">
        <v>2211</v>
      </c>
      <c r="CH232" s="9" t="s">
        <v>2212</v>
      </c>
    </row>
    <row r="233" spans="16:86" x14ac:dyDescent="0.25">
      <c r="P233" s="9">
        <v>760</v>
      </c>
      <c r="Q233" s="9" t="s">
        <v>2019</v>
      </c>
      <c r="CG233" s="9" t="s">
        <v>2214</v>
      </c>
      <c r="CH233" s="9" t="s">
        <v>2215</v>
      </c>
    </row>
    <row r="234" spans="16:86" x14ac:dyDescent="0.25">
      <c r="P234" s="9">
        <v>499</v>
      </c>
      <c r="Q234" s="9" t="s">
        <v>2059</v>
      </c>
      <c r="CG234" s="9" t="s">
        <v>2217</v>
      </c>
      <c r="CH234" s="9" t="s">
        <v>2218</v>
      </c>
    </row>
    <row r="235" spans="16:86" x14ac:dyDescent="0.25">
      <c r="P235" s="9">
        <v>670</v>
      </c>
      <c r="Q235" s="9" t="s">
        <v>2075</v>
      </c>
      <c r="CG235" s="9" t="s">
        <v>2220</v>
      </c>
      <c r="CH235" s="9" t="s">
        <v>2221</v>
      </c>
    </row>
    <row r="236" spans="16:86" x14ac:dyDescent="0.25">
      <c r="P236" s="9">
        <v>540</v>
      </c>
      <c r="Q236" s="9" t="s">
        <v>2087</v>
      </c>
      <c r="CG236" s="9" t="s">
        <v>2223</v>
      </c>
      <c r="CH236" s="9" t="s">
        <v>2224</v>
      </c>
    </row>
    <row r="237" spans="16:86" x14ac:dyDescent="0.25">
      <c r="P237" s="9">
        <v>604</v>
      </c>
      <c r="Q237" s="9" t="s">
        <v>2091</v>
      </c>
      <c r="CG237" s="9" t="s">
        <v>2226</v>
      </c>
      <c r="CH237" s="9" t="s">
        <v>2227</v>
      </c>
    </row>
    <row r="238" spans="16:86" x14ac:dyDescent="0.25">
      <c r="P238" s="9">
        <v>887</v>
      </c>
      <c r="Q238" s="9" t="s">
        <v>2139</v>
      </c>
      <c r="CG238" s="9" t="s">
        <v>2229</v>
      </c>
      <c r="CH238" s="9" t="s">
        <v>2230</v>
      </c>
    </row>
    <row r="239" spans="16:86" x14ac:dyDescent="0.25">
      <c r="P239" s="9">
        <v>858</v>
      </c>
      <c r="Q239" s="9" t="s">
        <v>2155</v>
      </c>
      <c r="CG239" s="9" t="s">
        <v>2232</v>
      </c>
      <c r="CH239" s="9" t="s">
        <v>2233</v>
      </c>
    </row>
    <row r="240" spans="16:86" x14ac:dyDescent="0.25">
      <c r="P240" s="9">
        <v>570</v>
      </c>
      <c r="Q240" s="9" t="s">
        <v>2163</v>
      </c>
      <c r="CG240" s="9" t="s">
        <v>2235</v>
      </c>
      <c r="CH240" s="9" t="s">
        <v>2236</v>
      </c>
    </row>
    <row r="241" spans="16:86" x14ac:dyDescent="0.25">
      <c r="P241" s="9">
        <v>574</v>
      </c>
      <c r="Q241" s="9" t="s">
        <v>2183</v>
      </c>
      <c r="CG241" s="9" t="s">
        <v>2238</v>
      </c>
      <c r="CH241" s="9" t="s">
        <v>2239</v>
      </c>
    </row>
    <row r="242" spans="16:86" x14ac:dyDescent="0.25">
      <c r="P242" s="9">
        <v>834</v>
      </c>
      <c r="Q242" s="9" t="s">
        <v>2199</v>
      </c>
      <c r="CG242" s="9" t="s">
        <v>2241</v>
      </c>
      <c r="CH242" s="9" t="s">
        <v>2242</v>
      </c>
    </row>
    <row r="243" spans="16:86" x14ac:dyDescent="0.25">
      <c r="P243" s="9">
        <v>674</v>
      </c>
      <c r="Q243" s="9" t="s">
        <v>2207</v>
      </c>
      <c r="CG243" s="9" t="s">
        <v>2244</v>
      </c>
      <c r="CH243" s="9" t="s">
        <v>2245</v>
      </c>
    </row>
    <row r="244" spans="16:86" x14ac:dyDescent="0.25">
      <c r="P244" s="9">
        <v>860</v>
      </c>
      <c r="Q244" s="9" t="s">
        <v>2210</v>
      </c>
      <c r="CG244" s="9" t="s">
        <v>2247</v>
      </c>
      <c r="CH244" s="9" t="s">
        <v>2248</v>
      </c>
    </row>
    <row r="245" spans="16:86" x14ac:dyDescent="0.25">
      <c r="P245" s="9">
        <v>736</v>
      </c>
      <c r="Q245" s="9" t="s">
        <v>2213</v>
      </c>
      <c r="CG245" s="9" t="s">
        <v>2250</v>
      </c>
      <c r="CH245" s="9" t="s">
        <v>2251</v>
      </c>
    </row>
    <row r="246" spans="16:86" x14ac:dyDescent="0.25">
      <c r="P246" s="9">
        <v>586</v>
      </c>
      <c r="Q246" s="9" t="s">
        <v>2231</v>
      </c>
      <c r="CG246" s="9" t="s">
        <v>2253</v>
      </c>
      <c r="CH246" s="9" t="s">
        <v>2254</v>
      </c>
    </row>
    <row r="247" spans="16:86" x14ac:dyDescent="0.25">
      <c r="P247" s="9">
        <v>762</v>
      </c>
      <c r="Q247" s="9" t="s">
        <v>2246</v>
      </c>
      <c r="CG247" s="9" t="s">
        <v>2256</v>
      </c>
      <c r="CH247" s="9" t="s">
        <v>2257</v>
      </c>
    </row>
    <row r="248" spans="16:86" x14ac:dyDescent="0.25">
      <c r="P248" s="9">
        <v>585</v>
      </c>
      <c r="Q248" s="9" t="s">
        <v>2255</v>
      </c>
      <c r="CG248" s="9" t="s">
        <v>2259</v>
      </c>
      <c r="CH248" s="9" t="s">
        <v>2260</v>
      </c>
    </row>
    <row r="249" spans="16:86" x14ac:dyDescent="0.25">
      <c r="CG249" s="9" t="s">
        <v>2261</v>
      </c>
      <c r="CH249" s="9" t="s">
        <v>2262</v>
      </c>
    </row>
    <row r="250" spans="16:86" x14ac:dyDescent="0.25">
      <c r="CG250" s="9" t="s">
        <v>2263</v>
      </c>
      <c r="CH250" s="9" t="s">
        <v>2264</v>
      </c>
    </row>
    <row r="251" spans="16:86" x14ac:dyDescent="0.25">
      <c r="CG251" s="9" t="s">
        <v>2265</v>
      </c>
      <c r="CH251" s="9" t="s">
        <v>2266</v>
      </c>
    </row>
    <row r="252" spans="16:86" x14ac:dyDescent="0.25">
      <c r="CG252" s="9" t="s">
        <v>2267</v>
      </c>
      <c r="CH252" s="9" t="s">
        <v>2268</v>
      </c>
    </row>
    <row r="253" spans="16:86" x14ac:dyDescent="0.25">
      <c r="CG253" s="9" t="s">
        <v>2269</v>
      </c>
      <c r="CH253" s="9" t="s">
        <v>2270</v>
      </c>
    </row>
    <row r="254" spans="16:86" x14ac:dyDescent="0.25">
      <c r="CG254" s="9" t="s">
        <v>2271</v>
      </c>
      <c r="CH254" s="9" t="s">
        <v>2272</v>
      </c>
    </row>
    <row r="255" spans="16:86" x14ac:dyDescent="0.25">
      <c r="CG255" s="9" t="s">
        <v>2273</v>
      </c>
      <c r="CH255" s="9" t="s">
        <v>2274</v>
      </c>
    </row>
    <row r="256" spans="16:86" x14ac:dyDescent="0.25">
      <c r="CG256" s="9" t="s">
        <v>2275</v>
      </c>
      <c r="CH256" s="9" t="s">
        <v>2276</v>
      </c>
    </row>
    <row r="257" spans="85:86" x14ac:dyDescent="0.25">
      <c r="CG257" s="9" t="s">
        <v>2277</v>
      </c>
      <c r="CH257" s="9" t="s">
        <v>2278</v>
      </c>
    </row>
    <row r="258" spans="85:86" x14ac:dyDescent="0.25">
      <c r="CG258" s="9" t="s">
        <v>2279</v>
      </c>
      <c r="CH258" s="9" t="s">
        <v>2280</v>
      </c>
    </row>
    <row r="259" spans="85:86" x14ac:dyDescent="0.25">
      <c r="CG259" s="9" t="s">
        <v>2281</v>
      </c>
      <c r="CH259" s="9" t="s">
        <v>2282</v>
      </c>
    </row>
    <row r="260" spans="85:86" x14ac:dyDescent="0.25">
      <c r="CG260" s="9" t="s">
        <v>2283</v>
      </c>
      <c r="CH260" s="9" t="s">
        <v>2284</v>
      </c>
    </row>
    <row r="261" spans="85:86" x14ac:dyDescent="0.25">
      <c r="CG261" s="9" t="s">
        <v>2285</v>
      </c>
      <c r="CH261" s="9" t="s">
        <v>2286</v>
      </c>
    </row>
    <row r="262" spans="85:86" x14ac:dyDescent="0.25">
      <c r="CG262" s="9" t="s">
        <v>2287</v>
      </c>
      <c r="CH262" s="9" t="s">
        <v>2288</v>
      </c>
    </row>
    <row r="263" spans="85:86" x14ac:dyDescent="0.25">
      <c r="CG263" s="9" t="s">
        <v>2289</v>
      </c>
      <c r="CH263" s="9" t="s">
        <v>2290</v>
      </c>
    </row>
    <row r="264" spans="85:86" x14ac:dyDescent="0.25">
      <c r="CG264" s="9" t="s">
        <v>2291</v>
      </c>
      <c r="CH264" s="9" t="s">
        <v>2292</v>
      </c>
    </row>
    <row r="265" spans="85:86" x14ac:dyDescent="0.25">
      <c r="CG265" s="9" t="s">
        <v>2293</v>
      </c>
      <c r="CH265" s="9" t="s">
        <v>2294</v>
      </c>
    </row>
    <row r="266" spans="85:86" x14ac:dyDescent="0.25">
      <c r="CG266" s="9" t="s">
        <v>2295</v>
      </c>
      <c r="CH266" s="9" t="s">
        <v>2296</v>
      </c>
    </row>
    <row r="267" spans="85:86" x14ac:dyDescent="0.25">
      <c r="CG267" s="9" t="s">
        <v>2297</v>
      </c>
      <c r="CH267" s="9" t="s">
        <v>2298</v>
      </c>
    </row>
    <row r="268" spans="85:86" x14ac:dyDescent="0.25">
      <c r="CG268" s="9" t="s">
        <v>2299</v>
      </c>
      <c r="CH268" s="9" t="s">
        <v>2300</v>
      </c>
    </row>
    <row r="269" spans="85:86" x14ac:dyDescent="0.25">
      <c r="CG269" s="9" t="s">
        <v>2301</v>
      </c>
      <c r="CH269" s="9" t="s">
        <v>2302</v>
      </c>
    </row>
    <row r="270" spans="85:86" x14ac:dyDescent="0.25">
      <c r="CG270" s="9" t="s">
        <v>2303</v>
      </c>
      <c r="CH270" s="9" t="s">
        <v>2304</v>
      </c>
    </row>
    <row r="271" spans="85:86" x14ac:dyDescent="0.25">
      <c r="CG271" s="9" t="s">
        <v>2305</v>
      </c>
      <c r="CH271" s="9" t="s">
        <v>2306</v>
      </c>
    </row>
    <row r="272" spans="85:86" x14ac:dyDescent="0.25">
      <c r="CG272" s="9" t="s">
        <v>2307</v>
      </c>
      <c r="CH272" s="9" t="s">
        <v>2308</v>
      </c>
    </row>
    <row r="273" spans="85:86" x14ac:dyDescent="0.25">
      <c r="CG273" s="9" t="s">
        <v>2309</v>
      </c>
      <c r="CH273" s="9" t="s">
        <v>2310</v>
      </c>
    </row>
    <row r="274" spans="85:86" x14ac:dyDescent="0.25">
      <c r="CG274" s="9" t="s">
        <v>2311</v>
      </c>
      <c r="CH274" s="9" t="s">
        <v>2312</v>
      </c>
    </row>
    <row r="275" spans="85:86" x14ac:dyDescent="0.25">
      <c r="CG275" s="9" t="s">
        <v>2313</v>
      </c>
      <c r="CH275" s="9" t="s">
        <v>2314</v>
      </c>
    </row>
    <row r="276" spans="85:86" x14ac:dyDescent="0.25">
      <c r="CG276" s="9" t="s">
        <v>2315</v>
      </c>
      <c r="CH276" s="9" t="s">
        <v>2316</v>
      </c>
    </row>
    <row r="277" spans="85:86" x14ac:dyDescent="0.25">
      <c r="CG277" s="9" t="s">
        <v>2317</v>
      </c>
      <c r="CH277" s="9" t="s">
        <v>2318</v>
      </c>
    </row>
    <row r="278" spans="85:86" x14ac:dyDescent="0.25">
      <c r="CG278" s="9" t="s">
        <v>2319</v>
      </c>
      <c r="CH278" s="9" t="s">
        <v>2320</v>
      </c>
    </row>
    <row r="279" spans="85:86" x14ac:dyDescent="0.25">
      <c r="CG279" s="9" t="s">
        <v>2321</v>
      </c>
      <c r="CH279" s="9" t="s">
        <v>2322</v>
      </c>
    </row>
    <row r="280" spans="85:86" x14ac:dyDescent="0.25">
      <c r="CG280" s="9" t="s">
        <v>2323</v>
      </c>
      <c r="CH280" s="9" t="s">
        <v>2324</v>
      </c>
    </row>
    <row r="281" spans="85:86" x14ac:dyDescent="0.25">
      <c r="CG281" s="9" t="s">
        <v>2325</v>
      </c>
      <c r="CH281" s="9" t="s">
        <v>2326</v>
      </c>
    </row>
    <row r="282" spans="85:86" x14ac:dyDescent="0.25">
      <c r="CG282" s="9" t="s">
        <v>2327</v>
      </c>
      <c r="CH282" s="9" t="s">
        <v>2328</v>
      </c>
    </row>
    <row r="283" spans="85:86" x14ac:dyDescent="0.25">
      <c r="CG283" s="9" t="s">
        <v>2329</v>
      </c>
      <c r="CH283" s="9" t="s">
        <v>2330</v>
      </c>
    </row>
    <row r="284" spans="85:86" x14ac:dyDescent="0.25">
      <c r="CG284" s="9" t="s">
        <v>2331</v>
      </c>
      <c r="CH284" s="9" t="s">
        <v>2332</v>
      </c>
    </row>
    <row r="285" spans="85:86" x14ac:dyDescent="0.25">
      <c r="CG285" s="9" t="s">
        <v>2333</v>
      </c>
      <c r="CH285" s="9" t="s">
        <v>2334</v>
      </c>
    </row>
    <row r="286" spans="85:86" x14ac:dyDescent="0.25">
      <c r="CG286" s="9" t="s">
        <v>2335</v>
      </c>
      <c r="CH286" s="9" t="s">
        <v>2336</v>
      </c>
    </row>
    <row r="287" spans="85:86" x14ac:dyDescent="0.25">
      <c r="CG287" s="9" t="s">
        <v>2337</v>
      </c>
      <c r="CH287" s="9" t="s">
        <v>2338</v>
      </c>
    </row>
    <row r="288" spans="85:86" x14ac:dyDescent="0.25">
      <c r="CG288" s="9" t="s">
        <v>2339</v>
      </c>
      <c r="CH288" s="9" t="s">
        <v>2340</v>
      </c>
    </row>
    <row r="289" spans="85:86" x14ac:dyDescent="0.25">
      <c r="CG289" s="9" t="s">
        <v>2341</v>
      </c>
      <c r="CH289" s="9" t="s">
        <v>2342</v>
      </c>
    </row>
    <row r="290" spans="85:86" x14ac:dyDescent="0.25">
      <c r="CG290" s="9" t="s">
        <v>2343</v>
      </c>
      <c r="CH290" s="9" t="s">
        <v>2344</v>
      </c>
    </row>
    <row r="291" spans="85:86" x14ac:dyDescent="0.25">
      <c r="CG291" s="9" t="s">
        <v>2345</v>
      </c>
      <c r="CH291" s="9" t="s">
        <v>2346</v>
      </c>
    </row>
    <row r="292" spans="85:86" x14ac:dyDescent="0.25">
      <c r="CG292" s="9" t="s">
        <v>2347</v>
      </c>
      <c r="CH292" s="9" t="s">
        <v>2348</v>
      </c>
    </row>
    <row r="293" spans="85:86" x14ac:dyDescent="0.25">
      <c r="CG293" s="9" t="s">
        <v>2349</v>
      </c>
      <c r="CH293" s="9" t="s">
        <v>2350</v>
      </c>
    </row>
    <row r="294" spans="85:86" x14ac:dyDescent="0.25">
      <c r="CG294" s="9" t="s">
        <v>2351</v>
      </c>
      <c r="CH294" s="9" t="s">
        <v>2352</v>
      </c>
    </row>
    <row r="295" spans="85:86" x14ac:dyDescent="0.25">
      <c r="CG295" s="9" t="s">
        <v>2353</v>
      </c>
      <c r="CH295" s="9" t="s">
        <v>2354</v>
      </c>
    </row>
    <row r="296" spans="85:86" x14ac:dyDescent="0.25">
      <c r="CG296" s="9" t="s">
        <v>2355</v>
      </c>
      <c r="CH296" s="9" t="s">
        <v>2356</v>
      </c>
    </row>
    <row r="297" spans="85:86" x14ac:dyDescent="0.25">
      <c r="CG297" s="9" t="s">
        <v>2357</v>
      </c>
      <c r="CH297" s="9" t="s">
        <v>2358</v>
      </c>
    </row>
    <row r="298" spans="85:86" x14ac:dyDescent="0.25">
      <c r="CG298" s="9" t="s">
        <v>2359</v>
      </c>
      <c r="CH298" s="9" t="s">
        <v>2360</v>
      </c>
    </row>
    <row r="299" spans="85:86" x14ac:dyDescent="0.25">
      <c r="CG299" s="9" t="s">
        <v>2361</v>
      </c>
      <c r="CH299" s="9" t="s">
        <v>2362</v>
      </c>
    </row>
    <row r="300" spans="85:86" x14ac:dyDescent="0.25">
      <c r="CG300" s="9" t="s">
        <v>2363</v>
      </c>
      <c r="CH300" s="9" t="s">
        <v>2364</v>
      </c>
    </row>
    <row r="301" spans="85:86" x14ac:dyDescent="0.25">
      <c r="CG301" s="9" t="s">
        <v>2365</v>
      </c>
      <c r="CH301" s="9" t="s">
        <v>2366</v>
      </c>
    </row>
    <row r="302" spans="85:86" x14ac:dyDescent="0.25">
      <c r="CG302" s="9" t="s">
        <v>2367</v>
      </c>
      <c r="CH302" s="9" t="s">
        <v>2368</v>
      </c>
    </row>
    <row r="303" spans="85:86" x14ac:dyDescent="0.25">
      <c r="CG303" s="9" t="s">
        <v>2369</v>
      </c>
      <c r="CH303" s="9" t="s">
        <v>2370</v>
      </c>
    </row>
    <row r="304" spans="85:86" x14ac:dyDescent="0.25">
      <c r="CG304" s="9" t="s">
        <v>2371</v>
      </c>
      <c r="CH304" s="9" t="s">
        <v>2372</v>
      </c>
    </row>
    <row r="305" spans="85:86" x14ac:dyDescent="0.25">
      <c r="CG305" s="9" t="s">
        <v>2373</v>
      </c>
      <c r="CH305" s="9" t="s">
        <v>2374</v>
      </c>
    </row>
    <row r="306" spans="85:86" x14ac:dyDescent="0.25">
      <c r="CG306" s="9" t="s">
        <v>2375</v>
      </c>
      <c r="CH306" s="9" t="s">
        <v>2376</v>
      </c>
    </row>
    <row r="307" spans="85:86" x14ac:dyDescent="0.25">
      <c r="CG307" s="9" t="s">
        <v>2377</v>
      </c>
      <c r="CH307" s="9" t="s">
        <v>2378</v>
      </c>
    </row>
    <row r="308" spans="85:86" x14ac:dyDescent="0.25">
      <c r="CG308" s="9" t="s">
        <v>2379</v>
      </c>
      <c r="CH308" s="9" t="s">
        <v>2380</v>
      </c>
    </row>
    <row r="309" spans="85:86" x14ac:dyDescent="0.25">
      <c r="CG309" s="9" t="s">
        <v>2381</v>
      </c>
      <c r="CH309" s="9" t="s">
        <v>2382</v>
      </c>
    </row>
    <row r="310" spans="85:86" x14ac:dyDescent="0.25">
      <c r="CG310" s="9" t="s">
        <v>2383</v>
      </c>
      <c r="CH310" s="9" t="s">
        <v>2384</v>
      </c>
    </row>
    <row r="311" spans="85:86" x14ac:dyDescent="0.25">
      <c r="CG311" s="9" t="s">
        <v>2385</v>
      </c>
      <c r="CH311" s="9" t="s">
        <v>2386</v>
      </c>
    </row>
    <row r="312" spans="85:86" x14ac:dyDescent="0.25">
      <c r="CG312" s="9" t="s">
        <v>2387</v>
      </c>
      <c r="CH312" s="9" t="s">
        <v>2388</v>
      </c>
    </row>
    <row r="313" spans="85:86" x14ac:dyDescent="0.25">
      <c r="CG313" s="9" t="s">
        <v>2389</v>
      </c>
      <c r="CH313" s="9" t="s">
        <v>2390</v>
      </c>
    </row>
    <row r="314" spans="85:86" x14ac:dyDescent="0.25">
      <c r="CG314" s="9" t="s">
        <v>2391</v>
      </c>
      <c r="CH314" s="9" t="s">
        <v>2392</v>
      </c>
    </row>
    <row r="315" spans="85:86" x14ac:dyDescent="0.25">
      <c r="CG315" s="9" t="s">
        <v>2393</v>
      </c>
      <c r="CH315" s="9" t="s">
        <v>2394</v>
      </c>
    </row>
    <row r="316" spans="85:86" x14ac:dyDescent="0.25">
      <c r="CG316" s="9" t="s">
        <v>2395</v>
      </c>
      <c r="CH316" s="9" t="s">
        <v>2396</v>
      </c>
    </row>
    <row r="317" spans="85:86" x14ac:dyDescent="0.25">
      <c r="CG317" s="9" t="s">
        <v>2397</v>
      </c>
      <c r="CH317" s="9" t="s">
        <v>2398</v>
      </c>
    </row>
    <row r="318" spans="85:86" x14ac:dyDescent="0.25">
      <c r="CG318" s="9" t="s">
        <v>2399</v>
      </c>
      <c r="CH318" s="9" t="s">
        <v>2400</v>
      </c>
    </row>
    <row r="319" spans="85:86" x14ac:dyDescent="0.25">
      <c r="CG319" s="9" t="s">
        <v>2401</v>
      </c>
      <c r="CH319" s="9" t="s">
        <v>2402</v>
      </c>
    </row>
    <row r="320" spans="85:86" x14ac:dyDescent="0.25">
      <c r="CG320" s="9" t="s">
        <v>2403</v>
      </c>
      <c r="CH320" s="9" t="s">
        <v>2404</v>
      </c>
    </row>
    <row r="321" spans="85:86" x14ac:dyDescent="0.25">
      <c r="CG321" s="9" t="s">
        <v>2405</v>
      </c>
      <c r="CH321" s="9" t="s">
        <v>2406</v>
      </c>
    </row>
    <row r="322" spans="85:86" x14ac:dyDescent="0.25">
      <c r="CG322" s="9" t="s">
        <v>2407</v>
      </c>
      <c r="CH322" s="9" t="s">
        <v>2408</v>
      </c>
    </row>
    <row r="323" spans="85:86" x14ac:dyDescent="0.25">
      <c r="CG323" s="9" t="s">
        <v>2409</v>
      </c>
      <c r="CH323" s="9" t="s">
        <v>2410</v>
      </c>
    </row>
    <row r="324" spans="85:86" x14ac:dyDescent="0.25">
      <c r="CG324" s="9" t="s">
        <v>2411</v>
      </c>
      <c r="CH324" s="9" t="s">
        <v>2412</v>
      </c>
    </row>
    <row r="325" spans="85:86" x14ac:dyDescent="0.25">
      <c r="CG325" s="9" t="s">
        <v>2413</v>
      </c>
      <c r="CH325" s="9" t="s">
        <v>2414</v>
      </c>
    </row>
    <row r="326" spans="85:86" x14ac:dyDescent="0.25">
      <c r="CG326" s="9" t="s">
        <v>2415</v>
      </c>
      <c r="CH326" s="9" t="s">
        <v>2416</v>
      </c>
    </row>
    <row r="327" spans="85:86" x14ac:dyDescent="0.25">
      <c r="CG327" s="9" t="s">
        <v>2417</v>
      </c>
      <c r="CH327" s="9" t="s">
        <v>2418</v>
      </c>
    </row>
    <row r="328" spans="85:86" x14ac:dyDescent="0.25">
      <c r="CG328" s="9" t="s">
        <v>2419</v>
      </c>
      <c r="CH328" s="9" t="s">
        <v>2420</v>
      </c>
    </row>
    <row r="329" spans="85:86" x14ac:dyDescent="0.25">
      <c r="CG329" s="9" t="s">
        <v>2421</v>
      </c>
      <c r="CH329" s="9" t="s">
        <v>2422</v>
      </c>
    </row>
    <row r="330" spans="85:86" x14ac:dyDescent="0.25">
      <c r="CG330" s="9" t="s">
        <v>2423</v>
      </c>
      <c r="CH330" s="9" t="s">
        <v>2424</v>
      </c>
    </row>
    <row r="331" spans="85:86" x14ac:dyDescent="0.25">
      <c r="CG331" s="9" t="s">
        <v>2425</v>
      </c>
      <c r="CH331" s="9" t="s">
        <v>2426</v>
      </c>
    </row>
    <row r="332" spans="85:86" x14ac:dyDescent="0.25">
      <c r="CG332" s="9" t="s">
        <v>2427</v>
      </c>
      <c r="CH332" s="9" t="s">
        <v>2428</v>
      </c>
    </row>
    <row r="333" spans="85:86" x14ac:dyDescent="0.25">
      <c r="CG333" s="9" t="s">
        <v>2429</v>
      </c>
      <c r="CH333" s="9" t="s">
        <v>2430</v>
      </c>
    </row>
    <row r="334" spans="85:86" x14ac:dyDescent="0.25">
      <c r="CG334" s="9" t="s">
        <v>2431</v>
      </c>
      <c r="CH334" s="9" t="s">
        <v>2432</v>
      </c>
    </row>
    <row r="335" spans="85:86" x14ac:dyDescent="0.25">
      <c r="CG335" s="9" t="s">
        <v>2433</v>
      </c>
      <c r="CH335" s="9" t="s">
        <v>2434</v>
      </c>
    </row>
    <row r="336" spans="85:86" x14ac:dyDescent="0.25">
      <c r="CG336" s="9" t="s">
        <v>2435</v>
      </c>
      <c r="CH336" s="9" t="s">
        <v>2436</v>
      </c>
    </row>
    <row r="337" spans="85:86" x14ac:dyDescent="0.25">
      <c r="CG337" s="9" t="s">
        <v>2437</v>
      </c>
      <c r="CH337" s="9" t="s">
        <v>2438</v>
      </c>
    </row>
    <row r="338" spans="85:86" x14ac:dyDescent="0.25">
      <c r="CG338" s="9" t="s">
        <v>2439</v>
      </c>
      <c r="CH338" s="9" t="s">
        <v>2440</v>
      </c>
    </row>
    <row r="339" spans="85:86" x14ac:dyDescent="0.25">
      <c r="CG339" s="9" t="s">
        <v>2441</v>
      </c>
      <c r="CH339" s="9" t="s">
        <v>2442</v>
      </c>
    </row>
    <row r="340" spans="85:86" x14ac:dyDescent="0.25">
      <c r="CG340" s="9" t="s">
        <v>2443</v>
      </c>
      <c r="CH340" s="9" t="s">
        <v>2444</v>
      </c>
    </row>
    <row r="341" spans="85:86" x14ac:dyDescent="0.25">
      <c r="CG341" s="9" t="s">
        <v>2445</v>
      </c>
      <c r="CH341" s="9" t="s">
        <v>2446</v>
      </c>
    </row>
    <row r="342" spans="85:86" x14ac:dyDescent="0.25">
      <c r="CG342" s="9" t="s">
        <v>2447</v>
      </c>
      <c r="CH342" s="9" t="s">
        <v>2448</v>
      </c>
    </row>
    <row r="343" spans="85:86" x14ac:dyDescent="0.25">
      <c r="CG343" s="9" t="s">
        <v>2449</v>
      </c>
      <c r="CH343" s="9" t="s">
        <v>2450</v>
      </c>
    </row>
    <row r="344" spans="85:86" x14ac:dyDescent="0.25">
      <c r="CG344" s="9" t="s">
        <v>2451</v>
      </c>
      <c r="CH344" s="9" t="s">
        <v>2452</v>
      </c>
    </row>
    <row r="345" spans="85:86" x14ac:dyDescent="0.25">
      <c r="CG345" s="9" t="s">
        <v>2453</v>
      </c>
      <c r="CH345" s="9" t="s">
        <v>2454</v>
      </c>
    </row>
    <row r="346" spans="85:86" x14ac:dyDescent="0.25">
      <c r="CG346" s="9" t="s">
        <v>2455</v>
      </c>
      <c r="CH346" s="9" t="s">
        <v>2456</v>
      </c>
    </row>
    <row r="347" spans="85:86" x14ac:dyDescent="0.25">
      <c r="CG347" s="9" t="s">
        <v>2457</v>
      </c>
      <c r="CH347" s="9" t="s">
        <v>2458</v>
      </c>
    </row>
    <row r="348" spans="85:86" x14ac:dyDescent="0.25">
      <c r="CG348" s="9" t="s">
        <v>2459</v>
      </c>
      <c r="CH348" s="9" t="s">
        <v>2460</v>
      </c>
    </row>
    <row r="349" spans="85:86" x14ac:dyDescent="0.25">
      <c r="CG349" s="9" t="s">
        <v>2461</v>
      </c>
      <c r="CH349" s="9" t="s">
        <v>2462</v>
      </c>
    </row>
    <row r="350" spans="85:86" x14ac:dyDescent="0.25">
      <c r="CG350" s="9" t="s">
        <v>2463</v>
      </c>
      <c r="CH350" s="9" t="s">
        <v>2464</v>
      </c>
    </row>
    <row r="351" spans="85:86" x14ac:dyDescent="0.25">
      <c r="CG351" s="9" t="s">
        <v>2465</v>
      </c>
      <c r="CH351" s="9" t="s">
        <v>2466</v>
      </c>
    </row>
    <row r="352" spans="85:86" x14ac:dyDescent="0.25">
      <c r="CG352" s="9" t="s">
        <v>2467</v>
      </c>
      <c r="CH352" s="9" t="s">
        <v>2468</v>
      </c>
    </row>
    <row r="353" spans="85:86" x14ac:dyDescent="0.25">
      <c r="CG353" s="9" t="s">
        <v>2469</v>
      </c>
      <c r="CH353" s="9" t="s">
        <v>2470</v>
      </c>
    </row>
    <row r="354" spans="85:86" x14ac:dyDescent="0.25">
      <c r="CG354" s="9" t="s">
        <v>2471</v>
      </c>
      <c r="CH354" s="9" t="s">
        <v>2472</v>
      </c>
    </row>
    <row r="355" spans="85:86" x14ac:dyDescent="0.25">
      <c r="CG355" s="9" t="s">
        <v>2473</v>
      </c>
      <c r="CH355" s="9" t="s">
        <v>2474</v>
      </c>
    </row>
    <row r="356" spans="85:86" x14ac:dyDescent="0.25">
      <c r="CG356" s="9" t="s">
        <v>2475</v>
      </c>
      <c r="CH356" s="9" t="s">
        <v>2476</v>
      </c>
    </row>
    <row r="357" spans="85:86" x14ac:dyDescent="0.25">
      <c r="CG357" s="9" t="s">
        <v>2477</v>
      </c>
      <c r="CH357" s="9" t="s">
        <v>2478</v>
      </c>
    </row>
    <row r="358" spans="85:86" x14ac:dyDescent="0.25">
      <c r="CG358" s="9" t="s">
        <v>2479</v>
      </c>
      <c r="CH358" s="9" t="s">
        <v>2480</v>
      </c>
    </row>
    <row r="359" spans="85:86" x14ac:dyDescent="0.25">
      <c r="CG359" s="9" t="s">
        <v>2481</v>
      </c>
      <c r="CH359" s="9" t="s">
        <v>2482</v>
      </c>
    </row>
    <row r="360" spans="85:86" x14ac:dyDescent="0.25">
      <c r="CG360" s="9" t="s">
        <v>2483</v>
      </c>
      <c r="CH360" s="9" t="s">
        <v>2484</v>
      </c>
    </row>
    <row r="361" spans="85:86" x14ac:dyDescent="0.25">
      <c r="CG361" s="9" t="s">
        <v>2485</v>
      </c>
      <c r="CH361" s="9" t="s">
        <v>2486</v>
      </c>
    </row>
    <row r="362" spans="85:86" x14ac:dyDescent="0.25">
      <c r="CG362" s="9" t="s">
        <v>2487</v>
      </c>
      <c r="CH362" s="9" t="s">
        <v>2488</v>
      </c>
    </row>
    <row r="363" spans="85:86" x14ac:dyDescent="0.25">
      <c r="CG363" s="9" t="s">
        <v>2489</v>
      </c>
      <c r="CH363" s="9" t="s">
        <v>2490</v>
      </c>
    </row>
    <row r="364" spans="85:86" x14ac:dyDescent="0.25">
      <c r="CG364" s="9" t="s">
        <v>2491</v>
      </c>
      <c r="CH364" s="9" t="s">
        <v>2492</v>
      </c>
    </row>
    <row r="365" spans="85:86" x14ac:dyDescent="0.25">
      <c r="CG365" s="9" t="s">
        <v>2493</v>
      </c>
      <c r="CH365" s="9" t="s">
        <v>2494</v>
      </c>
    </row>
    <row r="366" spans="85:86" x14ac:dyDescent="0.25">
      <c r="CG366" s="9" t="s">
        <v>2495</v>
      </c>
      <c r="CH366" s="9" t="s">
        <v>2496</v>
      </c>
    </row>
    <row r="367" spans="85:86" x14ac:dyDescent="0.25">
      <c r="CG367" s="9" t="s">
        <v>2497</v>
      </c>
      <c r="CH367" s="9" t="s">
        <v>2498</v>
      </c>
    </row>
    <row r="368" spans="85:86" x14ac:dyDescent="0.25">
      <c r="CG368" s="9" t="s">
        <v>2499</v>
      </c>
      <c r="CH368" s="9" t="s">
        <v>2500</v>
      </c>
    </row>
    <row r="369" spans="85:86" x14ac:dyDescent="0.25">
      <c r="CG369" s="9" t="s">
        <v>2501</v>
      </c>
      <c r="CH369" s="9" t="s">
        <v>2502</v>
      </c>
    </row>
    <row r="370" spans="85:86" x14ac:dyDescent="0.25">
      <c r="CG370" s="9" t="s">
        <v>2503</v>
      </c>
      <c r="CH370" s="9" t="s">
        <v>2504</v>
      </c>
    </row>
    <row r="371" spans="85:86" x14ac:dyDescent="0.25">
      <c r="CG371" s="9" t="s">
        <v>2505</v>
      </c>
      <c r="CH371" s="9" t="s">
        <v>2506</v>
      </c>
    </row>
    <row r="372" spans="85:86" x14ac:dyDescent="0.25">
      <c r="CG372" s="9" t="s">
        <v>2507</v>
      </c>
      <c r="CH372" s="9" t="s">
        <v>2508</v>
      </c>
    </row>
    <row r="373" spans="85:86" x14ac:dyDescent="0.25">
      <c r="CG373" s="9" t="s">
        <v>2509</v>
      </c>
      <c r="CH373" s="9" t="s">
        <v>2510</v>
      </c>
    </row>
    <row r="374" spans="85:86" x14ac:dyDescent="0.25">
      <c r="CG374" s="9" t="s">
        <v>2511</v>
      </c>
      <c r="CH374" s="9" t="s">
        <v>2512</v>
      </c>
    </row>
    <row r="375" spans="85:86" x14ac:dyDescent="0.25">
      <c r="CG375" s="9" t="s">
        <v>2513</v>
      </c>
      <c r="CH375" s="9" t="s">
        <v>2514</v>
      </c>
    </row>
    <row r="376" spans="85:86" x14ac:dyDescent="0.25">
      <c r="CG376" s="9" t="s">
        <v>2515</v>
      </c>
      <c r="CH376" s="9" t="s">
        <v>2516</v>
      </c>
    </row>
    <row r="377" spans="85:86" x14ac:dyDescent="0.25">
      <c r="CG377" s="9" t="s">
        <v>2517</v>
      </c>
      <c r="CH377" s="9" t="s">
        <v>2518</v>
      </c>
    </row>
    <row r="378" spans="85:86" x14ac:dyDescent="0.25">
      <c r="CG378" s="9" t="s">
        <v>2519</v>
      </c>
      <c r="CH378" s="9" t="s">
        <v>2520</v>
      </c>
    </row>
    <row r="379" spans="85:86" x14ac:dyDescent="0.25">
      <c r="CG379" s="9" t="s">
        <v>2521</v>
      </c>
      <c r="CH379" s="9" t="s">
        <v>2522</v>
      </c>
    </row>
    <row r="380" spans="85:86" x14ac:dyDescent="0.25">
      <c r="CG380" s="9" t="s">
        <v>2523</v>
      </c>
      <c r="CH380" s="9" t="s">
        <v>2524</v>
      </c>
    </row>
    <row r="381" spans="85:86" x14ac:dyDescent="0.25">
      <c r="CG381" s="9" t="s">
        <v>2525</v>
      </c>
      <c r="CH381" s="9" t="s">
        <v>2526</v>
      </c>
    </row>
    <row r="382" spans="85:86" x14ac:dyDescent="0.25">
      <c r="CG382" s="9" t="s">
        <v>2527</v>
      </c>
      <c r="CH382" s="9" t="s">
        <v>2528</v>
      </c>
    </row>
    <row r="383" spans="85:86" x14ac:dyDescent="0.25">
      <c r="CG383" s="9" t="s">
        <v>2529</v>
      </c>
      <c r="CH383" s="9" t="s">
        <v>2530</v>
      </c>
    </row>
    <row r="384" spans="85:86" x14ac:dyDescent="0.25">
      <c r="CG384" s="9" t="s">
        <v>2531</v>
      </c>
      <c r="CH384" s="9" t="s">
        <v>2532</v>
      </c>
    </row>
    <row r="385" spans="85:86" x14ac:dyDescent="0.25">
      <c r="CG385" s="9" t="s">
        <v>2533</v>
      </c>
      <c r="CH385" s="9" t="s">
        <v>2534</v>
      </c>
    </row>
    <row r="386" spans="85:86" x14ac:dyDescent="0.25">
      <c r="CG386" s="9" t="s">
        <v>2535</v>
      </c>
      <c r="CH386" s="9" t="s">
        <v>2536</v>
      </c>
    </row>
    <row r="387" spans="85:86" x14ac:dyDescent="0.25">
      <c r="CG387" s="9" t="s">
        <v>2537</v>
      </c>
      <c r="CH387" s="9" t="s">
        <v>2538</v>
      </c>
    </row>
    <row r="388" spans="85:86" x14ac:dyDescent="0.25">
      <c r="CG388" s="9" t="s">
        <v>2539</v>
      </c>
      <c r="CH388" s="9" t="s">
        <v>2540</v>
      </c>
    </row>
    <row r="389" spans="85:86" x14ac:dyDescent="0.25">
      <c r="CG389" s="9" t="s">
        <v>2541</v>
      </c>
      <c r="CH389" s="9" t="s">
        <v>2542</v>
      </c>
    </row>
    <row r="390" spans="85:86" x14ac:dyDescent="0.25">
      <c r="CG390" s="9" t="s">
        <v>2543</v>
      </c>
      <c r="CH390" s="9" t="s">
        <v>2544</v>
      </c>
    </row>
    <row r="391" spans="85:86" x14ac:dyDescent="0.25">
      <c r="CG391" s="9" t="s">
        <v>2545</v>
      </c>
      <c r="CH391" s="9" t="s">
        <v>2546</v>
      </c>
    </row>
    <row r="392" spans="85:86" x14ac:dyDescent="0.25">
      <c r="CG392" s="9" t="s">
        <v>2547</v>
      </c>
      <c r="CH392" s="9" t="s">
        <v>2548</v>
      </c>
    </row>
    <row r="393" spans="85:86" x14ac:dyDescent="0.25">
      <c r="CG393" s="9" t="s">
        <v>2549</v>
      </c>
      <c r="CH393" s="9" t="s">
        <v>2550</v>
      </c>
    </row>
    <row r="394" spans="85:86" x14ac:dyDescent="0.25">
      <c r="CG394" s="9" t="s">
        <v>2551</v>
      </c>
      <c r="CH394" s="9" t="s">
        <v>2552</v>
      </c>
    </row>
    <row r="395" spans="85:86" x14ac:dyDescent="0.25">
      <c r="CG395" s="9" t="s">
        <v>2553</v>
      </c>
      <c r="CH395" s="9" t="s">
        <v>2554</v>
      </c>
    </row>
    <row r="396" spans="85:86" x14ac:dyDescent="0.25">
      <c r="CG396" s="9" t="s">
        <v>2555</v>
      </c>
      <c r="CH396" s="9" t="s">
        <v>2556</v>
      </c>
    </row>
    <row r="397" spans="85:86" x14ac:dyDescent="0.25">
      <c r="CG397" s="9" t="s">
        <v>2557</v>
      </c>
      <c r="CH397" s="9" t="s">
        <v>2558</v>
      </c>
    </row>
    <row r="398" spans="85:86" x14ac:dyDescent="0.25">
      <c r="CG398" s="9" t="s">
        <v>2559</v>
      </c>
      <c r="CH398" s="9" t="s">
        <v>2560</v>
      </c>
    </row>
    <row r="399" spans="85:86" x14ac:dyDescent="0.25">
      <c r="CG399" s="9" t="s">
        <v>2561</v>
      </c>
      <c r="CH399" s="9" t="s">
        <v>2562</v>
      </c>
    </row>
    <row r="400" spans="85:86" x14ac:dyDescent="0.25">
      <c r="CG400" s="9" t="s">
        <v>2563</v>
      </c>
      <c r="CH400" s="9" t="s">
        <v>2564</v>
      </c>
    </row>
    <row r="401" spans="85:86" x14ac:dyDescent="0.25">
      <c r="CG401" s="9" t="s">
        <v>2565</v>
      </c>
      <c r="CH401" s="9" t="s">
        <v>2566</v>
      </c>
    </row>
    <row r="402" spans="85:86" x14ac:dyDescent="0.25">
      <c r="CG402" s="9" t="s">
        <v>2567</v>
      </c>
      <c r="CH402" s="9" t="s">
        <v>2568</v>
      </c>
    </row>
    <row r="403" spans="85:86" x14ac:dyDescent="0.25">
      <c r="CG403" s="9" t="s">
        <v>2569</v>
      </c>
      <c r="CH403" s="9" t="s">
        <v>2570</v>
      </c>
    </row>
    <row r="404" spans="85:86" x14ac:dyDescent="0.25">
      <c r="CG404" s="9" t="s">
        <v>2571</v>
      </c>
      <c r="CH404" s="9" t="s">
        <v>2572</v>
      </c>
    </row>
    <row r="405" spans="85:86" x14ac:dyDescent="0.25">
      <c r="CG405" s="9" t="s">
        <v>2573</v>
      </c>
      <c r="CH405" s="9" t="s">
        <v>2574</v>
      </c>
    </row>
    <row r="406" spans="85:86" x14ac:dyDescent="0.25">
      <c r="CG406" s="9" t="s">
        <v>2575</v>
      </c>
      <c r="CH406" s="9" t="s">
        <v>2576</v>
      </c>
    </row>
    <row r="407" spans="85:86" x14ac:dyDescent="0.25">
      <c r="CG407" s="9" t="s">
        <v>2577</v>
      </c>
      <c r="CH407" s="9" t="s">
        <v>2578</v>
      </c>
    </row>
    <row r="408" spans="85:86" x14ac:dyDescent="0.25">
      <c r="CG408" s="9" t="s">
        <v>2579</v>
      </c>
      <c r="CH408" s="9" t="s">
        <v>2580</v>
      </c>
    </row>
    <row r="409" spans="85:86" x14ac:dyDescent="0.25">
      <c r="CG409" s="9" t="s">
        <v>2581</v>
      </c>
      <c r="CH409" s="9" t="s">
        <v>2582</v>
      </c>
    </row>
    <row r="410" spans="85:86" x14ac:dyDescent="0.25">
      <c r="CG410" s="9" t="s">
        <v>2583</v>
      </c>
      <c r="CH410" s="9" t="s">
        <v>2584</v>
      </c>
    </row>
    <row r="411" spans="85:86" x14ac:dyDescent="0.25">
      <c r="CG411" s="9" t="s">
        <v>2585</v>
      </c>
      <c r="CH411" s="9" t="s">
        <v>2586</v>
      </c>
    </row>
    <row r="412" spans="85:86" x14ac:dyDescent="0.25">
      <c r="CG412" s="9" t="s">
        <v>2587</v>
      </c>
      <c r="CH412" s="9" t="s">
        <v>2588</v>
      </c>
    </row>
    <row r="413" spans="85:86" x14ac:dyDescent="0.25">
      <c r="CG413" s="9" t="s">
        <v>2589</v>
      </c>
      <c r="CH413" s="9" t="s">
        <v>2590</v>
      </c>
    </row>
    <row r="414" spans="85:86" x14ac:dyDescent="0.25">
      <c r="CG414" s="9" t="s">
        <v>2591</v>
      </c>
      <c r="CH414" s="9" t="s">
        <v>2592</v>
      </c>
    </row>
    <row r="415" spans="85:86" x14ac:dyDescent="0.25">
      <c r="CG415" s="9" t="s">
        <v>2593</v>
      </c>
      <c r="CH415" s="9" t="s">
        <v>2594</v>
      </c>
    </row>
    <row r="416" spans="85:86" x14ac:dyDescent="0.25">
      <c r="CG416" s="9" t="s">
        <v>2595</v>
      </c>
      <c r="CH416" s="9" t="s">
        <v>2596</v>
      </c>
    </row>
    <row r="417" spans="85:86" x14ac:dyDescent="0.25">
      <c r="CG417" s="9" t="s">
        <v>2597</v>
      </c>
      <c r="CH417" s="9" t="s">
        <v>2598</v>
      </c>
    </row>
    <row r="418" spans="85:86" x14ac:dyDescent="0.25">
      <c r="CG418" s="9" t="s">
        <v>2599</v>
      </c>
      <c r="CH418" s="9" t="s">
        <v>2600</v>
      </c>
    </row>
    <row r="419" spans="85:86" x14ac:dyDescent="0.25">
      <c r="CG419" s="9" t="s">
        <v>2601</v>
      </c>
      <c r="CH419" s="9" t="s">
        <v>2602</v>
      </c>
    </row>
    <row r="420" spans="85:86" x14ac:dyDescent="0.25">
      <c r="CG420" s="9" t="s">
        <v>2603</v>
      </c>
      <c r="CH420" s="9" t="s">
        <v>2604</v>
      </c>
    </row>
    <row r="421" spans="85:86" x14ac:dyDescent="0.25">
      <c r="CG421" s="9" t="s">
        <v>2605</v>
      </c>
      <c r="CH421" s="9" t="s">
        <v>2606</v>
      </c>
    </row>
    <row r="422" spans="85:86" x14ac:dyDescent="0.25">
      <c r="CG422" s="9" t="s">
        <v>2607</v>
      </c>
      <c r="CH422" s="9" t="s">
        <v>2608</v>
      </c>
    </row>
    <row r="423" spans="85:86" x14ac:dyDescent="0.25">
      <c r="CG423" s="9" t="s">
        <v>2609</v>
      </c>
      <c r="CH423" s="9" t="s">
        <v>2610</v>
      </c>
    </row>
    <row r="424" spans="85:86" x14ac:dyDescent="0.25">
      <c r="CG424" s="9" t="s">
        <v>2611</v>
      </c>
      <c r="CH424" s="9" t="s">
        <v>2612</v>
      </c>
    </row>
    <row r="425" spans="85:86" x14ac:dyDescent="0.25">
      <c r="CG425" s="9" t="s">
        <v>2613</v>
      </c>
      <c r="CH425" s="9" t="s">
        <v>2614</v>
      </c>
    </row>
    <row r="426" spans="85:86" x14ac:dyDescent="0.25">
      <c r="CG426" s="9" t="s">
        <v>2615</v>
      </c>
      <c r="CH426" s="9" t="s">
        <v>2616</v>
      </c>
    </row>
    <row r="427" spans="85:86" x14ac:dyDescent="0.25">
      <c r="CG427" s="9" t="s">
        <v>2617</v>
      </c>
      <c r="CH427" s="9" t="s">
        <v>2618</v>
      </c>
    </row>
    <row r="428" spans="85:86" x14ac:dyDescent="0.25">
      <c r="CG428" s="9" t="s">
        <v>2619</v>
      </c>
      <c r="CH428" s="9" t="s">
        <v>2620</v>
      </c>
    </row>
    <row r="429" spans="85:86" x14ac:dyDescent="0.25">
      <c r="CG429" s="9" t="s">
        <v>2621</v>
      </c>
      <c r="CH429" s="9" t="s">
        <v>2622</v>
      </c>
    </row>
    <row r="430" spans="85:86" x14ac:dyDescent="0.25">
      <c r="CG430" s="9" t="s">
        <v>2623</v>
      </c>
      <c r="CH430" s="9" t="s">
        <v>2624</v>
      </c>
    </row>
    <row r="431" spans="85:86" x14ac:dyDescent="0.25">
      <c r="CG431" s="9" t="s">
        <v>2625</v>
      </c>
      <c r="CH431" s="9" t="s">
        <v>2626</v>
      </c>
    </row>
    <row r="432" spans="85:86" x14ac:dyDescent="0.25">
      <c r="CG432" s="9" t="s">
        <v>2627</v>
      </c>
      <c r="CH432" s="9" t="s">
        <v>2628</v>
      </c>
    </row>
    <row r="433" spans="85:86" x14ac:dyDescent="0.25">
      <c r="CG433" s="9" t="s">
        <v>2629</v>
      </c>
      <c r="CH433" s="9" t="s">
        <v>2630</v>
      </c>
    </row>
    <row r="434" spans="85:86" x14ac:dyDescent="0.25">
      <c r="CG434" s="9" t="s">
        <v>2631</v>
      </c>
      <c r="CH434" s="9" t="s">
        <v>2632</v>
      </c>
    </row>
    <row r="435" spans="85:86" x14ac:dyDescent="0.25">
      <c r="CG435" s="9" t="s">
        <v>2633</v>
      </c>
      <c r="CH435" s="9" t="s">
        <v>2634</v>
      </c>
    </row>
    <row r="436" spans="85:86" x14ac:dyDescent="0.25">
      <c r="CG436" s="9" t="s">
        <v>2635</v>
      </c>
      <c r="CH436" s="9" t="s">
        <v>2636</v>
      </c>
    </row>
    <row r="437" spans="85:86" x14ac:dyDescent="0.25">
      <c r="CG437" s="9" t="s">
        <v>2637</v>
      </c>
      <c r="CH437" s="9" t="s">
        <v>2638</v>
      </c>
    </row>
    <row r="438" spans="85:86" x14ac:dyDescent="0.25">
      <c r="CG438" s="9" t="s">
        <v>2639</v>
      </c>
      <c r="CH438" s="9" t="s">
        <v>2640</v>
      </c>
    </row>
    <row r="439" spans="85:86" x14ac:dyDescent="0.25">
      <c r="CG439" s="9" t="s">
        <v>2641</v>
      </c>
      <c r="CH439" s="9" t="s">
        <v>2642</v>
      </c>
    </row>
    <row r="440" spans="85:86" x14ac:dyDescent="0.25">
      <c r="CG440" s="9" t="s">
        <v>2643</v>
      </c>
      <c r="CH440" s="9" t="s">
        <v>2644</v>
      </c>
    </row>
    <row r="441" spans="85:86" x14ac:dyDescent="0.25">
      <c r="CG441" s="9" t="s">
        <v>2645</v>
      </c>
      <c r="CH441" s="9" t="s">
        <v>2646</v>
      </c>
    </row>
    <row r="442" spans="85:86" x14ac:dyDescent="0.25">
      <c r="CG442" s="9" t="s">
        <v>2647</v>
      </c>
      <c r="CH442" s="9" t="s">
        <v>2648</v>
      </c>
    </row>
    <row r="443" spans="85:86" x14ac:dyDescent="0.25">
      <c r="CG443" s="9" t="s">
        <v>2649</v>
      </c>
      <c r="CH443" s="9" t="s">
        <v>2650</v>
      </c>
    </row>
    <row r="444" spans="85:86" x14ac:dyDescent="0.25">
      <c r="CG444" s="9" t="s">
        <v>2651</v>
      </c>
      <c r="CH444" s="9" t="s">
        <v>2652</v>
      </c>
    </row>
    <row r="445" spans="85:86" x14ac:dyDescent="0.25">
      <c r="CG445" s="9" t="s">
        <v>2653</v>
      </c>
      <c r="CH445" s="9" t="s">
        <v>2654</v>
      </c>
    </row>
    <row r="446" spans="85:86" x14ac:dyDescent="0.25">
      <c r="CG446" s="9" t="s">
        <v>2655</v>
      </c>
      <c r="CH446" s="9" t="s">
        <v>2656</v>
      </c>
    </row>
    <row r="447" spans="85:86" x14ac:dyDescent="0.25">
      <c r="CG447" s="9" t="s">
        <v>2657</v>
      </c>
      <c r="CH447" s="9" t="s">
        <v>2658</v>
      </c>
    </row>
    <row r="448" spans="85:86" x14ac:dyDescent="0.25">
      <c r="CG448" s="9" t="s">
        <v>2659</v>
      </c>
      <c r="CH448" s="9" t="s">
        <v>2660</v>
      </c>
    </row>
    <row r="449" spans="85:86" x14ac:dyDescent="0.25">
      <c r="CG449" s="9" t="s">
        <v>2661</v>
      </c>
      <c r="CH449" s="9" t="s">
        <v>2662</v>
      </c>
    </row>
    <row r="450" spans="85:86" x14ac:dyDescent="0.25">
      <c r="CG450" s="9" t="s">
        <v>2663</v>
      </c>
      <c r="CH450" s="9" t="s">
        <v>2664</v>
      </c>
    </row>
    <row r="451" spans="85:86" x14ac:dyDescent="0.25">
      <c r="CG451" s="9" t="s">
        <v>2665</v>
      </c>
      <c r="CH451" s="9" t="s">
        <v>2666</v>
      </c>
    </row>
    <row r="452" spans="85:86" x14ac:dyDescent="0.25">
      <c r="CG452" s="9" t="s">
        <v>2667</v>
      </c>
      <c r="CH452" s="9" t="s">
        <v>2668</v>
      </c>
    </row>
    <row r="453" spans="85:86" x14ac:dyDescent="0.25">
      <c r="CG453" s="9" t="s">
        <v>2669</v>
      </c>
      <c r="CH453" s="9" t="s">
        <v>2670</v>
      </c>
    </row>
    <row r="454" spans="85:86" x14ac:dyDescent="0.25">
      <c r="CG454" s="9" t="s">
        <v>2671</v>
      </c>
      <c r="CH454" s="9" t="s">
        <v>2672</v>
      </c>
    </row>
    <row r="455" spans="85:86" x14ac:dyDescent="0.25">
      <c r="CG455" s="9" t="s">
        <v>2673</v>
      </c>
      <c r="CH455" s="9" t="s">
        <v>2674</v>
      </c>
    </row>
    <row r="456" spans="85:86" x14ac:dyDescent="0.25">
      <c r="CG456" s="9" t="s">
        <v>2675</v>
      </c>
      <c r="CH456" s="9" t="s">
        <v>2676</v>
      </c>
    </row>
    <row r="457" spans="85:86" x14ac:dyDescent="0.25">
      <c r="CG457" s="9" t="s">
        <v>2677</v>
      </c>
      <c r="CH457" s="9" t="s">
        <v>2678</v>
      </c>
    </row>
    <row r="458" spans="85:86" x14ac:dyDescent="0.25">
      <c r="CG458" s="9" t="s">
        <v>2679</v>
      </c>
      <c r="CH458" s="9" t="s">
        <v>2680</v>
      </c>
    </row>
    <row r="459" spans="85:86" x14ac:dyDescent="0.25">
      <c r="CG459" s="9" t="s">
        <v>2681</v>
      </c>
      <c r="CH459" s="9" t="s">
        <v>2682</v>
      </c>
    </row>
    <row r="460" spans="85:86" x14ac:dyDescent="0.25">
      <c r="CG460" s="9" t="s">
        <v>2683</v>
      </c>
      <c r="CH460" s="9" t="s">
        <v>2684</v>
      </c>
    </row>
    <row r="461" spans="85:86" x14ac:dyDescent="0.25">
      <c r="CG461" s="9" t="s">
        <v>2685</v>
      </c>
      <c r="CH461" s="9" t="s">
        <v>2686</v>
      </c>
    </row>
    <row r="462" spans="85:86" x14ac:dyDescent="0.25">
      <c r="CG462" s="9" t="s">
        <v>2687</v>
      </c>
      <c r="CH462" s="9" t="s">
        <v>2688</v>
      </c>
    </row>
    <row r="463" spans="85:86" x14ac:dyDescent="0.25">
      <c r="CG463" s="9" t="s">
        <v>2689</v>
      </c>
      <c r="CH463" s="9" t="s">
        <v>2690</v>
      </c>
    </row>
    <row r="464" spans="85:86" x14ac:dyDescent="0.25">
      <c r="CG464" s="9" t="s">
        <v>2691</v>
      </c>
      <c r="CH464" s="9" t="s">
        <v>2692</v>
      </c>
    </row>
    <row r="465" spans="85:86" x14ac:dyDescent="0.25">
      <c r="CG465" s="9" t="s">
        <v>2693</v>
      </c>
      <c r="CH465" s="9" t="s">
        <v>2694</v>
      </c>
    </row>
    <row r="466" spans="85:86" x14ac:dyDescent="0.25">
      <c r="CG466" s="9" t="s">
        <v>2695</v>
      </c>
      <c r="CH466" s="9" t="s">
        <v>2696</v>
      </c>
    </row>
    <row r="467" spans="85:86" x14ac:dyDescent="0.25">
      <c r="CG467" s="9" t="s">
        <v>2697</v>
      </c>
      <c r="CH467" s="9" t="s">
        <v>2698</v>
      </c>
    </row>
    <row r="468" spans="85:86" x14ac:dyDescent="0.25">
      <c r="CG468" s="9" t="s">
        <v>2699</v>
      </c>
      <c r="CH468" s="9" t="s">
        <v>2700</v>
      </c>
    </row>
    <row r="469" spans="85:86" x14ac:dyDescent="0.25">
      <c r="CG469" s="9" t="s">
        <v>2701</v>
      </c>
      <c r="CH469" s="9" t="s">
        <v>2702</v>
      </c>
    </row>
    <row r="470" spans="85:86" x14ac:dyDescent="0.25">
      <c r="CG470" s="9" t="s">
        <v>2703</v>
      </c>
      <c r="CH470" s="9" t="s">
        <v>2704</v>
      </c>
    </row>
    <row r="471" spans="85:86" x14ac:dyDescent="0.25">
      <c r="CG471" s="9" t="s">
        <v>2705</v>
      </c>
      <c r="CH471" s="9" t="s">
        <v>2706</v>
      </c>
    </row>
    <row r="472" spans="85:86" x14ac:dyDescent="0.25">
      <c r="CG472" s="9" t="s">
        <v>2707</v>
      </c>
      <c r="CH472" s="9" t="s">
        <v>2708</v>
      </c>
    </row>
    <row r="473" spans="85:86" x14ac:dyDescent="0.25">
      <c r="CG473" s="9" t="s">
        <v>2709</v>
      </c>
      <c r="CH473" s="9" t="s">
        <v>2710</v>
      </c>
    </row>
    <row r="474" spans="85:86" x14ac:dyDescent="0.25">
      <c r="CG474" s="9" t="s">
        <v>2711</v>
      </c>
      <c r="CH474" s="9" t="s">
        <v>2712</v>
      </c>
    </row>
    <row r="475" spans="85:86" x14ac:dyDescent="0.25">
      <c r="CG475" s="9" t="s">
        <v>2713</v>
      </c>
      <c r="CH475" s="9" t="s">
        <v>2714</v>
      </c>
    </row>
    <row r="476" spans="85:86" x14ac:dyDescent="0.25">
      <c r="CG476" s="9" t="s">
        <v>2715</v>
      </c>
      <c r="CH476" s="9" t="s">
        <v>2716</v>
      </c>
    </row>
    <row r="477" spans="85:86" x14ac:dyDescent="0.25">
      <c r="CG477" s="9" t="s">
        <v>2717</v>
      </c>
      <c r="CH477" s="9" t="s">
        <v>2718</v>
      </c>
    </row>
    <row r="478" spans="85:86" x14ac:dyDescent="0.25">
      <c r="CG478" s="9" t="s">
        <v>2719</v>
      </c>
      <c r="CH478" s="9" t="s">
        <v>2720</v>
      </c>
    </row>
    <row r="479" spans="85:86" x14ac:dyDescent="0.25">
      <c r="CG479" s="9" t="s">
        <v>2721</v>
      </c>
      <c r="CH479" s="9" t="s">
        <v>2722</v>
      </c>
    </row>
    <row r="480" spans="85:86" x14ac:dyDescent="0.25">
      <c r="CG480" s="9" t="s">
        <v>2723</v>
      </c>
      <c r="CH480" s="9" t="s">
        <v>2724</v>
      </c>
    </row>
    <row r="481" spans="85:86" x14ac:dyDescent="0.25">
      <c r="CG481" s="9" t="s">
        <v>2725</v>
      </c>
      <c r="CH481" s="9" t="s">
        <v>2726</v>
      </c>
    </row>
    <row r="482" spans="85:86" x14ac:dyDescent="0.25">
      <c r="CG482" s="9" t="s">
        <v>2727</v>
      </c>
      <c r="CH482" s="9" t="s">
        <v>2728</v>
      </c>
    </row>
    <row r="483" spans="85:86" x14ac:dyDescent="0.25">
      <c r="CG483" s="9" t="s">
        <v>2729</v>
      </c>
      <c r="CH483" s="9" t="s">
        <v>2730</v>
      </c>
    </row>
    <row r="484" spans="85:86" x14ac:dyDescent="0.25">
      <c r="CG484" s="9" t="s">
        <v>2731</v>
      </c>
      <c r="CH484" s="9" t="s">
        <v>2732</v>
      </c>
    </row>
    <row r="485" spans="85:86" x14ac:dyDescent="0.25">
      <c r="CG485" s="9" t="s">
        <v>2733</v>
      </c>
      <c r="CH485" s="9" t="s">
        <v>2734</v>
      </c>
    </row>
    <row r="486" spans="85:86" x14ac:dyDescent="0.25">
      <c r="CG486" s="9" t="s">
        <v>2735</v>
      </c>
      <c r="CH486" s="9" t="s">
        <v>2736</v>
      </c>
    </row>
    <row r="487" spans="85:86" x14ac:dyDescent="0.25">
      <c r="CG487" s="9" t="s">
        <v>2737</v>
      </c>
      <c r="CH487" s="9" t="s">
        <v>2738</v>
      </c>
    </row>
    <row r="488" spans="85:86" x14ac:dyDescent="0.25">
      <c r="CG488" s="9" t="s">
        <v>2739</v>
      </c>
      <c r="CH488" s="9" t="s">
        <v>2740</v>
      </c>
    </row>
    <row r="489" spans="85:86" x14ac:dyDescent="0.25">
      <c r="CG489" s="9" t="s">
        <v>2741</v>
      </c>
      <c r="CH489" s="9" t="s">
        <v>2742</v>
      </c>
    </row>
    <row r="490" spans="85:86" x14ac:dyDescent="0.25">
      <c r="CG490" s="9" t="s">
        <v>2743</v>
      </c>
      <c r="CH490" s="9" t="s">
        <v>2744</v>
      </c>
    </row>
    <row r="491" spans="85:86" x14ac:dyDescent="0.25">
      <c r="CG491" s="9" t="s">
        <v>2745</v>
      </c>
      <c r="CH491" s="9" t="s">
        <v>2746</v>
      </c>
    </row>
    <row r="492" spans="85:86" x14ac:dyDescent="0.25">
      <c r="CG492" s="9" t="s">
        <v>2747</v>
      </c>
      <c r="CH492" s="9" t="s">
        <v>2748</v>
      </c>
    </row>
    <row r="493" spans="85:86" x14ac:dyDescent="0.25">
      <c r="CG493" s="9" t="s">
        <v>2749</v>
      </c>
      <c r="CH493" s="9" t="s">
        <v>2750</v>
      </c>
    </row>
    <row r="494" spans="85:86" x14ac:dyDescent="0.25">
      <c r="CG494" s="9" t="s">
        <v>2751</v>
      </c>
      <c r="CH494" s="9" t="s">
        <v>2752</v>
      </c>
    </row>
    <row r="495" spans="85:86" x14ac:dyDescent="0.25">
      <c r="CG495" s="9" t="s">
        <v>2753</v>
      </c>
      <c r="CH495" s="9" t="s">
        <v>2754</v>
      </c>
    </row>
    <row r="496" spans="85:86" x14ac:dyDescent="0.25">
      <c r="CG496" s="9" t="s">
        <v>2755</v>
      </c>
      <c r="CH496" s="9" t="s">
        <v>2756</v>
      </c>
    </row>
    <row r="497" spans="85:86" x14ac:dyDescent="0.25">
      <c r="CG497" s="9" t="s">
        <v>2757</v>
      </c>
      <c r="CH497" s="9" t="s">
        <v>2758</v>
      </c>
    </row>
    <row r="498" spans="85:86" x14ac:dyDescent="0.25">
      <c r="CG498" s="9" t="s">
        <v>2759</v>
      </c>
      <c r="CH498" s="9" t="s">
        <v>2760</v>
      </c>
    </row>
    <row r="499" spans="85:86" x14ac:dyDescent="0.25">
      <c r="CG499" s="9" t="s">
        <v>2761</v>
      </c>
      <c r="CH499" s="9" t="s">
        <v>2762</v>
      </c>
    </row>
    <row r="500" spans="85:86" x14ac:dyDescent="0.25">
      <c r="CG500" s="9" t="s">
        <v>2763</v>
      </c>
      <c r="CH500" s="9" t="s">
        <v>2764</v>
      </c>
    </row>
    <row r="501" spans="85:86" x14ac:dyDescent="0.25">
      <c r="CG501" s="9" t="s">
        <v>2765</v>
      </c>
      <c r="CH501" s="9" t="s">
        <v>2766</v>
      </c>
    </row>
    <row r="502" spans="85:86" x14ac:dyDescent="0.25">
      <c r="CG502" s="9" t="s">
        <v>2767</v>
      </c>
      <c r="CH502" s="9" t="s">
        <v>2768</v>
      </c>
    </row>
    <row r="503" spans="85:86" x14ac:dyDescent="0.25">
      <c r="CG503" s="9" t="s">
        <v>2769</v>
      </c>
      <c r="CH503" s="9" t="s">
        <v>2770</v>
      </c>
    </row>
    <row r="504" spans="85:86" x14ac:dyDescent="0.25">
      <c r="CG504" s="9" t="s">
        <v>2771</v>
      </c>
      <c r="CH504" s="9" t="s">
        <v>2772</v>
      </c>
    </row>
    <row r="505" spans="85:86" x14ac:dyDescent="0.25">
      <c r="CG505" s="9" t="s">
        <v>2773</v>
      </c>
      <c r="CH505" s="9" t="s">
        <v>2774</v>
      </c>
    </row>
    <row r="506" spans="85:86" x14ac:dyDescent="0.25">
      <c r="CG506" s="9" t="s">
        <v>2775</v>
      </c>
      <c r="CH506" s="9" t="s">
        <v>2776</v>
      </c>
    </row>
    <row r="507" spans="85:86" x14ac:dyDescent="0.25">
      <c r="CG507" s="9" t="s">
        <v>2777</v>
      </c>
      <c r="CH507" s="9" t="s">
        <v>2778</v>
      </c>
    </row>
    <row r="508" spans="85:86" x14ac:dyDescent="0.25">
      <c r="CG508" s="9" t="s">
        <v>2779</v>
      </c>
      <c r="CH508" s="9" t="s">
        <v>2780</v>
      </c>
    </row>
    <row r="509" spans="85:86" x14ac:dyDescent="0.25">
      <c r="CG509" s="9" t="s">
        <v>2781</v>
      </c>
      <c r="CH509" s="9" t="s">
        <v>2782</v>
      </c>
    </row>
    <row r="510" spans="85:86" x14ac:dyDescent="0.25">
      <c r="CG510" s="9" t="s">
        <v>2783</v>
      </c>
      <c r="CH510" s="9" t="s">
        <v>2784</v>
      </c>
    </row>
    <row r="511" spans="85:86" x14ac:dyDescent="0.25">
      <c r="CG511" s="9" t="s">
        <v>2785</v>
      </c>
      <c r="CH511" s="9" t="s">
        <v>2786</v>
      </c>
    </row>
    <row r="512" spans="85:86" x14ac:dyDescent="0.25">
      <c r="CG512" s="9" t="s">
        <v>2787</v>
      </c>
      <c r="CH512" s="9" t="s">
        <v>2788</v>
      </c>
    </row>
    <row r="513" spans="85:86" x14ac:dyDescent="0.25">
      <c r="CG513" s="9" t="s">
        <v>2789</v>
      </c>
      <c r="CH513" s="9" t="s">
        <v>2790</v>
      </c>
    </row>
    <row r="514" spans="85:86" x14ac:dyDescent="0.25">
      <c r="CG514" s="9" t="s">
        <v>2791</v>
      </c>
      <c r="CH514" s="9" t="s">
        <v>2792</v>
      </c>
    </row>
    <row r="515" spans="85:86" x14ac:dyDescent="0.25">
      <c r="CG515" s="9" t="s">
        <v>2793</v>
      </c>
      <c r="CH515" s="9" t="s">
        <v>2794</v>
      </c>
    </row>
    <row r="516" spans="85:86" x14ac:dyDescent="0.25">
      <c r="CG516" s="9" t="s">
        <v>2795</v>
      </c>
      <c r="CH516" s="9" t="s">
        <v>2796</v>
      </c>
    </row>
    <row r="517" spans="85:86" x14ac:dyDescent="0.25">
      <c r="CG517" s="9" t="s">
        <v>2797</v>
      </c>
      <c r="CH517" s="9" t="s">
        <v>2798</v>
      </c>
    </row>
    <row r="518" spans="85:86" x14ac:dyDescent="0.25">
      <c r="CG518" s="9" t="s">
        <v>2799</v>
      </c>
      <c r="CH518" s="9" t="s">
        <v>2800</v>
      </c>
    </row>
    <row r="519" spans="85:86" x14ac:dyDescent="0.25">
      <c r="CG519" s="9" t="s">
        <v>2801</v>
      </c>
      <c r="CH519" s="9" t="s">
        <v>2802</v>
      </c>
    </row>
    <row r="520" spans="85:86" x14ac:dyDescent="0.25">
      <c r="CG520" s="9" t="s">
        <v>2803</v>
      </c>
      <c r="CH520" s="9" t="s">
        <v>2804</v>
      </c>
    </row>
    <row r="521" spans="85:86" x14ac:dyDescent="0.25">
      <c r="CG521" s="9" t="s">
        <v>2805</v>
      </c>
      <c r="CH521" s="9" t="s">
        <v>2806</v>
      </c>
    </row>
    <row r="522" spans="85:86" x14ac:dyDescent="0.25">
      <c r="CG522" s="9" t="s">
        <v>2807</v>
      </c>
      <c r="CH522" s="9" t="s">
        <v>2808</v>
      </c>
    </row>
    <row r="523" spans="85:86" x14ac:dyDescent="0.25">
      <c r="CG523" s="9" t="s">
        <v>2809</v>
      </c>
      <c r="CH523" s="9" t="s">
        <v>2810</v>
      </c>
    </row>
    <row r="524" spans="85:86" x14ac:dyDescent="0.25">
      <c r="CG524" s="9" t="s">
        <v>2811</v>
      </c>
      <c r="CH524" s="9" t="s">
        <v>2812</v>
      </c>
    </row>
    <row r="525" spans="85:86" x14ac:dyDescent="0.25">
      <c r="CG525" s="9" t="s">
        <v>2813</v>
      </c>
      <c r="CH525" s="9" t="s">
        <v>2814</v>
      </c>
    </row>
    <row r="526" spans="85:86" x14ac:dyDescent="0.25">
      <c r="CG526" s="9" t="s">
        <v>2815</v>
      </c>
      <c r="CH526" s="9" t="s">
        <v>2816</v>
      </c>
    </row>
    <row r="527" spans="85:86" x14ac:dyDescent="0.25">
      <c r="CG527" s="9" t="s">
        <v>2817</v>
      </c>
      <c r="CH527" s="9" t="s">
        <v>2818</v>
      </c>
    </row>
    <row r="528" spans="85:86" x14ac:dyDescent="0.25">
      <c r="CG528" s="9" t="s">
        <v>2819</v>
      </c>
      <c r="CH528" s="9" t="s">
        <v>2820</v>
      </c>
    </row>
    <row r="529" spans="85:86" x14ac:dyDescent="0.25">
      <c r="CG529" s="9" t="s">
        <v>2821</v>
      </c>
      <c r="CH529" s="9" t="s">
        <v>2822</v>
      </c>
    </row>
    <row r="530" spans="85:86" x14ac:dyDescent="0.25">
      <c r="CG530" s="9" t="s">
        <v>2823</v>
      </c>
      <c r="CH530" s="9" t="s">
        <v>2824</v>
      </c>
    </row>
    <row r="531" spans="85:86" x14ac:dyDescent="0.25">
      <c r="CG531" s="9" t="s">
        <v>2825</v>
      </c>
      <c r="CH531" s="9" t="s">
        <v>2826</v>
      </c>
    </row>
    <row r="532" spans="85:86" x14ac:dyDescent="0.25">
      <c r="CG532" s="9" t="s">
        <v>2827</v>
      </c>
      <c r="CH532" s="9" t="s">
        <v>2828</v>
      </c>
    </row>
    <row r="533" spans="85:86" x14ac:dyDescent="0.25">
      <c r="CG533" s="9" t="s">
        <v>2829</v>
      </c>
      <c r="CH533" s="9" t="s">
        <v>2830</v>
      </c>
    </row>
    <row r="534" spans="85:86" x14ac:dyDescent="0.25">
      <c r="CG534" s="9" t="s">
        <v>2831</v>
      </c>
      <c r="CH534" s="9" t="s">
        <v>2832</v>
      </c>
    </row>
    <row r="535" spans="85:86" x14ac:dyDescent="0.25">
      <c r="CG535" s="9" t="s">
        <v>2833</v>
      </c>
      <c r="CH535" s="9" t="s">
        <v>2834</v>
      </c>
    </row>
    <row r="536" spans="85:86" x14ac:dyDescent="0.25">
      <c r="CG536" s="9" t="s">
        <v>2835</v>
      </c>
      <c r="CH536" s="9" t="s">
        <v>2836</v>
      </c>
    </row>
    <row r="537" spans="85:86" x14ac:dyDescent="0.25">
      <c r="CG537" s="9" t="s">
        <v>2837</v>
      </c>
      <c r="CH537" s="9" t="s">
        <v>2838</v>
      </c>
    </row>
    <row r="538" spans="85:86" x14ac:dyDescent="0.25">
      <c r="CG538" s="9" t="s">
        <v>2839</v>
      </c>
      <c r="CH538" s="9" t="s">
        <v>2840</v>
      </c>
    </row>
    <row r="539" spans="85:86" x14ac:dyDescent="0.25">
      <c r="CG539" s="9" t="s">
        <v>2841</v>
      </c>
      <c r="CH539" s="9" t="s">
        <v>2842</v>
      </c>
    </row>
    <row r="540" spans="85:86" x14ac:dyDescent="0.25">
      <c r="CG540" s="9" t="s">
        <v>2843</v>
      </c>
      <c r="CH540" s="9" t="s">
        <v>2844</v>
      </c>
    </row>
    <row r="541" spans="85:86" x14ac:dyDescent="0.25">
      <c r="CG541" s="9" t="s">
        <v>2845</v>
      </c>
      <c r="CH541" s="9" t="s">
        <v>2846</v>
      </c>
    </row>
    <row r="542" spans="85:86" x14ac:dyDescent="0.25">
      <c r="CG542" s="9" t="s">
        <v>2847</v>
      </c>
      <c r="CH542" s="9" t="s">
        <v>2848</v>
      </c>
    </row>
    <row r="543" spans="85:86" x14ac:dyDescent="0.25">
      <c r="CG543" s="9" t="s">
        <v>2849</v>
      </c>
      <c r="CH543" s="9" t="s">
        <v>2850</v>
      </c>
    </row>
    <row r="544" spans="85:86" x14ac:dyDescent="0.25">
      <c r="CG544" s="9" t="s">
        <v>2851</v>
      </c>
      <c r="CH544" s="9" t="s">
        <v>2852</v>
      </c>
    </row>
    <row r="545" spans="85:86" x14ac:dyDescent="0.25">
      <c r="CG545" s="9" t="s">
        <v>2853</v>
      </c>
      <c r="CH545" s="9" t="s">
        <v>2854</v>
      </c>
    </row>
    <row r="546" spans="85:86" x14ac:dyDescent="0.25">
      <c r="CG546" s="9" t="s">
        <v>2855</v>
      </c>
      <c r="CH546" s="9" t="s">
        <v>2856</v>
      </c>
    </row>
    <row r="547" spans="85:86" x14ac:dyDescent="0.25">
      <c r="CG547" s="9" t="s">
        <v>2857</v>
      </c>
      <c r="CH547" s="9" t="s">
        <v>2858</v>
      </c>
    </row>
    <row r="548" spans="85:86" x14ac:dyDescent="0.25">
      <c r="CG548" s="9" t="s">
        <v>2859</v>
      </c>
      <c r="CH548" s="9" t="s">
        <v>2860</v>
      </c>
    </row>
    <row r="549" spans="85:86" x14ac:dyDescent="0.25">
      <c r="CG549" s="9" t="s">
        <v>2861</v>
      </c>
      <c r="CH549" s="9" t="s">
        <v>2862</v>
      </c>
    </row>
    <row r="550" spans="85:86" x14ac:dyDescent="0.25">
      <c r="CG550" s="9" t="s">
        <v>2863</v>
      </c>
      <c r="CH550" s="9" t="s">
        <v>2864</v>
      </c>
    </row>
    <row r="551" spans="85:86" x14ac:dyDescent="0.25">
      <c r="CG551" s="9" t="s">
        <v>2865</v>
      </c>
      <c r="CH551" s="9" t="s">
        <v>2866</v>
      </c>
    </row>
    <row r="552" spans="85:86" x14ac:dyDescent="0.25">
      <c r="CG552" s="9" t="s">
        <v>2867</v>
      </c>
      <c r="CH552" s="9" t="s">
        <v>2868</v>
      </c>
    </row>
    <row r="553" spans="85:86" x14ac:dyDescent="0.25">
      <c r="CG553" s="9" t="s">
        <v>2869</v>
      </c>
      <c r="CH553" s="9" t="s">
        <v>2870</v>
      </c>
    </row>
    <row r="554" spans="85:86" x14ac:dyDescent="0.25">
      <c r="CG554" s="9" t="s">
        <v>2871</v>
      </c>
      <c r="CH554" s="9" t="s">
        <v>2872</v>
      </c>
    </row>
    <row r="555" spans="85:86" x14ac:dyDescent="0.25">
      <c r="CG555" s="9" t="s">
        <v>2873</v>
      </c>
      <c r="CH555" s="9" t="s">
        <v>2874</v>
      </c>
    </row>
    <row r="556" spans="85:86" x14ac:dyDescent="0.25">
      <c r="CG556" s="9" t="s">
        <v>2875</v>
      </c>
      <c r="CH556" s="9" t="s">
        <v>2876</v>
      </c>
    </row>
    <row r="557" spans="85:86" x14ac:dyDescent="0.25">
      <c r="CG557" s="9" t="s">
        <v>2877</v>
      </c>
      <c r="CH557" s="9" t="s">
        <v>2878</v>
      </c>
    </row>
    <row r="558" spans="85:86" x14ac:dyDescent="0.25">
      <c r="CG558" s="9" t="s">
        <v>2879</v>
      </c>
      <c r="CH558" s="9" t="s">
        <v>2880</v>
      </c>
    </row>
    <row r="559" spans="85:86" x14ac:dyDescent="0.25">
      <c r="CG559" s="9" t="s">
        <v>2881</v>
      </c>
      <c r="CH559" s="9" t="s">
        <v>2882</v>
      </c>
    </row>
    <row r="560" spans="85:86" x14ac:dyDescent="0.25">
      <c r="CG560" s="9" t="s">
        <v>2883</v>
      </c>
      <c r="CH560" s="9" t="s">
        <v>2884</v>
      </c>
    </row>
    <row r="561" spans="85:86" x14ac:dyDescent="0.25">
      <c r="CG561" s="9" t="s">
        <v>2885</v>
      </c>
      <c r="CH561" s="9" t="s">
        <v>2886</v>
      </c>
    </row>
    <row r="562" spans="85:86" x14ac:dyDescent="0.25">
      <c r="CG562" s="9" t="s">
        <v>2887</v>
      </c>
      <c r="CH562" s="9" t="s">
        <v>2888</v>
      </c>
    </row>
    <row r="563" spans="85:86" x14ac:dyDescent="0.25">
      <c r="CG563" s="9" t="s">
        <v>2889</v>
      </c>
      <c r="CH563" s="9" t="s">
        <v>2890</v>
      </c>
    </row>
    <row r="564" spans="85:86" x14ac:dyDescent="0.25">
      <c r="CG564" s="9" t="s">
        <v>2891</v>
      </c>
      <c r="CH564" s="9" t="s">
        <v>2892</v>
      </c>
    </row>
    <row r="565" spans="85:86" x14ac:dyDescent="0.25">
      <c r="CG565" s="9" t="s">
        <v>2893</v>
      </c>
      <c r="CH565" s="9" t="s">
        <v>2894</v>
      </c>
    </row>
    <row r="566" spans="85:86" x14ac:dyDescent="0.25">
      <c r="CG566" s="9" t="s">
        <v>2895</v>
      </c>
      <c r="CH566" s="9" t="s">
        <v>2896</v>
      </c>
    </row>
    <row r="567" spans="85:86" x14ac:dyDescent="0.25">
      <c r="CG567" s="9" t="s">
        <v>2897</v>
      </c>
      <c r="CH567" s="9" t="s">
        <v>2898</v>
      </c>
    </row>
    <row r="568" spans="85:86" x14ac:dyDescent="0.25">
      <c r="CG568" s="9" t="s">
        <v>2899</v>
      </c>
      <c r="CH568" s="9" t="s">
        <v>2900</v>
      </c>
    </row>
    <row r="569" spans="85:86" x14ac:dyDescent="0.25">
      <c r="CG569" s="9" t="s">
        <v>2901</v>
      </c>
      <c r="CH569" s="9" t="s">
        <v>2902</v>
      </c>
    </row>
    <row r="570" spans="85:86" x14ac:dyDescent="0.25">
      <c r="CG570" s="9" t="s">
        <v>2903</v>
      </c>
      <c r="CH570" s="9" t="s">
        <v>2904</v>
      </c>
    </row>
    <row r="571" spans="85:86" x14ac:dyDescent="0.25">
      <c r="CG571" s="9" t="s">
        <v>2905</v>
      </c>
      <c r="CH571" s="9" t="s">
        <v>2906</v>
      </c>
    </row>
    <row r="572" spans="85:86" x14ac:dyDescent="0.25">
      <c r="CG572" s="9" t="s">
        <v>2907</v>
      </c>
      <c r="CH572" s="9" t="s">
        <v>2908</v>
      </c>
    </row>
    <row r="573" spans="85:86" x14ac:dyDescent="0.25">
      <c r="CG573" s="9" t="s">
        <v>2909</v>
      </c>
      <c r="CH573" s="9" t="s">
        <v>2910</v>
      </c>
    </row>
    <row r="574" spans="85:86" x14ac:dyDescent="0.25">
      <c r="CG574" s="9" t="s">
        <v>2911</v>
      </c>
      <c r="CH574" s="9" t="s">
        <v>2912</v>
      </c>
    </row>
    <row r="575" spans="85:86" x14ac:dyDescent="0.25">
      <c r="CG575" s="9" t="s">
        <v>2913</v>
      </c>
      <c r="CH575" s="9" t="s">
        <v>2914</v>
      </c>
    </row>
    <row r="576" spans="85:86" x14ac:dyDescent="0.25">
      <c r="CG576" s="9" t="s">
        <v>2915</v>
      </c>
      <c r="CH576" s="9" t="s">
        <v>2916</v>
      </c>
    </row>
    <row r="577" spans="85:86" x14ac:dyDescent="0.25">
      <c r="CG577" s="9" t="s">
        <v>2917</v>
      </c>
      <c r="CH577" s="9" t="s">
        <v>2918</v>
      </c>
    </row>
    <row r="578" spans="85:86" x14ac:dyDescent="0.25">
      <c r="CG578" s="9" t="s">
        <v>2919</v>
      </c>
      <c r="CH578" s="9" t="s">
        <v>2920</v>
      </c>
    </row>
    <row r="579" spans="85:86" x14ac:dyDescent="0.25">
      <c r="CG579" s="9" t="s">
        <v>2921</v>
      </c>
      <c r="CH579" s="9" t="s">
        <v>2922</v>
      </c>
    </row>
    <row r="580" spans="85:86" x14ac:dyDescent="0.25">
      <c r="CG580" s="9" t="s">
        <v>2923</v>
      </c>
      <c r="CH580" s="9" t="s">
        <v>2924</v>
      </c>
    </row>
    <row r="581" spans="85:86" x14ac:dyDescent="0.25">
      <c r="CG581" s="9" t="s">
        <v>2925</v>
      </c>
      <c r="CH581" s="9" t="s">
        <v>2926</v>
      </c>
    </row>
    <row r="582" spans="85:86" x14ac:dyDescent="0.25">
      <c r="CG582" s="9" t="s">
        <v>2927</v>
      </c>
      <c r="CH582" s="9" t="s">
        <v>2928</v>
      </c>
    </row>
    <row r="583" spans="85:86" x14ac:dyDescent="0.25">
      <c r="CG583" s="9" t="s">
        <v>2929</v>
      </c>
      <c r="CH583" s="9" t="s">
        <v>2930</v>
      </c>
    </row>
    <row r="584" spans="85:86" x14ac:dyDescent="0.25">
      <c r="CG584" s="9" t="s">
        <v>2931</v>
      </c>
      <c r="CH584" s="9" t="s">
        <v>2932</v>
      </c>
    </row>
    <row r="585" spans="85:86" x14ac:dyDescent="0.25">
      <c r="CG585" s="9" t="s">
        <v>2933</v>
      </c>
      <c r="CH585" s="9" t="s">
        <v>2934</v>
      </c>
    </row>
    <row r="586" spans="85:86" x14ac:dyDescent="0.25">
      <c r="CG586" s="9" t="s">
        <v>2935</v>
      </c>
      <c r="CH586" s="9" t="s">
        <v>2936</v>
      </c>
    </row>
    <row r="587" spans="85:86" x14ac:dyDescent="0.25">
      <c r="CG587" s="9" t="s">
        <v>2937</v>
      </c>
      <c r="CH587" s="9" t="s">
        <v>2938</v>
      </c>
    </row>
    <row r="588" spans="85:86" x14ac:dyDescent="0.25">
      <c r="CG588" s="9" t="s">
        <v>2939</v>
      </c>
      <c r="CH588" s="9" t="s">
        <v>2940</v>
      </c>
    </row>
    <row r="589" spans="85:86" x14ac:dyDescent="0.25">
      <c r="CG589" s="9" t="s">
        <v>2941</v>
      </c>
      <c r="CH589" s="9" t="s">
        <v>2942</v>
      </c>
    </row>
    <row r="590" spans="85:86" x14ac:dyDescent="0.25">
      <c r="CG590" s="9" t="s">
        <v>2943</v>
      </c>
      <c r="CH590" s="9" t="s">
        <v>2944</v>
      </c>
    </row>
    <row r="591" spans="85:86" x14ac:dyDescent="0.25">
      <c r="CG591" s="9" t="s">
        <v>2945</v>
      </c>
      <c r="CH591" s="9" t="s">
        <v>2946</v>
      </c>
    </row>
    <row r="592" spans="85:86" x14ac:dyDescent="0.25">
      <c r="CG592" s="9" t="s">
        <v>2947</v>
      </c>
      <c r="CH592" s="9" t="s">
        <v>2948</v>
      </c>
    </row>
    <row r="593" spans="85:86" x14ac:dyDescent="0.25">
      <c r="CG593" s="9" t="s">
        <v>2949</v>
      </c>
      <c r="CH593" s="9" t="s">
        <v>2950</v>
      </c>
    </row>
    <row r="594" spans="85:86" x14ac:dyDescent="0.25">
      <c r="CG594" s="9" t="s">
        <v>2951</v>
      </c>
      <c r="CH594" s="9" t="s">
        <v>2952</v>
      </c>
    </row>
    <row r="595" spans="85:86" x14ac:dyDescent="0.25">
      <c r="CG595" s="9" t="s">
        <v>2953</v>
      </c>
      <c r="CH595" s="9" t="s">
        <v>2954</v>
      </c>
    </row>
    <row r="596" spans="85:86" x14ac:dyDescent="0.25">
      <c r="CG596" s="9" t="s">
        <v>2955</v>
      </c>
      <c r="CH596" s="9" t="s">
        <v>2956</v>
      </c>
    </row>
    <row r="597" spans="85:86" x14ac:dyDescent="0.25">
      <c r="CG597" s="9" t="s">
        <v>2957</v>
      </c>
      <c r="CH597" s="9" t="s">
        <v>2958</v>
      </c>
    </row>
    <row r="598" spans="85:86" x14ac:dyDescent="0.25">
      <c r="CG598" s="9" t="s">
        <v>2959</v>
      </c>
      <c r="CH598" s="9" t="s">
        <v>2960</v>
      </c>
    </row>
    <row r="599" spans="85:86" x14ac:dyDescent="0.25">
      <c r="CG599" s="9" t="s">
        <v>2961</v>
      </c>
      <c r="CH599" s="9" t="s">
        <v>2962</v>
      </c>
    </row>
    <row r="600" spans="85:86" x14ac:dyDescent="0.25">
      <c r="CG600" s="9" t="s">
        <v>2963</v>
      </c>
      <c r="CH600" s="9" t="s">
        <v>2964</v>
      </c>
    </row>
    <row r="601" spans="85:86" x14ac:dyDescent="0.25">
      <c r="CG601" s="9" t="s">
        <v>2965</v>
      </c>
      <c r="CH601" s="9" t="s">
        <v>2966</v>
      </c>
    </row>
    <row r="602" spans="85:86" x14ac:dyDescent="0.25">
      <c r="CG602" s="9" t="s">
        <v>2967</v>
      </c>
      <c r="CH602" s="9" t="s">
        <v>2968</v>
      </c>
    </row>
    <row r="603" spans="85:86" x14ac:dyDescent="0.25">
      <c r="CG603" s="9" t="s">
        <v>2969</v>
      </c>
      <c r="CH603" s="9" t="s">
        <v>2970</v>
      </c>
    </row>
    <row r="604" spans="85:86" x14ac:dyDescent="0.25">
      <c r="CG604" s="9" t="s">
        <v>2971</v>
      </c>
      <c r="CH604" s="9" t="s">
        <v>2972</v>
      </c>
    </row>
    <row r="605" spans="85:86" x14ac:dyDescent="0.25">
      <c r="CG605" s="9" t="s">
        <v>2973</v>
      </c>
      <c r="CH605" s="9" t="s">
        <v>2974</v>
      </c>
    </row>
    <row r="606" spans="85:86" x14ac:dyDescent="0.25">
      <c r="CG606" s="9" t="s">
        <v>2975</v>
      </c>
      <c r="CH606" s="9" t="s">
        <v>2976</v>
      </c>
    </row>
    <row r="607" spans="85:86" x14ac:dyDescent="0.25">
      <c r="CG607" s="9" t="s">
        <v>2977</v>
      </c>
      <c r="CH607" s="9" t="s">
        <v>2978</v>
      </c>
    </row>
    <row r="608" spans="85:86" x14ac:dyDescent="0.25">
      <c r="CG608" s="9" t="s">
        <v>2979</v>
      </c>
      <c r="CH608" s="9" t="s">
        <v>2980</v>
      </c>
    </row>
    <row r="609" spans="85:86" x14ac:dyDescent="0.25">
      <c r="CG609" s="9" t="s">
        <v>2981</v>
      </c>
      <c r="CH609" s="9" t="s">
        <v>2982</v>
      </c>
    </row>
    <row r="610" spans="85:86" x14ac:dyDescent="0.25">
      <c r="CG610" s="9" t="s">
        <v>2983</v>
      </c>
      <c r="CH610" s="9" t="s">
        <v>2984</v>
      </c>
    </row>
    <row r="611" spans="85:86" x14ac:dyDescent="0.25">
      <c r="CG611" s="9" t="s">
        <v>2985</v>
      </c>
      <c r="CH611" s="9" t="s">
        <v>2986</v>
      </c>
    </row>
    <row r="612" spans="85:86" x14ac:dyDescent="0.25">
      <c r="CG612" s="9" t="s">
        <v>2987</v>
      </c>
      <c r="CH612" s="9" t="s">
        <v>2988</v>
      </c>
    </row>
    <row r="613" spans="85:86" x14ac:dyDescent="0.25">
      <c r="CG613" s="9" t="s">
        <v>2989</v>
      </c>
      <c r="CH613" s="9" t="s">
        <v>2990</v>
      </c>
    </row>
    <row r="614" spans="85:86" x14ac:dyDescent="0.25">
      <c r="CG614" s="9" t="s">
        <v>2991</v>
      </c>
      <c r="CH614" s="9" t="s">
        <v>2992</v>
      </c>
    </row>
    <row r="615" spans="85:86" x14ac:dyDescent="0.25">
      <c r="CG615" s="9" t="s">
        <v>2993</v>
      </c>
      <c r="CH615" s="9" t="s">
        <v>2994</v>
      </c>
    </row>
    <row r="616" spans="85:86" x14ac:dyDescent="0.25">
      <c r="CG616" s="9" t="s">
        <v>2995</v>
      </c>
      <c r="CH616" s="9" t="s">
        <v>2996</v>
      </c>
    </row>
    <row r="617" spans="85:86" x14ac:dyDescent="0.25">
      <c r="CG617" s="9" t="s">
        <v>2997</v>
      </c>
      <c r="CH617" s="9" t="s">
        <v>2998</v>
      </c>
    </row>
    <row r="618" spans="85:86" x14ac:dyDescent="0.25">
      <c r="CG618" s="9" t="s">
        <v>2999</v>
      </c>
      <c r="CH618" s="9" t="s">
        <v>3000</v>
      </c>
    </row>
    <row r="619" spans="85:86" x14ac:dyDescent="0.25">
      <c r="CG619" s="9" t="s">
        <v>3001</v>
      </c>
      <c r="CH619" s="9" t="s">
        <v>3002</v>
      </c>
    </row>
    <row r="620" spans="85:86" x14ac:dyDescent="0.25">
      <c r="CG620" s="9" t="s">
        <v>3003</v>
      </c>
      <c r="CH620" s="9" t="s">
        <v>3004</v>
      </c>
    </row>
    <row r="621" spans="85:86" x14ac:dyDescent="0.25">
      <c r="CG621" s="9" t="s">
        <v>3005</v>
      </c>
      <c r="CH621" s="9" t="s">
        <v>3006</v>
      </c>
    </row>
    <row r="622" spans="85:86" x14ac:dyDescent="0.25">
      <c r="CG622" s="9" t="s">
        <v>3007</v>
      </c>
      <c r="CH622" s="9" t="s">
        <v>3008</v>
      </c>
    </row>
    <row r="623" spans="85:86" x14ac:dyDescent="0.25">
      <c r="CG623" s="9" t="s">
        <v>3009</v>
      </c>
      <c r="CH623" s="9" t="s">
        <v>3010</v>
      </c>
    </row>
    <row r="624" spans="85:86" x14ac:dyDescent="0.25">
      <c r="CG624" s="9" t="s">
        <v>3011</v>
      </c>
      <c r="CH624" s="9" t="s">
        <v>3012</v>
      </c>
    </row>
    <row r="625" spans="85:86" x14ac:dyDescent="0.25">
      <c r="CG625" s="9" t="s">
        <v>3013</v>
      </c>
      <c r="CH625" s="9" t="s">
        <v>3014</v>
      </c>
    </row>
    <row r="626" spans="85:86" x14ac:dyDescent="0.25">
      <c r="CG626" s="9" t="s">
        <v>3015</v>
      </c>
      <c r="CH626" s="9" t="s">
        <v>3016</v>
      </c>
    </row>
    <row r="627" spans="85:86" x14ac:dyDescent="0.25">
      <c r="CG627" s="9" t="s">
        <v>3017</v>
      </c>
      <c r="CH627" s="9" t="s">
        <v>3018</v>
      </c>
    </row>
    <row r="628" spans="85:86" x14ac:dyDescent="0.25">
      <c r="CG628" s="9" t="s">
        <v>3019</v>
      </c>
      <c r="CH628" s="9" t="s">
        <v>3020</v>
      </c>
    </row>
    <row r="629" spans="85:86" x14ac:dyDescent="0.25">
      <c r="CG629" s="9" t="s">
        <v>3021</v>
      </c>
      <c r="CH629" s="9" t="s">
        <v>3022</v>
      </c>
    </row>
    <row r="630" spans="85:86" x14ac:dyDescent="0.25">
      <c r="CG630" s="9" t="s">
        <v>3023</v>
      </c>
      <c r="CH630" s="9" t="s">
        <v>3024</v>
      </c>
    </row>
    <row r="631" spans="85:86" x14ac:dyDescent="0.25">
      <c r="CG631" s="9" t="s">
        <v>3025</v>
      </c>
      <c r="CH631" s="9" t="s">
        <v>3026</v>
      </c>
    </row>
    <row r="632" spans="85:86" x14ac:dyDescent="0.25">
      <c r="CG632" s="9" t="s">
        <v>3027</v>
      </c>
      <c r="CH632" s="9" t="s">
        <v>3028</v>
      </c>
    </row>
    <row r="633" spans="85:86" x14ac:dyDescent="0.25">
      <c r="CG633" s="9" t="s">
        <v>3029</v>
      </c>
      <c r="CH633" s="9" t="s">
        <v>3030</v>
      </c>
    </row>
    <row r="634" spans="85:86" x14ac:dyDescent="0.25">
      <c r="CG634" s="9" t="s">
        <v>3031</v>
      </c>
      <c r="CH634" s="9" t="s">
        <v>3032</v>
      </c>
    </row>
    <row r="635" spans="85:86" x14ac:dyDescent="0.25">
      <c r="CG635" s="9" t="s">
        <v>3033</v>
      </c>
      <c r="CH635" s="9" t="s">
        <v>3034</v>
      </c>
    </row>
    <row r="636" spans="85:86" x14ac:dyDescent="0.25">
      <c r="CG636" s="9" t="s">
        <v>3035</v>
      </c>
      <c r="CH636" s="9" t="s">
        <v>3036</v>
      </c>
    </row>
    <row r="637" spans="85:86" x14ac:dyDescent="0.25">
      <c r="CG637" s="9" t="s">
        <v>3037</v>
      </c>
      <c r="CH637" s="9" t="s">
        <v>3038</v>
      </c>
    </row>
    <row r="638" spans="85:86" x14ac:dyDescent="0.25">
      <c r="CG638" s="9" t="s">
        <v>3039</v>
      </c>
      <c r="CH638" s="9" t="s">
        <v>3040</v>
      </c>
    </row>
    <row r="639" spans="85:86" x14ac:dyDescent="0.25">
      <c r="CG639" s="9" t="s">
        <v>3041</v>
      </c>
      <c r="CH639" s="9" t="s">
        <v>3042</v>
      </c>
    </row>
    <row r="640" spans="85:86" x14ac:dyDescent="0.25">
      <c r="CG640" s="9" t="s">
        <v>3043</v>
      </c>
      <c r="CH640" s="9" t="s">
        <v>3044</v>
      </c>
    </row>
    <row r="641" spans="85:86" x14ac:dyDescent="0.25">
      <c r="CG641" s="9" t="s">
        <v>3045</v>
      </c>
      <c r="CH641" s="9" t="s">
        <v>3046</v>
      </c>
    </row>
    <row r="642" spans="85:86" x14ac:dyDescent="0.25">
      <c r="CG642" s="9" t="s">
        <v>3047</v>
      </c>
      <c r="CH642" s="9" t="s">
        <v>3048</v>
      </c>
    </row>
    <row r="643" spans="85:86" x14ac:dyDescent="0.25">
      <c r="CG643" s="9" t="s">
        <v>3049</v>
      </c>
      <c r="CH643" s="9" t="s">
        <v>3050</v>
      </c>
    </row>
    <row r="644" spans="85:86" x14ac:dyDescent="0.25">
      <c r="CG644" s="9" t="s">
        <v>3051</v>
      </c>
      <c r="CH644" s="9" t="s">
        <v>3052</v>
      </c>
    </row>
    <row r="645" spans="85:86" x14ac:dyDescent="0.25">
      <c r="CG645" s="9" t="s">
        <v>3053</v>
      </c>
      <c r="CH645" s="9" t="s">
        <v>3054</v>
      </c>
    </row>
    <row r="646" spans="85:86" x14ac:dyDescent="0.25">
      <c r="CG646" s="9" t="s">
        <v>3055</v>
      </c>
      <c r="CH646" s="9" t="s">
        <v>3056</v>
      </c>
    </row>
    <row r="647" spans="85:86" x14ac:dyDescent="0.25">
      <c r="CG647" s="9" t="s">
        <v>3057</v>
      </c>
      <c r="CH647" s="9" t="s">
        <v>3058</v>
      </c>
    </row>
    <row r="648" spans="85:86" x14ac:dyDescent="0.25">
      <c r="CG648" s="9" t="s">
        <v>3059</v>
      </c>
      <c r="CH648" s="9" t="s">
        <v>3060</v>
      </c>
    </row>
    <row r="649" spans="85:86" x14ac:dyDescent="0.25">
      <c r="CG649" s="9" t="s">
        <v>3061</v>
      </c>
      <c r="CH649" s="9" t="s">
        <v>3062</v>
      </c>
    </row>
    <row r="650" spans="85:86" x14ac:dyDescent="0.25">
      <c r="CG650" s="9" t="s">
        <v>3063</v>
      </c>
      <c r="CH650" s="9" t="s">
        <v>3064</v>
      </c>
    </row>
    <row r="651" spans="85:86" x14ac:dyDescent="0.25">
      <c r="CG651" s="9" t="s">
        <v>3065</v>
      </c>
      <c r="CH651" s="9" t="s">
        <v>3066</v>
      </c>
    </row>
    <row r="652" spans="85:86" x14ac:dyDescent="0.25">
      <c r="CG652" s="9" t="s">
        <v>3067</v>
      </c>
      <c r="CH652" s="9" t="s">
        <v>3068</v>
      </c>
    </row>
    <row r="653" spans="85:86" x14ac:dyDescent="0.25">
      <c r="CG653" s="9" t="s">
        <v>3069</v>
      </c>
      <c r="CH653" s="9" t="s">
        <v>3070</v>
      </c>
    </row>
    <row r="654" spans="85:86" x14ac:dyDescent="0.25">
      <c r="CG654" s="9" t="s">
        <v>3071</v>
      </c>
      <c r="CH654" s="9" t="s">
        <v>3072</v>
      </c>
    </row>
    <row r="655" spans="85:86" x14ac:dyDescent="0.25">
      <c r="CG655" s="9" t="s">
        <v>3073</v>
      </c>
      <c r="CH655" s="9" t="s">
        <v>3074</v>
      </c>
    </row>
    <row r="656" spans="85:86" x14ac:dyDescent="0.25">
      <c r="CG656" s="9" t="s">
        <v>3075</v>
      </c>
      <c r="CH656" s="9" t="s">
        <v>3076</v>
      </c>
    </row>
    <row r="657" spans="85:86" x14ac:dyDescent="0.25">
      <c r="CG657" s="9" t="s">
        <v>3077</v>
      </c>
      <c r="CH657" s="9" t="s">
        <v>3078</v>
      </c>
    </row>
    <row r="658" spans="85:86" x14ac:dyDescent="0.25">
      <c r="CG658" s="9" t="s">
        <v>3079</v>
      </c>
      <c r="CH658" s="9" t="s">
        <v>3080</v>
      </c>
    </row>
    <row r="659" spans="85:86" x14ac:dyDescent="0.25">
      <c r="CG659" s="9" t="s">
        <v>3081</v>
      </c>
      <c r="CH659" s="9" t="s">
        <v>3082</v>
      </c>
    </row>
    <row r="660" spans="85:86" x14ac:dyDescent="0.25">
      <c r="CG660" s="9" t="s">
        <v>3083</v>
      </c>
      <c r="CH660" s="9" t="s">
        <v>3084</v>
      </c>
    </row>
    <row r="661" spans="85:86" x14ac:dyDescent="0.25">
      <c r="CG661" s="9" t="s">
        <v>3085</v>
      </c>
      <c r="CH661" s="9" t="s">
        <v>3086</v>
      </c>
    </row>
    <row r="662" spans="85:86" x14ac:dyDescent="0.25">
      <c r="CG662" s="9" t="s">
        <v>3087</v>
      </c>
      <c r="CH662" s="9" t="s">
        <v>3088</v>
      </c>
    </row>
    <row r="663" spans="85:86" x14ac:dyDescent="0.25">
      <c r="CG663" s="9" t="s">
        <v>3089</v>
      </c>
      <c r="CH663" s="9" t="s">
        <v>3090</v>
      </c>
    </row>
    <row r="664" spans="85:86" x14ac:dyDescent="0.25">
      <c r="CG664" s="9" t="s">
        <v>3091</v>
      </c>
      <c r="CH664" s="9" t="s">
        <v>3092</v>
      </c>
    </row>
    <row r="665" spans="85:86" x14ac:dyDescent="0.25">
      <c r="CG665" s="9" t="s">
        <v>3093</v>
      </c>
      <c r="CH665" s="9" t="s">
        <v>3094</v>
      </c>
    </row>
    <row r="666" spans="85:86" x14ac:dyDescent="0.25">
      <c r="CG666" s="9" t="s">
        <v>3095</v>
      </c>
      <c r="CH666" s="9" t="s">
        <v>3096</v>
      </c>
    </row>
    <row r="667" spans="85:86" x14ac:dyDescent="0.25">
      <c r="CG667" s="9" t="s">
        <v>3097</v>
      </c>
      <c r="CH667" s="9" t="s">
        <v>3098</v>
      </c>
    </row>
    <row r="668" spans="85:86" x14ac:dyDescent="0.25">
      <c r="CG668" s="9" t="s">
        <v>3099</v>
      </c>
      <c r="CH668" s="9" t="s">
        <v>3100</v>
      </c>
    </row>
    <row r="669" spans="85:86" x14ac:dyDescent="0.25">
      <c r="CG669" s="9" t="s">
        <v>3101</v>
      </c>
      <c r="CH669" s="9" t="s">
        <v>3102</v>
      </c>
    </row>
    <row r="670" spans="85:86" x14ac:dyDescent="0.25">
      <c r="CG670" s="9" t="s">
        <v>3103</v>
      </c>
      <c r="CH670" s="9" t="s">
        <v>3104</v>
      </c>
    </row>
    <row r="671" spans="85:86" x14ac:dyDescent="0.25">
      <c r="CG671" s="9" t="s">
        <v>3105</v>
      </c>
      <c r="CH671" s="9" t="s">
        <v>3106</v>
      </c>
    </row>
    <row r="672" spans="85:86" x14ac:dyDescent="0.25">
      <c r="CG672" s="9" t="s">
        <v>3107</v>
      </c>
      <c r="CH672" s="9" t="s">
        <v>3108</v>
      </c>
    </row>
    <row r="673" spans="85:86" x14ac:dyDescent="0.25">
      <c r="CG673" s="9" t="s">
        <v>3109</v>
      </c>
      <c r="CH673" s="9" t="s">
        <v>3110</v>
      </c>
    </row>
    <row r="674" spans="85:86" x14ac:dyDescent="0.25">
      <c r="CG674" s="9" t="s">
        <v>3111</v>
      </c>
      <c r="CH674" s="9" t="s">
        <v>3112</v>
      </c>
    </row>
    <row r="675" spans="85:86" x14ac:dyDescent="0.25">
      <c r="CG675" s="9" t="s">
        <v>3113</v>
      </c>
      <c r="CH675" s="9" t="s">
        <v>3114</v>
      </c>
    </row>
    <row r="676" spans="85:86" x14ac:dyDescent="0.25">
      <c r="CG676" s="9" t="s">
        <v>3115</v>
      </c>
      <c r="CH676" s="9" t="s">
        <v>3116</v>
      </c>
    </row>
    <row r="677" spans="85:86" x14ac:dyDescent="0.25">
      <c r="CG677" s="9" t="s">
        <v>3117</v>
      </c>
      <c r="CH677" s="9" t="s">
        <v>3118</v>
      </c>
    </row>
    <row r="678" spans="85:86" x14ac:dyDescent="0.25">
      <c r="CG678" s="9" t="s">
        <v>3119</v>
      </c>
      <c r="CH678" s="9" t="s">
        <v>3120</v>
      </c>
    </row>
    <row r="679" spans="85:86" x14ac:dyDescent="0.25">
      <c r="CG679" s="9" t="s">
        <v>3121</v>
      </c>
      <c r="CH679" s="9" t="s">
        <v>3122</v>
      </c>
    </row>
    <row r="680" spans="85:86" x14ac:dyDescent="0.25">
      <c r="CG680" s="9" t="s">
        <v>3123</v>
      </c>
      <c r="CH680" s="9" t="s">
        <v>3124</v>
      </c>
    </row>
    <row r="681" spans="85:86" x14ac:dyDescent="0.25">
      <c r="CG681" s="9" t="s">
        <v>3125</v>
      </c>
      <c r="CH681" s="9" t="s">
        <v>3126</v>
      </c>
    </row>
    <row r="682" spans="85:86" x14ac:dyDescent="0.25">
      <c r="CG682" s="9" t="s">
        <v>3127</v>
      </c>
      <c r="CH682" s="9" t="s">
        <v>3128</v>
      </c>
    </row>
    <row r="683" spans="85:86" x14ac:dyDescent="0.25">
      <c r="CG683" s="9" t="s">
        <v>3129</v>
      </c>
      <c r="CH683" s="9" t="s">
        <v>3130</v>
      </c>
    </row>
    <row r="684" spans="85:86" x14ac:dyDescent="0.25">
      <c r="CG684" s="9" t="s">
        <v>3131</v>
      </c>
      <c r="CH684" s="9" t="s">
        <v>3132</v>
      </c>
    </row>
    <row r="685" spans="85:86" x14ac:dyDescent="0.25">
      <c r="CG685" s="9" t="s">
        <v>3133</v>
      </c>
      <c r="CH685" s="9" t="s">
        <v>3134</v>
      </c>
    </row>
    <row r="686" spans="85:86" x14ac:dyDescent="0.25">
      <c r="CG686" s="9" t="s">
        <v>3135</v>
      </c>
      <c r="CH686" s="9" t="s">
        <v>3136</v>
      </c>
    </row>
    <row r="687" spans="85:86" x14ac:dyDescent="0.25">
      <c r="CG687" s="9" t="s">
        <v>3137</v>
      </c>
      <c r="CH687" s="9" t="s">
        <v>3138</v>
      </c>
    </row>
    <row r="688" spans="85:86" x14ac:dyDescent="0.25">
      <c r="CG688" s="9" t="s">
        <v>3139</v>
      </c>
      <c r="CH688" s="9" t="s">
        <v>3140</v>
      </c>
    </row>
    <row r="689" spans="85:86" x14ac:dyDescent="0.25">
      <c r="CG689" s="9" t="s">
        <v>3141</v>
      </c>
      <c r="CH689" s="9" t="s">
        <v>3142</v>
      </c>
    </row>
    <row r="690" spans="85:86" x14ac:dyDescent="0.25">
      <c r="CG690" s="9" t="s">
        <v>3143</v>
      </c>
      <c r="CH690" s="9" t="s">
        <v>3144</v>
      </c>
    </row>
    <row r="691" spans="85:86" x14ac:dyDescent="0.25">
      <c r="CG691" s="9" t="s">
        <v>3145</v>
      </c>
      <c r="CH691" s="9" t="s">
        <v>3146</v>
      </c>
    </row>
    <row r="692" spans="85:86" x14ac:dyDescent="0.25">
      <c r="CG692" s="9" t="s">
        <v>3147</v>
      </c>
      <c r="CH692" s="9" t="s">
        <v>3148</v>
      </c>
    </row>
    <row r="693" spans="85:86" x14ac:dyDescent="0.25">
      <c r="CG693" s="9" t="s">
        <v>3149</v>
      </c>
      <c r="CH693" s="9" t="s">
        <v>3150</v>
      </c>
    </row>
    <row r="694" spans="85:86" x14ac:dyDescent="0.25">
      <c r="CG694" s="9" t="s">
        <v>3151</v>
      </c>
      <c r="CH694" s="9" t="s">
        <v>3152</v>
      </c>
    </row>
    <row r="695" spans="85:86" x14ac:dyDescent="0.25">
      <c r="CG695" s="9" t="s">
        <v>3153</v>
      </c>
      <c r="CH695" s="9" t="s">
        <v>3154</v>
      </c>
    </row>
    <row r="696" spans="85:86" x14ac:dyDescent="0.25">
      <c r="CG696" s="9" t="s">
        <v>3155</v>
      </c>
      <c r="CH696" s="9" t="s">
        <v>3156</v>
      </c>
    </row>
    <row r="697" spans="85:86" x14ac:dyDescent="0.25">
      <c r="CG697" s="9" t="s">
        <v>3157</v>
      </c>
      <c r="CH697" s="9" t="s">
        <v>3158</v>
      </c>
    </row>
    <row r="698" spans="85:86" x14ac:dyDescent="0.25">
      <c r="CG698" s="9" t="s">
        <v>3159</v>
      </c>
      <c r="CH698" s="9" t="s">
        <v>3160</v>
      </c>
    </row>
    <row r="699" spans="85:86" x14ac:dyDescent="0.25">
      <c r="CG699" s="9" t="s">
        <v>3161</v>
      </c>
      <c r="CH699" s="9" t="s">
        <v>3162</v>
      </c>
    </row>
    <row r="700" spans="85:86" x14ac:dyDescent="0.25">
      <c r="CG700" s="9" t="s">
        <v>3163</v>
      </c>
      <c r="CH700" s="9" t="s">
        <v>3164</v>
      </c>
    </row>
    <row r="701" spans="85:86" x14ac:dyDescent="0.25">
      <c r="CG701" s="9" t="s">
        <v>3165</v>
      </c>
      <c r="CH701" s="9" t="s">
        <v>3166</v>
      </c>
    </row>
    <row r="702" spans="85:86" x14ac:dyDescent="0.25">
      <c r="CG702" s="9" t="s">
        <v>3167</v>
      </c>
      <c r="CH702" s="9" t="s">
        <v>3168</v>
      </c>
    </row>
    <row r="703" spans="85:86" x14ac:dyDescent="0.25">
      <c r="CG703" s="9" t="s">
        <v>3169</v>
      </c>
      <c r="CH703" s="9" t="s">
        <v>3170</v>
      </c>
    </row>
    <row r="704" spans="85:86" x14ac:dyDescent="0.25">
      <c r="CG704" s="9" t="s">
        <v>3171</v>
      </c>
      <c r="CH704" s="9" t="s">
        <v>3172</v>
      </c>
    </row>
    <row r="705" spans="85:86" x14ac:dyDescent="0.25">
      <c r="CG705" s="9" t="s">
        <v>3173</v>
      </c>
      <c r="CH705" s="9" t="s">
        <v>3174</v>
      </c>
    </row>
    <row r="706" spans="85:86" x14ac:dyDescent="0.25">
      <c r="CG706" s="9" t="s">
        <v>3175</v>
      </c>
      <c r="CH706" s="9" t="s">
        <v>3176</v>
      </c>
    </row>
    <row r="707" spans="85:86" x14ac:dyDescent="0.25">
      <c r="CG707" s="9" t="s">
        <v>3177</v>
      </c>
      <c r="CH707" s="9" t="s">
        <v>3178</v>
      </c>
    </row>
    <row r="708" spans="85:86" x14ac:dyDescent="0.25">
      <c r="CG708" s="9" t="s">
        <v>3179</v>
      </c>
      <c r="CH708" s="9" t="s">
        <v>3180</v>
      </c>
    </row>
    <row r="709" spans="85:86" x14ac:dyDescent="0.25">
      <c r="CG709" s="9" t="s">
        <v>3181</v>
      </c>
      <c r="CH709" s="9" t="s">
        <v>3182</v>
      </c>
    </row>
    <row r="710" spans="85:86" x14ac:dyDescent="0.25">
      <c r="CG710" s="9" t="s">
        <v>3183</v>
      </c>
      <c r="CH710" s="9" t="s">
        <v>3184</v>
      </c>
    </row>
    <row r="711" spans="85:86" x14ac:dyDescent="0.25">
      <c r="CG711" s="9" t="s">
        <v>3185</v>
      </c>
      <c r="CH711" s="9" t="s">
        <v>3186</v>
      </c>
    </row>
    <row r="712" spans="85:86" x14ac:dyDescent="0.25">
      <c r="CG712" s="9" t="s">
        <v>3187</v>
      </c>
      <c r="CH712" s="9" t="s">
        <v>3188</v>
      </c>
    </row>
    <row r="713" spans="85:86" x14ac:dyDescent="0.25">
      <c r="CG713" s="9" t="s">
        <v>3189</v>
      </c>
      <c r="CH713" s="9" t="s">
        <v>3190</v>
      </c>
    </row>
    <row r="714" spans="85:86" x14ac:dyDescent="0.25">
      <c r="CG714" s="9" t="s">
        <v>3191</v>
      </c>
      <c r="CH714" s="9" t="s">
        <v>3192</v>
      </c>
    </row>
    <row r="715" spans="85:86" x14ac:dyDescent="0.25">
      <c r="CG715" s="9" t="s">
        <v>3193</v>
      </c>
      <c r="CH715" s="9" t="s">
        <v>3194</v>
      </c>
    </row>
    <row r="716" spans="85:86" x14ac:dyDescent="0.25">
      <c r="CG716" s="9" t="s">
        <v>3195</v>
      </c>
      <c r="CH716" s="9" t="s">
        <v>3196</v>
      </c>
    </row>
    <row r="717" spans="85:86" x14ac:dyDescent="0.25">
      <c r="CG717" s="9" t="s">
        <v>3197</v>
      </c>
      <c r="CH717" s="9" t="s">
        <v>3198</v>
      </c>
    </row>
    <row r="718" spans="85:86" x14ac:dyDescent="0.25">
      <c r="CG718" s="9" t="s">
        <v>3199</v>
      </c>
      <c r="CH718" s="9" t="s">
        <v>3200</v>
      </c>
    </row>
    <row r="719" spans="85:86" x14ac:dyDescent="0.25">
      <c r="CG719" s="9" t="s">
        <v>3201</v>
      </c>
      <c r="CH719" s="9" t="s">
        <v>3202</v>
      </c>
    </row>
    <row r="720" spans="85:86" x14ac:dyDescent="0.25">
      <c r="CG720" s="9" t="s">
        <v>3203</v>
      </c>
      <c r="CH720" s="9" t="s">
        <v>3204</v>
      </c>
    </row>
    <row r="721" spans="85:86" x14ac:dyDescent="0.25">
      <c r="CG721" s="9" t="s">
        <v>3205</v>
      </c>
      <c r="CH721" s="9" t="s">
        <v>3206</v>
      </c>
    </row>
    <row r="722" spans="85:86" x14ac:dyDescent="0.25">
      <c r="CG722" s="9" t="s">
        <v>3207</v>
      </c>
      <c r="CH722" s="9" t="s">
        <v>3208</v>
      </c>
    </row>
    <row r="723" spans="85:86" x14ac:dyDescent="0.25">
      <c r="CG723" s="9" t="s">
        <v>3209</v>
      </c>
      <c r="CH723" s="9" t="s">
        <v>3210</v>
      </c>
    </row>
    <row r="724" spans="85:86" x14ac:dyDescent="0.25">
      <c r="CG724" s="9" t="s">
        <v>3211</v>
      </c>
      <c r="CH724" s="9" t="s">
        <v>3212</v>
      </c>
    </row>
    <row r="725" spans="85:86" x14ac:dyDescent="0.25">
      <c r="CG725" s="9" t="s">
        <v>3213</v>
      </c>
      <c r="CH725" s="9" t="s">
        <v>3214</v>
      </c>
    </row>
    <row r="726" spans="85:86" x14ac:dyDescent="0.25">
      <c r="CG726" s="9" t="s">
        <v>3215</v>
      </c>
      <c r="CH726" s="9" t="s">
        <v>3216</v>
      </c>
    </row>
    <row r="727" spans="85:86" x14ac:dyDescent="0.25">
      <c r="CG727" s="9" t="s">
        <v>3217</v>
      </c>
      <c r="CH727" s="9" t="s">
        <v>3218</v>
      </c>
    </row>
    <row r="728" spans="85:86" x14ac:dyDescent="0.25">
      <c r="CG728" s="9" t="s">
        <v>3219</v>
      </c>
      <c r="CH728" s="9" t="s">
        <v>3220</v>
      </c>
    </row>
    <row r="729" spans="85:86" x14ac:dyDescent="0.25">
      <c r="CG729" s="9" t="s">
        <v>3221</v>
      </c>
      <c r="CH729" s="9" t="s">
        <v>3222</v>
      </c>
    </row>
    <row r="730" spans="85:86" x14ac:dyDescent="0.25">
      <c r="CG730" s="9" t="s">
        <v>3223</v>
      </c>
      <c r="CH730" s="9" t="s">
        <v>3224</v>
      </c>
    </row>
    <row r="731" spans="85:86" x14ac:dyDescent="0.25">
      <c r="CG731" s="9" t="s">
        <v>3225</v>
      </c>
      <c r="CH731" s="9" t="s">
        <v>3226</v>
      </c>
    </row>
    <row r="732" spans="85:86" x14ac:dyDescent="0.25">
      <c r="CG732" s="9" t="s">
        <v>3227</v>
      </c>
      <c r="CH732" s="9" t="s">
        <v>3228</v>
      </c>
    </row>
    <row r="733" spans="85:86" x14ac:dyDescent="0.25">
      <c r="CG733" s="9" t="s">
        <v>3229</v>
      </c>
      <c r="CH733" s="9" t="s">
        <v>3230</v>
      </c>
    </row>
    <row r="734" spans="85:86" x14ac:dyDescent="0.25">
      <c r="CG734" s="9" t="s">
        <v>3231</v>
      </c>
      <c r="CH734" s="9" t="s">
        <v>3232</v>
      </c>
    </row>
    <row r="735" spans="85:86" x14ac:dyDescent="0.25">
      <c r="CG735" s="9" t="s">
        <v>3233</v>
      </c>
      <c r="CH735" s="9" t="s">
        <v>3234</v>
      </c>
    </row>
    <row r="736" spans="85:86" x14ac:dyDescent="0.25">
      <c r="CG736" s="9" t="s">
        <v>3235</v>
      </c>
      <c r="CH736" s="9" t="s">
        <v>3236</v>
      </c>
    </row>
    <row r="737" spans="85:86" x14ac:dyDescent="0.25">
      <c r="CG737" s="9" t="s">
        <v>3237</v>
      </c>
      <c r="CH737" s="9" t="s">
        <v>3238</v>
      </c>
    </row>
    <row r="738" spans="85:86" x14ac:dyDescent="0.25">
      <c r="CG738" s="9" t="s">
        <v>3239</v>
      </c>
      <c r="CH738" s="9" t="s">
        <v>3240</v>
      </c>
    </row>
    <row r="739" spans="85:86" x14ac:dyDescent="0.25">
      <c r="CG739" s="9" t="s">
        <v>3241</v>
      </c>
      <c r="CH739" s="9" t="s">
        <v>3242</v>
      </c>
    </row>
    <row r="740" spans="85:86" x14ac:dyDescent="0.25">
      <c r="CG740" s="9" t="s">
        <v>3243</v>
      </c>
      <c r="CH740" s="9" t="s">
        <v>3244</v>
      </c>
    </row>
    <row r="741" spans="85:86" x14ac:dyDescent="0.25">
      <c r="CG741" s="9" t="s">
        <v>3245</v>
      </c>
      <c r="CH741" s="9" t="s">
        <v>3246</v>
      </c>
    </row>
    <row r="742" spans="85:86" x14ac:dyDescent="0.25">
      <c r="CG742" s="9" t="s">
        <v>3247</v>
      </c>
      <c r="CH742" s="9" t="s">
        <v>3248</v>
      </c>
    </row>
    <row r="743" spans="85:86" x14ac:dyDescent="0.25">
      <c r="CG743" s="9" t="s">
        <v>3249</v>
      </c>
      <c r="CH743" s="9" t="s">
        <v>3250</v>
      </c>
    </row>
    <row r="744" spans="85:86" x14ac:dyDescent="0.25">
      <c r="CG744" s="9" t="s">
        <v>3251</v>
      </c>
      <c r="CH744" s="9" t="s">
        <v>3252</v>
      </c>
    </row>
    <row r="745" spans="85:86" x14ac:dyDescent="0.25">
      <c r="CG745" s="9" t="s">
        <v>3253</v>
      </c>
      <c r="CH745" s="9" t="s">
        <v>3254</v>
      </c>
    </row>
    <row r="746" spans="85:86" x14ac:dyDescent="0.25">
      <c r="CG746" s="9" t="s">
        <v>3255</v>
      </c>
      <c r="CH746" s="9" t="s">
        <v>3256</v>
      </c>
    </row>
    <row r="747" spans="85:86" x14ac:dyDescent="0.25">
      <c r="CG747" s="9" t="s">
        <v>3257</v>
      </c>
      <c r="CH747" s="9" t="s">
        <v>3258</v>
      </c>
    </row>
    <row r="748" spans="85:86" x14ac:dyDescent="0.25">
      <c r="CG748" s="9" t="s">
        <v>3259</v>
      </c>
      <c r="CH748" s="9" t="s">
        <v>3260</v>
      </c>
    </row>
    <row r="749" spans="85:86" x14ac:dyDescent="0.25">
      <c r="CG749" s="9" t="s">
        <v>3261</v>
      </c>
      <c r="CH749" s="9" t="s">
        <v>3262</v>
      </c>
    </row>
    <row r="750" spans="85:86" x14ac:dyDescent="0.25">
      <c r="CG750" s="9" t="s">
        <v>3263</v>
      </c>
      <c r="CH750" s="9" t="s">
        <v>3264</v>
      </c>
    </row>
    <row r="751" spans="85:86" x14ac:dyDescent="0.25">
      <c r="CG751" s="9" t="s">
        <v>3265</v>
      </c>
      <c r="CH751" s="9" t="s">
        <v>3266</v>
      </c>
    </row>
    <row r="752" spans="85:86" x14ac:dyDescent="0.25">
      <c r="CG752" s="9" t="s">
        <v>3267</v>
      </c>
      <c r="CH752" s="9" t="s">
        <v>3268</v>
      </c>
    </row>
    <row r="753" spans="85:86" x14ac:dyDescent="0.25">
      <c r="CG753" s="9" t="s">
        <v>3269</v>
      </c>
      <c r="CH753" s="9" t="s">
        <v>3270</v>
      </c>
    </row>
    <row r="754" spans="85:86" x14ac:dyDescent="0.25">
      <c r="CG754" s="9" t="s">
        <v>3271</v>
      </c>
      <c r="CH754" s="9" t="s">
        <v>3272</v>
      </c>
    </row>
    <row r="755" spans="85:86" x14ac:dyDescent="0.25">
      <c r="CG755" s="9" t="s">
        <v>3273</v>
      </c>
      <c r="CH755" s="9" t="s">
        <v>3274</v>
      </c>
    </row>
    <row r="756" spans="85:86" x14ac:dyDescent="0.25">
      <c r="CG756" s="9" t="s">
        <v>3275</v>
      </c>
      <c r="CH756" s="9" t="s">
        <v>3276</v>
      </c>
    </row>
    <row r="757" spans="85:86" x14ac:dyDescent="0.25">
      <c r="CG757" s="9" t="s">
        <v>3277</v>
      </c>
      <c r="CH757" s="9" t="s">
        <v>3278</v>
      </c>
    </row>
    <row r="758" spans="85:86" x14ac:dyDescent="0.25">
      <c r="CG758" s="9" t="s">
        <v>3279</v>
      </c>
      <c r="CH758" s="9" t="s">
        <v>3280</v>
      </c>
    </row>
    <row r="759" spans="85:86" x14ac:dyDescent="0.25">
      <c r="CG759" s="9" t="s">
        <v>3281</v>
      </c>
      <c r="CH759" s="9" t="s">
        <v>3282</v>
      </c>
    </row>
    <row r="760" spans="85:86" x14ac:dyDescent="0.25">
      <c r="CG760" s="9" t="s">
        <v>3283</v>
      </c>
      <c r="CH760" s="9" t="s">
        <v>3284</v>
      </c>
    </row>
    <row r="761" spans="85:86" x14ac:dyDescent="0.25">
      <c r="CG761" s="9" t="s">
        <v>3285</v>
      </c>
      <c r="CH761" s="9" t="s">
        <v>3286</v>
      </c>
    </row>
    <row r="762" spans="85:86" x14ac:dyDescent="0.25">
      <c r="CG762" s="9" t="s">
        <v>3287</v>
      </c>
      <c r="CH762" s="9" t="s">
        <v>3288</v>
      </c>
    </row>
    <row r="763" spans="85:86" x14ac:dyDescent="0.25">
      <c r="CG763" s="9" t="s">
        <v>3289</v>
      </c>
      <c r="CH763" s="9" t="s">
        <v>3290</v>
      </c>
    </row>
    <row r="764" spans="85:86" x14ac:dyDescent="0.25">
      <c r="CG764" s="9" t="s">
        <v>3291</v>
      </c>
      <c r="CH764" s="9" t="s">
        <v>3292</v>
      </c>
    </row>
    <row r="765" spans="85:86" x14ac:dyDescent="0.25">
      <c r="CG765" s="9" t="s">
        <v>3293</v>
      </c>
      <c r="CH765" s="9" t="s">
        <v>3294</v>
      </c>
    </row>
    <row r="766" spans="85:86" x14ac:dyDescent="0.25">
      <c r="CG766" s="9" t="s">
        <v>3295</v>
      </c>
      <c r="CH766" s="9" t="s">
        <v>3296</v>
      </c>
    </row>
    <row r="767" spans="85:86" x14ac:dyDescent="0.25">
      <c r="CG767" s="9" t="s">
        <v>3297</v>
      </c>
      <c r="CH767" s="9" t="s">
        <v>3298</v>
      </c>
    </row>
    <row r="768" spans="85:86" x14ac:dyDescent="0.25">
      <c r="CG768" s="9" t="s">
        <v>3299</v>
      </c>
      <c r="CH768" s="9" t="s">
        <v>3300</v>
      </c>
    </row>
    <row r="769" spans="85:86" x14ac:dyDescent="0.25">
      <c r="CG769" s="9" t="s">
        <v>3301</v>
      </c>
      <c r="CH769" s="9" t="s">
        <v>3302</v>
      </c>
    </row>
    <row r="770" spans="85:86" x14ac:dyDescent="0.25">
      <c r="CG770" s="9" t="s">
        <v>3303</v>
      </c>
      <c r="CH770" s="9" t="s">
        <v>3304</v>
      </c>
    </row>
    <row r="771" spans="85:86" x14ac:dyDescent="0.25">
      <c r="CG771" s="9" t="s">
        <v>3305</v>
      </c>
      <c r="CH771" s="9" t="s">
        <v>3306</v>
      </c>
    </row>
    <row r="772" spans="85:86" x14ac:dyDescent="0.25">
      <c r="CG772" s="9" t="s">
        <v>3307</v>
      </c>
      <c r="CH772" s="9" t="s">
        <v>3308</v>
      </c>
    </row>
    <row r="773" spans="85:86" x14ac:dyDescent="0.25">
      <c r="CG773" s="9" t="s">
        <v>3309</v>
      </c>
      <c r="CH773" s="9" t="s">
        <v>3310</v>
      </c>
    </row>
    <row r="774" spans="85:86" x14ac:dyDescent="0.25">
      <c r="CG774" s="9" t="s">
        <v>3311</v>
      </c>
      <c r="CH774" s="9" t="s">
        <v>3312</v>
      </c>
    </row>
    <row r="775" spans="85:86" x14ac:dyDescent="0.25">
      <c r="CG775" s="9" t="s">
        <v>3313</v>
      </c>
      <c r="CH775" s="9" t="s">
        <v>3314</v>
      </c>
    </row>
    <row r="776" spans="85:86" x14ac:dyDescent="0.25">
      <c r="CG776" s="9" t="s">
        <v>3315</v>
      </c>
      <c r="CH776" s="9" t="s">
        <v>3316</v>
      </c>
    </row>
    <row r="777" spans="85:86" x14ac:dyDescent="0.25">
      <c r="CG777" s="9" t="s">
        <v>3317</v>
      </c>
      <c r="CH777" s="9" t="s">
        <v>3318</v>
      </c>
    </row>
    <row r="778" spans="85:86" x14ac:dyDescent="0.25">
      <c r="CG778" s="9" t="s">
        <v>3319</v>
      </c>
      <c r="CH778" s="9" t="s">
        <v>3320</v>
      </c>
    </row>
    <row r="779" spans="85:86" x14ac:dyDescent="0.25">
      <c r="CG779" s="9" t="s">
        <v>3321</v>
      </c>
      <c r="CH779" s="9" t="s">
        <v>3322</v>
      </c>
    </row>
    <row r="780" spans="85:86" x14ac:dyDescent="0.25">
      <c r="CG780" s="9" t="s">
        <v>3323</v>
      </c>
      <c r="CH780" s="9" t="s">
        <v>3324</v>
      </c>
    </row>
    <row r="781" spans="85:86" x14ac:dyDescent="0.25">
      <c r="CG781" s="9" t="s">
        <v>3325</v>
      </c>
      <c r="CH781" s="9" t="s">
        <v>3326</v>
      </c>
    </row>
    <row r="782" spans="85:86" x14ac:dyDescent="0.25">
      <c r="CG782" s="9" t="s">
        <v>3327</v>
      </c>
      <c r="CH782" s="9" t="s">
        <v>3328</v>
      </c>
    </row>
    <row r="783" spans="85:86" x14ac:dyDescent="0.25">
      <c r="CG783" s="9" t="s">
        <v>3329</v>
      </c>
      <c r="CH783" s="9" t="s">
        <v>3330</v>
      </c>
    </row>
    <row r="784" spans="85:86" x14ac:dyDescent="0.25">
      <c r="CG784" s="9" t="s">
        <v>3331</v>
      </c>
      <c r="CH784" s="9" t="s">
        <v>3332</v>
      </c>
    </row>
    <row r="785" spans="85:86" x14ac:dyDescent="0.25">
      <c r="CG785" s="9" t="s">
        <v>3333</v>
      </c>
      <c r="CH785" s="9" t="s">
        <v>3334</v>
      </c>
    </row>
    <row r="786" spans="85:86" x14ac:dyDescent="0.25">
      <c r="CG786" s="9" t="s">
        <v>3335</v>
      </c>
      <c r="CH786" s="9" t="s">
        <v>3336</v>
      </c>
    </row>
    <row r="787" spans="85:86" x14ac:dyDescent="0.25">
      <c r="CG787" s="9" t="s">
        <v>3337</v>
      </c>
      <c r="CH787" s="9" t="s">
        <v>3338</v>
      </c>
    </row>
    <row r="788" spans="85:86" x14ac:dyDescent="0.25">
      <c r="CG788" s="9" t="s">
        <v>3339</v>
      </c>
      <c r="CH788" s="9" t="s">
        <v>3340</v>
      </c>
    </row>
    <row r="789" spans="85:86" x14ac:dyDescent="0.25">
      <c r="CG789" s="9" t="s">
        <v>3341</v>
      </c>
      <c r="CH789" s="9" t="s">
        <v>3342</v>
      </c>
    </row>
    <row r="790" spans="85:86" x14ac:dyDescent="0.25">
      <c r="CG790" s="9" t="s">
        <v>3343</v>
      </c>
      <c r="CH790" s="9" t="s">
        <v>3344</v>
      </c>
    </row>
    <row r="791" spans="85:86" x14ac:dyDescent="0.25">
      <c r="CG791" s="9" t="s">
        <v>3345</v>
      </c>
      <c r="CH791" s="9" t="s">
        <v>3346</v>
      </c>
    </row>
    <row r="792" spans="85:86" x14ac:dyDescent="0.25">
      <c r="CG792" s="9" t="s">
        <v>3347</v>
      </c>
      <c r="CH792" s="9" t="s">
        <v>3348</v>
      </c>
    </row>
    <row r="793" spans="85:86" x14ac:dyDescent="0.25">
      <c r="CG793" s="9" t="s">
        <v>3349</v>
      </c>
      <c r="CH793" s="9" t="s">
        <v>3350</v>
      </c>
    </row>
    <row r="794" spans="85:86" x14ac:dyDescent="0.25">
      <c r="CG794" s="9" t="s">
        <v>3351</v>
      </c>
      <c r="CH794" s="9" t="s">
        <v>3352</v>
      </c>
    </row>
    <row r="795" spans="85:86" x14ac:dyDescent="0.25">
      <c r="CG795" s="9" t="s">
        <v>3353</v>
      </c>
      <c r="CH795" s="9" t="s">
        <v>3354</v>
      </c>
    </row>
    <row r="796" spans="85:86" x14ac:dyDescent="0.25">
      <c r="CG796" s="9" t="s">
        <v>3355</v>
      </c>
      <c r="CH796" s="9" t="s">
        <v>3356</v>
      </c>
    </row>
    <row r="797" spans="85:86" x14ac:dyDescent="0.25">
      <c r="CG797" s="9" t="s">
        <v>3357</v>
      </c>
      <c r="CH797" s="9" t="s">
        <v>3358</v>
      </c>
    </row>
    <row r="798" spans="85:86" x14ac:dyDescent="0.25">
      <c r="CG798" s="9" t="s">
        <v>3359</v>
      </c>
      <c r="CH798" s="9" t="s">
        <v>3360</v>
      </c>
    </row>
    <row r="799" spans="85:86" x14ac:dyDescent="0.25">
      <c r="CG799" s="9" t="s">
        <v>3361</v>
      </c>
      <c r="CH799" s="9" t="s">
        <v>3362</v>
      </c>
    </row>
    <row r="800" spans="85:86" x14ac:dyDescent="0.25">
      <c r="CG800" s="9" t="s">
        <v>3363</v>
      </c>
      <c r="CH800" s="9" t="s">
        <v>3364</v>
      </c>
    </row>
    <row r="801" spans="85:86" x14ac:dyDescent="0.25">
      <c r="CG801" s="9" t="s">
        <v>3365</v>
      </c>
      <c r="CH801" s="9" t="s">
        <v>3366</v>
      </c>
    </row>
    <row r="802" spans="85:86" x14ac:dyDescent="0.25">
      <c r="CG802" s="9" t="s">
        <v>3367</v>
      </c>
      <c r="CH802" s="9" t="s">
        <v>3368</v>
      </c>
    </row>
    <row r="803" spans="85:86" x14ac:dyDescent="0.25">
      <c r="CG803" s="9" t="s">
        <v>3369</v>
      </c>
      <c r="CH803" s="9" t="s">
        <v>3370</v>
      </c>
    </row>
    <row r="804" spans="85:86" x14ac:dyDescent="0.25">
      <c r="CG804" s="9" t="s">
        <v>3371</v>
      </c>
      <c r="CH804" s="9" t="s">
        <v>3372</v>
      </c>
    </row>
    <row r="805" spans="85:86" x14ac:dyDescent="0.25">
      <c r="CG805" s="9" t="s">
        <v>3373</v>
      </c>
      <c r="CH805" s="9" t="s">
        <v>3374</v>
      </c>
    </row>
    <row r="806" spans="85:86" x14ac:dyDescent="0.25">
      <c r="CG806" s="9" t="s">
        <v>3375</v>
      </c>
      <c r="CH806" s="9" t="s">
        <v>3376</v>
      </c>
    </row>
    <row r="807" spans="85:86" x14ac:dyDescent="0.25">
      <c r="CG807" s="9" t="s">
        <v>3377</v>
      </c>
      <c r="CH807" s="9" t="s">
        <v>3378</v>
      </c>
    </row>
    <row r="808" spans="85:86" x14ac:dyDescent="0.25">
      <c r="CG808" s="9" t="s">
        <v>3379</v>
      </c>
      <c r="CH808" s="9" t="s">
        <v>3380</v>
      </c>
    </row>
    <row r="809" spans="85:86" x14ac:dyDescent="0.25">
      <c r="CG809" s="9" t="s">
        <v>3381</v>
      </c>
      <c r="CH809" s="9" t="s">
        <v>3382</v>
      </c>
    </row>
    <row r="810" spans="85:86" x14ac:dyDescent="0.25">
      <c r="CG810" s="9" t="s">
        <v>3383</v>
      </c>
      <c r="CH810" s="9" t="s">
        <v>3384</v>
      </c>
    </row>
    <row r="811" spans="85:86" x14ac:dyDescent="0.25">
      <c r="CG811" s="9" t="s">
        <v>3385</v>
      </c>
      <c r="CH811" s="9" t="s">
        <v>3386</v>
      </c>
    </row>
    <row r="812" spans="85:86" x14ac:dyDescent="0.25">
      <c r="CG812" s="9" t="s">
        <v>3387</v>
      </c>
      <c r="CH812" s="9" t="s">
        <v>3388</v>
      </c>
    </row>
    <row r="813" spans="85:86" x14ac:dyDescent="0.25">
      <c r="CG813" s="9" t="s">
        <v>3389</v>
      </c>
      <c r="CH813" s="9" t="s">
        <v>3390</v>
      </c>
    </row>
    <row r="814" spans="85:86" x14ac:dyDescent="0.25">
      <c r="CG814" s="9" t="s">
        <v>3391</v>
      </c>
      <c r="CH814" s="9" t="s">
        <v>3392</v>
      </c>
    </row>
    <row r="815" spans="85:86" x14ac:dyDescent="0.25">
      <c r="CG815" s="9" t="s">
        <v>3393</v>
      </c>
      <c r="CH815" s="9" t="s">
        <v>3394</v>
      </c>
    </row>
    <row r="816" spans="85:86" x14ac:dyDescent="0.25">
      <c r="CG816" s="9" t="s">
        <v>3395</v>
      </c>
      <c r="CH816" s="9" t="s">
        <v>3396</v>
      </c>
    </row>
    <row r="817" spans="85:86" x14ac:dyDescent="0.25">
      <c r="CG817" s="9" t="s">
        <v>3397</v>
      </c>
      <c r="CH817" s="9" t="s">
        <v>3398</v>
      </c>
    </row>
    <row r="818" spans="85:86" x14ac:dyDescent="0.25">
      <c r="CG818" s="9" t="s">
        <v>3399</v>
      </c>
      <c r="CH818" s="9" t="s">
        <v>3400</v>
      </c>
    </row>
    <row r="819" spans="85:86" x14ac:dyDescent="0.25">
      <c r="CG819" s="9" t="s">
        <v>3401</v>
      </c>
      <c r="CH819" s="9" t="s">
        <v>3402</v>
      </c>
    </row>
    <row r="820" spans="85:86" x14ac:dyDescent="0.25">
      <c r="CG820" s="9" t="s">
        <v>3403</v>
      </c>
      <c r="CH820" s="9" t="s">
        <v>3404</v>
      </c>
    </row>
    <row r="821" spans="85:86" x14ac:dyDescent="0.25">
      <c r="CG821" s="9" t="s">
        <v>3405</v>
      </c>
      <c r="CH821" s="9" t="s">
        <v>3406</v>
      </c>
    </row>
    <row r="822" spans="85:86" x14ac:dyDescent="0.25">
      <c r="CG822" s="9" t="s">
        <v>3407</v>
      </c>
      <c r="CH822" s="9" t="s">
        <v>3408</v>
      </c>
    </row>
    <row r="823" spans="85:86" x14ac:dyDescent="0.25">
      <c r="CG823" s="9" t="s">
        <v>3409</v>
      </c>
      <c r="CH823" s="9" t="s">
        <v>3410</v>
      </c>
    </row>
    <row r="824" spans="85:86" x14ac:dyDescent="0.25">
      <c r="CG824" s="9" t="s">
        <v>3411</v>
      </c>
      <c r="CH824" s="9" t="s">
        <v>3412</v>
      </c>
    </row>
    <row r="825" spans="85:86" x14ac:dyDescent="0.25">
      <c r="CG825" s="9" t="s">
        <v>3413</v>
      </c>
      <c r="CH825" s="9" t="s">
        <v>3414</v>
      </c>
    </row>
    <row r="826" spans="85:86" x14ac:dyDescent="0.25">
      <c r="CG826" s="9" t="s">
        <v>3415</v>
      </c>
      <c r="CH826" s="9" t="s">
        <v>3416</v>
      </c>
    </row>
    <row r="827" spans="85:86" x14ac:dyDescent="0.25">
      <c r="CG827" s="9" t="s">
        <v>3417</v>
      </c>
      <c r="CH827" s="9" t="s">
        <v>3418</v>
      </c>
    </row>
    <row r="828" spans="85:86" x14ac:dyDescent="0.25">
      <c r="CG828" s="9" t="s">
        <v>3419</v>
      </c>
      <c r="CH828" s="9" t="s">
        <v>3420</v>
      </c>
    </row>
    <row r="829" spans="85:86" x14ac:dyDescent="0.25">
      <c r="CG829" s="9" t="s">
        <v>3421</v>
      </c>
      <c r="CH829" s="9" t="s">
        <v>3422</v>
      </c>
    </row>
    <row r="830" spans="85:86" x14ac:dyDescent="0.25">
      <c r="CG830" s="9" t="s">
        <v>3423</v>
      </c>
      <c r="CH830" s="9" t="s">
        <v>3424</v>
      </c>
    </row>
    <row r="831" spans="85:86" x14ac:dyDescent="0.25">
      <c r="CG831" s="9" t="s">
        <v>3425</v>
      </c>
      <c r="CH831" s="9" t="s">
        <v>3426</v>
      </c>
    </row>
    <row r="832" spans="85:86" x14ac:dyDescent="0.25">
      <c r="CG832" s="9" t="s">
        <v>3427</v>
      </c>
      <c r="CH832" s="9" t="s">
        <v>3428</v>
      </c>
    </row>
    <row r="833" spans="85:86" x14ac:dyDescent="0.25">
      <c r="CG833" s="9" t="s">
        <v>3429</v>
      </c>
      <c r="CH833" s="9" t="s">
        <v>3430</v>
      </c>
    </row>
    <row r="834" spans="85:86" x14ac:dyDescent="0.25">
      <c r="CG834" s="9" t="s">
        <v>3431</v>
      </c>
      <c r="CH834" s="9" t="s">
        <v>3432</v>
      </c>
    </row>
    <row r="835" spans="85:86" x14ac:dyDescent="0.25">
      <c r="CG835" s="9" t="s">
        <v>3433</v>
      </c>
      <c r="CH835" s="9" t="s">
        <v>3434</v>
      </c>
    </row>
    <row r="836" spans="85:86" x14ac:dyDescent="0.25">
      <c r="CG836" s="9" t="s">
        <v>3435</v>
      </c>
      <c r="CH836" s="9" t="s">
        <v>3436</v>
      </c>
    </row>
    <row r="837" spans="85:86" x14ac:dyDescent="0.25">
      <c r="CG837" s="9" t="s">
        <v>3437</v>
      </c>
      <c r="CH837" s="9" t="s">
        <v>3438</v>
      </c>
    </row>
    <row r="838" spans="85:86" x14ac:dyDescent="0.25">
      <c r="CG838" s="9" t="s">
        <v>3439</v>
      </c>
      <c r="CH838" s="9" t="s">
        <v>3440</v>
      </c>
    </row>
    <row r="839" spans="85:86" x14ac:dyDescent="0.25">
      <c r="CG839" s="9" t="s">
        <v>3441</v>
      </c>
      <c r="CH839" s="9" t="s">
        <v>3442</v>
      </c>
    </row>
    <row r="840" spans="85:86" x14ac:dyDescent="0.25">
      <c r="CG840" s="9" t="s">
        <v>3443</v>
      </c>
      <c r="CH840" s="9" t="s">
        <v>3444</v>
      </c>
    </row>
    <row r="841" spans="85:86" x14ac:dyDescent="0.25">
      <c r="CG841" s="9" t="s">
        <v>3445</v>
      </c>
      <c r="CH841" s="9" t="s">
        <v>3446</v>
      </c>
    </row>
    <row r="842" spans="85:86" x14ac:dyDescent="0.25">
      <c r="CG842" s="9" t="s">
        <v>3447</v>
      </c>
      <c r="CH842" s="9" t="s">
        <v>3448</v>
      </c>
    </row>
    <row r="843" spans="85:86" x14ac:dyDescent="0.25">
      <c r="CG843" s="9" t="s">
        <v>3449</v>
      </c>
      <c r="CH843" s="9" t="s">
        <v>3450</v>
      </c>
    </row>
    <row r="844" spans="85:86" x14ac:dyDescent="0.25">
      <c r="CG844" s="9" t="s">
        <v>3451</v>
      </c>
      <c r="CH844" s="9" t="s">
        <v>3452</v>
      </c>
    </row>
    <row r="845" spans="85:86" x14ac:dyDescent="0.25">
      <c r="CG845" s="9" t="s">
        <v>3453</v>
      </c>
      <c r="CH845" s="9" t="s">
        <v>3454</v>
      </c>
    </row>
    <row r="846" spans="85:86" x14ac:dyDescent="0.25">
      <c r="CG846" s="9" t="s">
        <v>3455</v>
      </c>
      <c r="CH846" s="9" t="s">
        <v>3456</v>
      </c>
    </row>
    <row r="847" spans="85:86" x14ac:dyDescent="0.25">
      <c r="CG847" s="9" t="s">
        <v>3457</v>
      </c>
      <c r="CH847" s="9" t="s">
        <v>3458</v>
      </c>
    </row>
    <row r="848" spans="85:86" x14ac:dyDescent="0.25">
      <c r="CG848" s="9" t="s">
        <v>3459</v>
      </c>
      <c r="CH848" s="9" t="s">
        <v>3460</v>
      </c>
    </row>
    <row r="849" spans="85:86" x14ac:dyDescent="0.25">
      <c r="CG849" s="9" t="s">
        <v>3461</v>
      </c>
      <c r="CH849" s="9" t="s">
        <v>3462</v>
      </c>
    </row>
    <row r="850" spans="85:86" x14ac:dyDescent="0.25">
      <c r="CG850" s="9" t="s">
        <v>3463</v>
      </c>
      <c r="CH850" s="9" t="s">
        <v>3464</v>
      </c>
    </row>
    <row r="851" spans="85:86" x14ac:dyDescent="0.25">
      <c r="CG851" s="9" t="s">
        <v>3465</v>
      </c>
      <c r="CH851" s="9" t="s">
        <v>3466</v>
      </c>
    </row>
    <row r="852" spans="85:86" x14ac:dyDescent="0.25">
      <c r="CG852" s="9" t="s">
        <v>3467</v>
      </c>
      <c r="CH852" s="9" t="s">
        <v>3468</v>
      </c>
    </row>
    <row r="853" spans="85:86" x14ac:dyDescent="0.25">
      <c r="CG853" s="9" t="s">
        <v>3469</v>
      </c>
      <c r="CH853" s="9" t="s">
        <v>3470</v>
      </c>
    </row>
    <row r="854" spans="85:86" x14ac:dyDescent="0.25">
      <c r="CG854" s="9" t="s">
        <v>3471</v>
      </c>
      <c r="CH854" s="9" t="s">
        <v>3472</v>
      </c>
    </row>
    <row r="855" spans="85:86" x14ac:dyDescent="0.25">
      <c r="CG855" s="9" t="s">
        <v>3473</v>
      </c>
      <c r="CH855" s="9" t="s">
        <v>3474</v>
      </c>
    </row>
    <row r="856" spans="85:86" x14ac:dyDescent="0.25">
      <c r="CG856" s="9" t="s">
        <v>3475</v>
      </c>
      <c r="CH856" s="9" t="s">
        <v>3476</v>
      </c>
    </row>
    <row r="857" spans="85:86" x14ac:dyDescent="0.25">
      <c r="CG857" s="9" t="s">
        <v>3477</v>
      </c>
      <c r="CH857" s="9" t="s">
        <v>3478</v>
      </c>
    </row>
    <row r="858" spans="85:86" x14ac:dyDescent="0.25">
      <c r="CG858" s="9" t="s">
        <v>3479</v>
      </c>
      <c r="CH858" s="9" t="s">
        <v>3480</v>
      </c>
    </row>
    <row r="859" spans="85:86" x14ac:dyDescent="0.25">
      <c r="CG859" s="9" t="s">
        <v>3481</v>
      </c>
      <c r="CH859" s="9" t="s">
        <v>3482</v>
      </c>
    </row>
    <row r="860" spans="85:86" x14ac:dyDescent="0.25">
      <c r="CG860" s="9" t="s">
        <v>3483</v>
      </c>
      <c r="CH860" s="9" t="s">
        <v>3484</v>
      </c>
    </row>
    <row r="861" spans="85:86" x14ac:dyDescent="0.25">
      <c r="CG861" s="9" t="s">
        <v>3485</v>
      </c>
      <c r="CH861" s="9" t="s">
        <v>3486</v>
      </c>
    </row>
    <row r="862" spans="85:86" x14ac:dyDescent="0.25">
      <c r="CG862" s="9" t="s">
        <v>3487</v>
      </c>
      <c r="CH862" s="9" t="s">
        <v>3488</v>
      </c>
    </row>
    <row r="863" spans="85:86" x14ac:dyDescent="0.25">
      <c r="CG863" s="9" t="s">
        <v>3489</v>
      </c>
      <c r="CH863" s="9" t="s">
        <v>3490</v>
      </c>
    </row>
    <row r="864" spans="85:86" x14ac:dyDescent="0.25">
      <c r="CG864" s="9" t="s">
        <v>3491</v>
      </c>
      <c r="CH864" s="9" t="s">
        <v>3492</v>
      </c>
    </row>
    <row r="865" spans="85:86" x14ac:dyDescent="0.25">
      <c r="CG865" s="9" t="s">
        <v>3493</v>
      </c>
      <c r="CH865" s="9" t="s">
        <v>3494</v>
      </c>
    </row>
    <row r="866" spans="85:86" x14ac:dyDescent="0.25">
      <c r="CG866" s="9" t="s">
        <v>3495</v>
      </c>
      <c r="CH866" s="9" t="s">
        <v>3496</v>
      </c>
    </row>
    <row r="867" spans="85:86" x14ac:dyDescent="0.25">
      <c r="CG867" s="9" t="s">
        <v>3497</v>
      </c>
      <c r="CH867" s="9" t="s">
        <v>3498</v>
      </c>
    </row>
    <row r="868" spans="85:86" x14ac:dyDescent="0.25">
      <c r="CG868" s="9" t="s">
        <v>3499</v>
      </c>
      <c r="CH868" s="9" t="s">
        <v>3500</v>
      </c>
    </row>
    <row r="869" spans="85:86" x14ac:dyDescent="0.25">
      <c r="CG869" s="9" t="s">
        <v>3501</v>
      </c>
      <c r="CH869" s="9" t="s">
        <v>3502</v>
      </c>
    </row>
    <row r="870" spans="85:86" x14ac:dyDescent="0.25">
      <c r="CG870" s="9" t="s">
        <v>3503</v>
      </c>
      <c r="CH870" s="9" t="s">
        <v>3504</v>
      </c>
    </row>
    <row r="871" spans="85:86" x14ac:dyDescent="0.25">
      <c r="CG871" s="9" t="s">
        <v>3505</v>
      </c>
      <c r="CH871" s="9" t="s">
        <v>3506</v>
      </c>
    </row>
    <row r="872" spans="85:86" x14ac:dyDescent="0.25">
      <c r="CG872" s="9" t="s">
        <v>3507</v>
      </c>
      <c r="CH872" s="9" t="s">
        <v>3508</v>
      </c>
    </row>
    <row r="873" spans="85:86" x14ac:dyDescent="0.25">
      <c r="CG873" s="9" t="s">
        <v>3509</v>
      </c>
      <c r="CH873" s="9" t="s">
        <v>3510</v>
      </c>
    </row>
    <row r="874" spans="85:86" x14ac:dyDescent="0.25">
      <c r="CG874" s="9" t="s">
        <v>3511</v>
      </c>
      <c r="CH874" s="9" t="s">
        <v>3512</v>
      </c>
    </row>
    <row r="875" spans="85:86" x14ac:dyDescent="0.25">
      <c r="CG875" s="9" t="s">
        <v>3513</v>
      </c>
      <c r="CH875" s="9" t="s">
        <v>3514</v>
      </c>
    </row>
    <row r="876" spans="85:86" x14ac:dyDescent="0.25">
      <c r="CG876" s="9" t="s">
        <v>3515</v>
      </c>
      <c r="CH876" s="9" t="s">
        <v>3516</v>
      </c>
    </row>
    <row r="877" spans="85:86" x14ac:dyDescent="0.25">
      <c r="CG877" s="9" t="s">
        <v>3517</v>
      </c>
      <c r="CH877" s="9" t="s">
        <v>3518</v>
      </c>
    </row>
    <row r="878" spans="85:86" x14ac:dyDescent="0.25">
      <c r="CG878" s="9" t="s">
        <v>3519</v>
      </c>
      <c r="CH878" s="9" t="s">
        <v>3520</v>
      </c>
    </row>
    <row r="879" spans="85:86" x14ac:dyDescent="0.25">
      <c r="CG879" s="9" t="s">
        <v>3521</v>
      </c>
      <c r="CH879" s="9" t="s">
        <v>3522</v>
      </c>
    </row>
    <row r="880" spans="85:86" x14ac:dyDescent="0.25">
      <c r="CG880" s="9" t="s">
        <v>3523</v>
      </c>
      <c r="CH880" s="9" t="s">
        <v>3524</v>
      </c>
    </row>
    <row r="881" spans="85:86" x14ac:dyDescent="0.25">
      <c r="CG881" s="9" t="s">
        <v>3525</v>
      </c>
      <c r="CH881" s="9" t="s">
        <v>3526</v>
      </c>
    </row>
    <row r="882" spans="85:86" x14ac:dyDescent="0.25">
      <c r="CG882" s="9" t="s">
        <v>3527</v>
      </c>
      <c r="CH882" s="9" t="s">
        <v>3528</v>
      </c>
    </row>
    <row r="883" spans="85:86" x14ac:dyDescent="0.25">
      <c r="CG883" s="9" t="s">
        <v>3529</v>
      </c>
      <c r="CH883" s="9" t="s">
        <v>3530</v>
      </c>
    </row>
    <row r="884" spans="85:86" x14ac:dyDescent="0.25">
      <c r="CG884" s="9" t="s">
        <v>3531</v>
      </c>
      <c r="CH884" s="9" t="s">
        <v>3532</v>
      </c>
    </row>
    <row r="885" spans="85:86" x14ac:dyDescent="0.25">
      <c r="CG885" s="9" t="s">
        <v>3533</v>
      </c>
      <c r="CH885" s="9" t="s">
        <v>3534</v>
      </c>
    </row>
    <row r="886" spans="85:86" x14ac:dyDescent="0.25">
      <c r="CG886" s="9" t="s">
        <v>3535</v>
      </c>
      <c r="CH886" s="9" t="s">
        <v>3536</v>
      </c>
    </row>
    <row r="887" spans="85:86" x14ac:dyDescent="0.25">
      <c r="CG887" s="9" t="s">
        <v>3537</v>
      </c>
      <c r="CH887" s="9" t="s">
        <v>3538</v>
      </c>
    </row>
    <row r="888" spans="85:86" x14ac:dyDescent="0.25">
      <c r="CG888" s="9" t="s">
        <v>3539</v>
      </c>
      <c r="CH888" s="9" t="s">
        <v>3540</v>
      </c>
    </row>
    <row r="889" spans="85:86" x14ac:dyDescent="0.25">
      <c r="CG889" s="9" t="s">
        <v>3541</v>
      </c>
      <c r="CH889" s="9" t="s">
        <v>3542</v>
      </c>
    </row>
    <row r="890" spans="85:86" x14ac:dyDescent="0.25">
      <c r="CG890" s="9" t="s">
        <v>3543</v>
      </c>
      <c r="CH890" s="9" t="s">
        <v>3544</v>
      </c>
    </row>
    <row r="891" spans="85:86" x14ac:dyDescent="0.25">
      <c r="CG891" s="9" t="s">
        <v>3545</v>
      </c>
      <c r="CH891" s="9" t="s">
        <v>3546</v>
      </c>
    </row>
    <row r="892" spans="85:86" x14ac:dyDescent="0.25">
      <c r="CG892" s="9" t="s">
        <v>3547</v>
      </c>
      <c r="CH892" s="9" t="s">
        <v>3548</v>
      </c>
    </row>
    <row r="893" spans="85:86" x14ac:dyDescent="0.25">
      <c r="CG893" s="9" t="s">
        <v>3549</v>
      </c>
      <c r="CH893" s="9" t="s">
        <v>3550</v>
      </c>
    </row>
    <row r="894" spans="85:86" x14ac:dyDescent="0.25">
      <c r="CG894" s="9" t="s">
        <v>3551</v>
      </c>
      <c r="CH894" s="9" t="s">
        <v>3552</v>
      </c>
    </row>
    <row r="895" spans="85:86" x14ac:dyDescent="0.25">
      <c r="CG895" s="9" t="s">
        <v>3553</v>
      </c>
      <c r="CH895" s="9" t="s">
        <v>3554</v>
      </c>
    </row>
    <row r="896" spans="85:86" x14ac:dyDescent="0.25">
      <c r="CG896" s="9" t="s">
        <v>3555</v>
      </c>
      <c r="CH896" s="9" t="s">
        <v>3556</v>
      </c>
    </row>
    <row r="897" spans="85:86" x14ac:dyDescent="0.25">
      <c r="CG897" s="9" t="s">
        <v>3557</v>
      </c>
      <c r="CH897" s="9" t="s">
        <v>3558</v>
      </c>
    </row>
    <row r="898" spans="85:86" x14ac:dyDescent="0.25">
      <c r="CG898" s="9" t="s">
        <v>3559</v>
      </c>
      <c r="CH898" s="9" t="s">
        <v>3560</v>
      </c>
    </row>
    <row r="899" spans="85:86" x14ac:dyDescent="0.25">
      <c r="CG899" s="9" t="s">
        <v>3561</v>
      </c>
      <c r="CH899" s="9" t="s">
        <v>3562</v>
      </c>
    </row>
    <row r="900" spans="85:86" x14ac:dyDescent="0.25">
      <c r="CG900" s="9" t="s">
        <v>3563</v>
      </c>
      <c r="CH900" s="9" t="s">
        <v>3564</v>
      </c>
    </row>
    <row r="901" spans="85:86" x14ac:dyDescent="0.25">
      <c r="CG901" s="9" t="s">
        <v>3565</v>
      </c>
      <c r="CH901" s="9" t="s">
        <v>3566</v>
      </c>
    </row>
    <row r="902" spans="85:86" x14ac:dyDescent="0.25">
      <c r="CG902" s="9" t="s">
        <v>3567</v>
      </c>
      <c r="CH902" s="9" t="s">
        <v>3568</v>
      </c>
    </row>
    <row r="903" spans="85:86" x14ac:dyDescent="0.25">
      <c r="CG903" s="9" t="s">
        <v>3569</v>
      </c>
      <c r="CH903" s="9" t="s">
        <v>3570</v>
      </c>
    </row>
    <row r="904" spans="85:86" x14ac:dyDescent="0.25">
      <c r="CG904" s="9" t="s">
        <v>3571</v>
      </c>
      <c r="CH904" s="9" t="s">
        <v>3572</v>
      </c>
    </row>
    <row r="905" spans="85:86" x14ac:dyDescent="0.25">
      <c r="CG905" s="9" t="s">
        <v>3573</v>
      </c>
      <c r="CH905" s="9" t="s">
        <v>3574</v>
      </c>
    </row>
    <row r="906" spans="85:86" x14ac:dyDescent="0.25">
      <c r="CG906" s="9" t="s">
        <v>3575</v>
      </c>
      <c r="CH906" s="9" t="s">
        <v>3576</v>
      </c>
    </row>
    <row r="907" spans="85:86" x14ac:dyDescent="0.25">
      <c r="CG907" s="9" t="s">
        <v>3577</v>
      </c>
      <c r="CH907" s="9" t="s">
        <v>3578</v>
      </c>
    </row>
    <row r="908" spans="85:86" x14ac:dyDescent="0.25">
      <c r="CG908" s="9" t="s">
        <v>3579</v>
      </c>
      <c r="CH908" s="9" t="s">
        <v>3580</v>
      </c>
    </row>
    <row r="909" spans="85:86" x14ac:dyDescent="0.25">
      <c r="CG909" s="9" t="s">
        <v>3581</v>
      </c>
      <c r="CH909" s="9" t="s">
        <v>3582</v>
      </c>
    </row>
    <row r="910" spans="85:86" x14ac:dyDescent="0.25">
      <c r="CG910" s="9" t="s">
        <v>3583</v>
      </c>
      <c r="CH910" s="9" t="s">
        <v>3584</v>
      </c>
    </row>
    <row r="911" spans="85:86" x14ac:dyDescent="0.25">
      <c r="CG911" s="9" t="s">
        <v>3585</v>
      </c>
      <c r="CH911" s="9" t="s">
        <v>3586</v>
      </c>
    </row>
    <row r="912" spans="85:86" x14ac:dyDescent="0.25">
      <c r="CG912" s="9" t="s">
        <v>3587</v>
      </c>
      <c r="CH912" s="9" t="s">
        <v>3588</v>
      </c>
    </row>
    <row r="913" spans="85:86" x14ac:dyDescent="0.25">
      <c r="CG913" s="9" t="s">
        <v>3589</v>
      </c>
      <c r="CH913" s="9" t="s">
        <v>3590</v>
      </c>
    </row>
    <row r="914" spans="85:86" x14ac:dyDescent="0.25">
      <c r="CG914" s="9" t="s">
        <v>3591</v>
      </c>
      <c r="CH914" s="9" t="s">
        <v>3592</v>
      </c>
    </row>
    <row r="915" spans="85:86" x14ac:dyDescent="0.25">
      <c r="CG915" s="9" t="s">
        <v>3593</v>
      </c>
      <c r="CH915" s="9" t="s">
        <v>3594</v>
      </c>
    </row>
    <row r="916" spans="85:86" x14ac:dyDescent="0.25">
      <c r="CG916" s="9" t="s">
        <v>3595</v>
      </c>
      <c r="CH916" s="9" t="s">
        <v>3596</v>
      </c>
    </row>
    <row r="917" spans="85:86" x14ac:dyDescent="0.25">
      <c r="CG917" s="9" t="s">
        <v>3597</v>
      </c>
      <c r="CH917" s="9" t="s">
        <v>3598</v>
      </c>
    </row>
    <row r="918" spans="85:86" x14ac:dyDescent="0.25">
      <c r="CG918" s="9" t="s">
        <v>3599</v>
      </c>
      <c r="CH918" s="9" t="s">
        <v>3600</v>
      </c>
    </row>
    <row r="919" spans="85:86" x14ac:dyDescent="0.25">
      <c r="CG919" s="9" t="s">
        <v>3601</v>
      </c>
      <c r="CH919" s="9" t="s">
        <v>3602</v>
      </c>
    </row>
    <row r="920" spans="85:86" x14ac:dyDescent="0.25">
      <c r="CG920" s="9" t="s">
        <v>3603</v>
      </c>
      <c r="CH920" s="9" t="s">
        <v>3604</v>
      </c>
    </row>
    <row r="921" spans="85:86" x14ac:dyDescent="0.25">
      <c r="CG921" s="9" t="s">
        <v>3605</v>
      </c>
      <c r="CH921" s="9" t="s">
        <v>3606</v>
      </c>
    </row>
    <row r="922" spans="85:86" x14ac:dyDescent="0.25">
      <c r="CG922" s="9" t="s">
        <v>3607</v>
      </c>
      <c r="CH922" s="9" t="s">
        <v>3608</v>
      </c>
    </row>
    <row r="923" spans="85:86" x14ac:dyDescent="0.25">
      <c r="CG923" s="9" t="s">
        <v>3609</v>
      </c>
      <c r="CH923" s="9" t="s">
        <v>3610</v>
      </c>
    </row>
    <row r="924" spans="85:86" x14ac:dyDescent="0.25">
      <c r="CG924" s="9" t="s">
        <v>3611</v>
      </c>
      <c r="CH924" s="9" t="s">
        <v>3612</v>
      </c>
    </row>
    <row r="925" spans="85:86" x14ac:dyDescent="0.25">
      <c r="CG925" s="9" t="s">
        <v>3613</v>
      </c>
      <c r="CH925" s="9" t="s">
        <v>3614</v>
      </c>
    </row>
    <row r="926" spans="85:86" x14ac:dyDescent="0.25">
      <c r="CG926" s="9" t="s">
        <v>3615</v>
      </c>
      <c r="CH926" s="9" t="s">
        <v>3616</v>
      </c>
    </row>
    <row r="927" spans="85:86" x14ac:dyDescent="0.25">
      <c r="CG927" s="9" t="s">
        <v>3617</v>
      </c>
      <c r="CH927" s="9" t="s">
        <v>3618</v>
      </c>
    </row>
    <row r="928" spans="85:86" x14ac:dyDescent="0.25">
      <c r="CG928" s="9" t="s">
        <v>3619</v>
      </c>
      <c r="CH928" s="9" t="s">
        <v>3620</v>
      </c>
    </row>
    <row r="929" spans="85:86" x14ac:dyDescent="0.25">
      <c r="CG929" s="9" t="s">
        <v>3621</v>
      </c>
      <c r="CH929" s="9" t="s">
        <v>3622</v>
      </c>
    </row>
    <row r="930" spans="85:86" x14ac:dyDescent="0.25">
      <c r="CG930" s="9" t="s">
        <v>3623</v>
      </c>
      <c r="CH930" s="9" t="s">
        <v>3624</v>
      </c>
    </row>
    <row r="931" spans="85:86" x14ac:dyDescent="0.25">
      <c r="CG931" s="9" t="s">
        <v>3625</v>
      </c>
      <c r="CH931" s="9" t="s">
        <v>3626</v>
      </c>
    </row>
    <row r="932" spans="85:86" x14ac:dyDescent="0.25">
      <c r="CG932" s="9" t="s">
        <v>3627</v>
      </c>
      <c r="CH932" s="9" t="s">
        <v>3628</v>
      </c>
    </row>
    <row r="933" spans="85:86" x14ac:dyDescent="0.25">
      <c r="CG933" s="9" t="s">
        <v>3629</v>
      </c>
      <c r="CH933" s="9" t="s">
        <v>3630</v>
      </c>
    </row>
    <row r="934" spans="85:86" x14ac:dyDescent="0.25">
      <c r="CG934" s="9" t="s">
        <v>3631</v>
      </c>
      <c r="CH934" s="9" t="s">
        <v>3632</v>
      </c>
    </row>
    <row r="935" spans="85:86" x14ac:dyDescent="0.25">
      <c r="CG935" s="9" t="s">
        <v>3633</v>
      </c>
      <c r="CH935" s="9" t="s">
        <v>3634</v>
      </c>
    </row>
    <row r="936" spans="85:86" x14ac:dyDescent="0.25">
      <c r="CG936" s="9" t="s">
        <v>3635</v>
      </c>
      <c r="CH936" s="9" t="s">
        <v>3636</v>
      </c>
    </row>
    <row r="937" spans="85:86" x14ac:dyDescent="0.25">
      <c r="CG937" s="9" t="s">
        <v>3637</v>
      </c>
      <c r="CH937" s="9" t="s">
        <v>3638</v>
      </c>
    </row>
    <row r="938" spans="85:86" x14ac:dyDescent="0.25">
      <c r="CG938" s="9" t="s">
        <v>3639</v>
      </c>
      <c r="CH938" s="9" t="s">
        <v>3640</v>
      </c>
    </row>
    <row r="939" spans="85:86" x14ac:dyDescent="0.25">
      <c r="CG939" s="9" t="s">
        <v>3641</v>
      </c>
      <c r="CH939" s="9" t="s">
        <v>3642</v>
      </c>
    </row>
    <row r="940" spans="85:86" x14ac:dyDescent="0.25">
      <c r="CG940" s="9" t="s">
        <v>3643</v>
      </c>
      <c r="CH940" s="9" t="s">
        <v>3644</v>
      </c>
    </row>
    <row r="941" spans="85:86" x14ac:dyDescent="0.25">
      <c r="CG941" s="9" t="s">
        <v>3645</v>
      </c>
      <c r="CH941" s="9" t="s">
        <v>3646</v>
      </c>
    </row>
    <row r="942" spans="85:86" x14ac:dyDescent="0.25">
      <c r="CG942" s="9" t="s">
        <v>3647</v>
      </c>
      <c r="CH942" s="9" t="s">
        <v>3648</v>
      </c>
    </row>
    <row r="943" spans="85:86" x14ac:dyDescent="0.25">
      <c r="CG943" s="9" t="s">
        <v>3649</v>
      </c>
      <c r="CH943" s="9" t="s">
        <v>3650</v>
      </c>
    </row>
    <row r="944" spans="85:86" x14ac:dyDescent="0.25">
      <c r="CG944" s="9" t="s">
        <v>3651</v>
      </c>
      <c r="CH944" s="9" t="s">
        <v>3652</v>
      </c>
    </row>
    <row r="945" spans="85:86" x14ac:dyDescent="0.25">
      <c r="CG945" s="9" t="s">
        <v>3653</v>
      </c>
      <c r="CH945" s="9" t="s">
        <v>3654</v>
      </c>
    </row>
    <row r="946" spans="85:86" x14ac:dyDescent="0.25">
      <c r="CG946" s="9" t="s">
        <v>3655</v>
      </c>
      <c r="CH946" s="9" t="s">
        <v>3656</v>
      </c>
    </row>
    <row r="947" spans="85:86" x14ac:dyDescent="0.25">
      <c r="CG947" s="9" t="s">
        <v>3657</v>
      </c>
      <c r="CH947" s="9" t="s">
        <v>3658</v>
      </c>
    </row>
    <row r="948" spans="85:86" x14ac:dyDescent="0.25">
      <c r="CG948" s="9" t="s">
        <v>3659</v>
      </c>
      <c r="CH948" s="9" t="s">
        <v>3660</v>
      </c>
    </row>
    <row r="949" spans="85:86" x14ac:dyDescent="0.25">
      <c r="CG949" s="9" t="s">
        <v>3661</v>
      </c>
      <c r="CH949" s="9" t="s">
        <v>3662</v>
      </c>
    </row>
    <row r="950" spans="85:86" x14ac:dyDescent="0.25">
      <c r="CG950" s="9" t="s">
        <v>3663</v>
      </c>
      <c r="CH950" s="9" t="s">
        <v>3664</v>
      </c>
    </row>
    <row r="951" spans="85:86" x14ac:dyDescent="0.25">
      <c r="CG951" s="9" t="s">
        <v>3665</v>
      </c>
      <c r="CH951" s="9" t="s">
        <v>3666</v>
      </c>
    </row>
    <row r="952" spans="85:86" x14ac:dyDescent="0.25">
      <c r="CG952" s="9" t="s">
        <v>3667</v>
      </c>
      <c r="CH952" s="9" t="s">
        <v>3668</v>
      </c>
    </row>
    <row r="953" spans="85:86" x14ac:dyDescent="0.25">
      <c r="CG953" s="9" t="s">
        <v>3669</v>
      </c>
      <c r="CH953" s="9" t="s">
        <v>3670</v>
      </c>
    </row>
    <row r="954" spans="85:86" x14ac:dyDescent="0.25">
      <c r="CG954" s="9" t="s">
        <v>3671</v>
      </c>
      <c r="CH954" s="9" t="s">
        <v>3672</v>
      </c>
    </row>
    <row r="955" spans="85:86" x14ac:dyDescent="0.25">
      <c r="CG955" s="9" t="s">
        <v>3673</v>
      </c>
      <c r="CH955" s="9" t="s">
        <v>3674</v>
      </c>
    </row>
    <row r="956" spans="85:86" x14ac:dyDescent="0.25">
      <c r="CG956" s="9" t="s">
        <v>3675</v>
      </c>
      <c r="CH956" s="9" t="s">
        <v>3676</v>
      </c>
    </row>
    <row r="957" spans="85:86" x14ac:dyDescent="0.25">
      <c r="CG957" s="9" t="s">
        <v>3677</v>
      </c>
      <c r="CH957" s="9" t="s">
        <v>3678</v>
      </c>
    </row>
    <row r="958" spans="85:86" x14ac:dyDescent="0.25">
      <c r="CG958" s="9" t="s">
        <v>3679</v>
      </c>
      <c r="CH958" s="9" t="s">
        <v>3680</v>
      </c>
    </row>
    <row r="959" spans="85:86" x14ac:dyDescent="0.25">
      <c r="CG959" s="9" t="s">
        <v>3681</v>
      </c>
      <c r="CH959" s="9" t="s">
        <v>3682</v>
      </c>
    </row>
    <row r="960" spans="85:86" x14ac:dyDescent="0.25">
      <c r="CG960" s="9" t="s">
        <v>3683</v>
      </c>
      <c r="CH960" s="9" t="s">
        <v>3684</v>
      </c>
    </row>
    <row r="961" spans="85:86" x14ac:dyDescent="0.25">
      <c r="CG961" s="9" t="s">
        <v>3685</v>
      </c>
      <c r="CH961" s="9" t="s">
        <v>3686</v>
      </c>
    </row>
    <row r="962" spans="85:86" x14ac:dyDescent="0.25">
      <c r="CG962" s="9" t="s">
        <v>3687</v>
      </c>
      <c r="CH962" s="9" t="s">
        <v>3688</v>
      </c>
    </row>
    <row r="963" spans="85:86" x14ac:dyDescent="0.25">
      <c r="CG963" s="9" t="s">
        <v>3689</v>
      </c>
      <c r="CH963" s="9" t="s">
        <v>3690</v>
      </c>
    </row>
    <row r="964" spans="85:86" x14ac:dyDescent="0.25">
      <c r="CG964" s="9" t="s">
        <v>3691</v>
      </c>
      <c r="CH964" s="9" t="s">
        <v>3692</v>
      </c>
    </row>
    <row r="965" spans="85:86" x14ac:dyDescent="0.25">
      <c r="CG965" s="9" t="s">
        <v>3693</v>
      </c>
      <c r="CH965" s="9" t="s">
        <v>3694</v>
      </c>
    </row>
    <row r="966" spans="85:86" x14ac:dyDescent="0.25">
      <c r="CG966" s="9" t="s">
        <v>3695</v>
      </c>
      <c r="CH966" s="9" t="s">
        <v>3696</v>
      </c>
    </row>
    <row r="967" spans="85:86" x14ac:dyDescent="0.25">
      <c r="CG967" s="9" t="s">
        <v>3697</v>
      </c>
      <c r="CH967" s="9" t="s">
        <v>3698</v>
      </c>
    </row>
    <row r="968" spans="85:86" x14ac:dyDescent="0.25">
      <c r="CG968" s="9" t="s">
        <v>3699</v>
      </c>
      <c r="CH968" s="9" t="s">
        <v>3700</v>
      </c>
    </row>
    <row r="969" spans="85:86" x14ac:dyDescent="0.25">
      <c r="CG969" s="9" t="s">
        <v>3701</v>
      </c>
      <c r="CH969" s="9" t="s">
        <v>3702</v>
      </c>
    </row>
    <row r="970" spans="85:86" x14ac:dyDescent="0.25">
      <c r="CG970" s="9" t="s">
        <v>3703</v>
      </c>
      <c r="CH970" s="9" t="s">
        <v>3704</v>
      </c>
    </row>
    <row r="971" spans="85:86" x14ac:dyDescent="0.25">
      <c r="CG971" s="9" t="s">
        <v>3705</v>
      </c>
      <c r="CH971" s="9" t="s">
        <v>3706</v>
      </c>
    </row>
    <row r="972" spans="85:86" x14ac:dyDescent="0.25">
      <c r="CG972" s="9" t="s">
        <v>3707</v>
      </c>
      <c r="CH972" s="9" t="s">
        <v>3708</v>
      </c>
    </row>
    <row r="973" spans="85:86" x14ac:dyDescent="0.25">
      <c r="CG973" s="9" t="s">
        <v>3709</v>
      </c>
      <c r="CH973" s="9" t="s">
        <v>3710</v>
      </c>
    </row>
    <row r="974" spans="85:86" x14ac:dyDescent="0.25">
      <c r="CG974" s="9" t="s">
        <v>3711</v>
      </c>
      <c r="CH974" s="9" t="s">
        <v>3712</v>
      </c>
    </row>
    <row r="975" spans="85:86" x14ac:dyDescent="0.25">
      <c r="CG975" s="9" t="s">
        <v>3713</v>
      </c>
      <c r="CH975" s="9" t="s">
        <v>3714</v>
      </c>
    </row>
    <row r="976" spans="85:86" x14ac:dyDescent="0.25">
      <c r="CG976" s="9" t="s">
        <v>3715</v>
      </c>
      <c r="CH976" s="9" t="s">
        <v>3716</v>
      </c>
    </row>
    <row r="977" spans="85:86" x14ac:dyDescent="0.25">
      <c r="CG977" s="9" t="s">
        <v>3717</v>
      </c>
      <c r="CH977" s="9" t="s">
        <v>3718</v>
      </c>
    </row>
    <row r="978" spans="85:86" x14ac:dyDescent="0.25">
      <c r="CG978" s="9" t="s">
        <v>3719</v>
      </c>
      <c r="CH978" s="9" t="s">
        <v>3720</v>
      </c>
    </row>
    <row r="979" spans="85:86" x14ac:dyDescent="0.25">
      <c r="CG979" s="9" t="s">
        <v>3721</v>
      </c>
      <c r="CH979" s="9" t="s">
        <v>3722</v>
      </c>
    </row>
    <row r="980" spans="85:86" x14ac:dyDescent="0.25">
      <c r="CG980" s="9" t="s">
        <v>3723</v>
      </c>
      <c r="CH980" s="9" t="s">
        <v>3724</v>
      </c>
    </row>
    <row r="981" spans="85:86" x14ac:dyDescent="0.25">
      <c r="CG981" s="9" t="s">
        <v>3725</v>
      </c>
      <c r="CH981" s="9" t="s">
        <v>3726</v>
      </c>
    </row>
    <row r="982" spans="85:86" x14ac:dyDescent="0.25">
      <c r="CG982" s="9" t="s">
        <v>3727</v>
      </c>
      <c r="CH982" s="9" t="s">
        <v>3728</v>
      </c>
    </row>
    <row r="983" spans="85:86" x14ac:dyDescent="0.25">
      <c r="CG983" s="9" t="s">
        <v>3729</v>
      </c>
      <c r="CH983" s="9" t="s">
        <v>3730</v>
      </c>
    </row>
    <row r="984" spans="85:86" x14ac:dyDescent="0.25">
      <c r="CG984" s="9" t="s">
        <v>3731</v>
      </c>
      <c r="CH984" s="9" t="s">
        <v>3732</v>
      </c>
    </row>
    <row r="985" spans="85:86" x14ac:dyDescent="0.25">
      <c r="CG985" s="9" t="s">
        <v>3733</v>
      </c>
      <c r="CH985" s="9" t="s">
        <v>3734</v>
      </c>
    </row>
    <row r="986" spans="85:86" x14ac:dyDescent="0.25">
      <c r="CG986" s="9" t="s">
        <v>3735</v>
      </c>
      <c r="CH986" s="9" t="s">
        <v>3736</v>
      </c>
    </row>
    <row r="987" spans="85:86" x14ac:dyDescent="0.25">
      <c r="CG987" s="9" t="s">
        <v>3737</v>
      </c>
      <c r="CH987" s="9" t="s">
        <v>3738</v>
      </c>
    </row>
    <row r="988" spans="85:86" x14ac:dyDescent="0.25">
      <c r="CG988" s="9" t="s">
        <v>3739</v>
      </c>
      <c r="CH988" s="9" t="s">
        <v>3740</v>
      </c>
    </row>
    <row r="989" spans="85:86" x14ac:dyDescent="0.25">
      <c r="CG989" s="9" t="s">
        <v>3741</v>
      </c>
      <c r="CH989" s="9" t="s">
        <v>3742</v>
      </c>
    </row>
    <row r="990" spans="85:86" x14ac:dyDescent="0.25">
      <c r="CG990" s="9" t="s">
        <v>3743</v>
      </c>
      <c r="CH990" s="9" t="s">
        <v>3744</v>
      </c>
    </row>
    <row r="991" spans="85:86" x14ac:dyDescent="0.25">
      <c r="CG991" s="9" t="s">
        <v>3745</v>
      </c>
      <c r="CH991" s="9" t="s">
        <v>3746</v>
      </c>
    </row>
    <row r="992" spans="85:86" x14ac:dyDescent="0.25">
      <c r="CG992" s="9" t="s">
        <v>3747</v>
      </c>
      <c r="CH992" s="9" t="s">
        <v>3748</v>
      </c>
    </row>
    <row r="993" spans="85:86" x14ac:dyDescent="0.25">
      <c r="CG993" s="9" t="s">
        <v>3749</v>
      </c>
      <c r="CH993" s="9" t="s">
        <v>3750</v>
      </c>
    </row>
    <row r="994" spans="85:86" x14ac:dyDescent="0.25">
      <c r="CG994" s="9" t="s">
        <v>3751</v>
      </c>
      <c r="CH994" s="9" t="s">
        <v>3752</v>
      </c>
    </row>
    <row r="995" spans="85:86" x14ac:dyDescent="0.25">
      <c r="CG995" s="9" t="s">
        <v>3753</v>
      </c>
      <c r="CH995" s="9" t="s">
        <v>3754</v>
      </c>
    </row>
    <row r="996" spans="85:86" x14ac:dyDescent="0.25">
      <c r="CG996" s="9" t="s">
        <v>3755</v>
      </c>
      <c r="CH996" s="9" t="s">
        <v>3756</v>
      </c>
    </row>
    <row r="997" spans="85:86" x14ac:dyDescent="0.25">
      <c r="CG997" s="9" t="s">
        <v>3757</v>
      </c>
      <c r="CH997" s="9" t="s">
        <v>3758</v>
      </c>
    </row>
    <row r="998" spans="85:86" x14ac:dyDescent="0.25">
      <c r="CG998" s="9" t="s">
        <v>3759</v>
      </c>
      <c r="CH998" s="9" t="s">
        <v>3760</v>
      </c>
    </row>
    <row r="999" spans="85:86" x14ac:dyDescent="0.25">
      <c r="CG999" s="9" t="s">
        <v>3761</v>
      </c>
      <c r="CH999" s="9" t="s">
        <v>3762</v>
      </c>
    </row>
    <row r="1000" spans="85:86" x14ac:dyDescent="0.25">
      <c r="CG1000" s="9" t="s">
        <v>3763</v>
      </c>
      <c r="CH1000" s="9" t="s">
        <v>3764</v>
      </c>
    </row>
    <row r="1001" spans="85:86" x14ac:dyDescent="0.25">
      <c r="CG1001" s="9" t="s">
        <v>3765</v>
      </c>
      <c r="CH1001" s="9" t="s">
        <v>3766</v>
      </c>
    </row>
    <row r="1002" spans="85:86" x14ac:dyDescent="0.25">
      <c r="CG1002" s="9" t="s">
        <v>3767</v>
      </c>
      <c r="CH1002" s="9" t="s">
        <v>3768</v>
      </c>
    </row>
    <row r="1003" spans="85:86" x14ac:dyDescent="0.25">
      <c r="CG1003" s="9" t="s">
        <v>3769</v>
      </c>
      <c r="CH1003" s="9" t="s">
        <v>3770</v>
      </c>
    </row>
    <row r="1004" spans="85:86" x14ac:dyDescent="0.25">
      <c r="CG1004" s="9" t="s">
        <v>3771</v>
      </c>
      <c r="CH1004" s="9" t="s">
        <v>3772</v>
      </c>
    </row>
    <row r="1005" spans="85:86" x14ac:dyDescent="0.25">
      <c r="CG1005" s="9" t="s">
        <v>3773</v>
      </c>
      <c r="CH1005" s="9" t="s">
        <v>3774</v>
      </c>
    </row>
    <row r="1006" spans="85:86" x14ac:dyDescent="0.25">
      <c r="CG1006" s="9" t="s">
        <v>3775</v>
      </c>
      <c r="CH1006" s="9" t="s">
        <v>3776</v>
      </c>
    </row>
    <row r="1007" spans="85:86" x14ac:dyDescent="0.25">
      <c r="CG1007" s="9" t="s">
        <v>3777</v>
      </c>
      <c r="CH1007" s="9" t="s">
        <v>3778</v>
      </c>
    </row>
    <row r="1008" spans="85:86" x14ac:dyDescent="0.25">
      <c r="CG1008" s="9" t="s">
        <v>3779</v>
      </c>
      <c r="CH1008" s="9" t="s">
        <v>3780</v>
      </c>
    </row>
    <row r="1009" spans="85:86" x14ac:dyDescent="0.25">
      <c r="CG1009" s="9" t="s">
        <v>3781</v>
      </c>
      <c r="CH1009" s="9" t="s">
        <v>3782</v>
      </c>
    </row>
    <row r="1010" spans="85:86" x14ac:dyDescent="0.25">
      <c r="CG1010" s="9" t="s">
        <v>3783</v>
      </c>
      <c r="CH1010" s="9" t="s">
        <v>3784</v>
      </c>
    </row>
    <row r="1011" spans="85:86" x14ac:dyDescent="0.25">
      <c r="CG1011" s="9" t="s">
        <v>3785</v>
      </c>
      <c r="CH1011" s="9" t="s">
        <v>3786</v>
      </c>
    </row>
    <row r="1012" spans="85:86" x14ac:dyDescent="0.25">
      <c r="CG1012" s="9" t="s">
        <v>3787</v>
      </c>
      <c r="CH1012" s="9" t="s">
        <v>3788</v>
      </c>
    </row>
    <row r="1013" spans="85:86" x14ac:dyDescent="0.25">
      <c r="CG1013" s="9" t="s">
        <v>3789</v>
      </c>
      <c r="CH1013" s="9" t="s">
        <v>3790</v>
      </c>
    </row>
    <row r="1014" spans="85:86" x14ac:dyDescent="0.25">
      <c r="CG1014" s="9" t="s">
        <v>3791</v>
      </c>
      <c r="CH1014" s="9" t="s">
        <v>3792</v>
      </c>
    </row>
    <row r="1015" spans="85:86" x14ac:dyDescent="0.25">
      <c r="CG1015" s="9" t="s">
        <v>3793</v>
      </c>
      <c r="CH1015" s="9" t="s">
        <v>3794</v>
      </c>
    </row>
    <row r="1016" spans="85:86" x14ac:dyDescent="0.25">
      <c r="CG1016" s="9" t="s">
        <v>3795</v>
      </c>
      <c r="CH1016" s="9" t="s">
        <v>3796</v>
      </c>
    </row>
    <row r="1017" spans="85:86" x14ac:dyDescent="0.25">
      <c r="CG1017" s="9" t="s">
        <v>3797</v>
      </c>
      <c r="CH1017" s="9" t="s">
        <v>3798</v>
      </c>
    </row>
    <row r="1018" spans="85:86" x14ac:dyDescent="0.25">
      <c r="CG1018" s="9" t="s">
        <v>3799</v>
      </c>
      <c r="CH1018" s="9" t="s">
        <v>3800</v>
      </c>
    </row>
    <row r="1019" spans="85:86" x14ac:dyDescent="0.25">
      <c r="CG1019" s="9" t="s">
        <v>3801</v>
      </c>
      <c r="CH1019" s="9" t="s">
        <v>3802</v>
      </c>
    </row>
    <row r="1020" spans="85:86" x14ac:dyDescent="0.25">
      <c r="CG1020" s="9" t="s">
        <v>3803</v>
      </c>
      <c r="CH1020" s="9" t="s">
        <v>3804</v>
      </c>
    </row>
    <row r="1021" spans="85:86" x14ac:dyDescent="0.25">
      <c r="CG1021" s="9" t="s">
        <v>3805</v>
      </c>
      <c r="CH1021" s="9" t="s">
        <v>3806</v>
      </c>
    </row>
    <row r="1022" spans="85:86" x14ac:dyDescent="0.25">
      <c r="CG1022" s="9" t="s">
        <v>3807</v>
      </c>
      <c r="CH1022" s="9" t="s">
        <v>3808</v>
      </c>
    </row>
    <row r="1023" spans="85:86" x14ac:dyDescent="0.25">
      <c r="CG1023" s="9" t="s">
        <v>3809</v>
      </c>
      <c r="CH1023" s="9" t="s">
        <v>3810</v>
      </c>
    </row>
    <row r="1024" spans="85:86" x14ac:dyDescent="0.25">
      <c r="CG1024" s="9" t="s">
        <v>3811</v>
      </c>
      <c r="CH1024" s="9" t="s">
        <v>3812</v>
      </c>
    </row>
    <row r="1025" spans="85:86" x14ac:dyDescent="0.25">
      <c r="CG1025" s="9" t="s">
        <v>3813</v>
      </c>
      <c r="CH1025" s="9" t="s">
        <v>3814</v>
      </c>
    </row>
    <row r="1026" spans="85:86" x14ac:dyDescent="0.25">
      <c r="CG1026" s="9" t="s">
        <v>3815</v>
      </c>
      <c r="CH1026" s="9" t="s">
        <v>3816</v>
      </c>
    </row>
    <row r="1027" spans="85:86" x14ac:dyDescent="0.25">
      <c r="CG1027" s="9" t="s">
        <v>3817</v>
      </c>
      <c r="CH1027" s="9" t="s">
        <v>3818</v>
      </c>
    </row>
    <row r="1028" spans="85:86" x14ac:dyDescent="0.25">
      <c r="CG1028" s="9" t="s">
        <v>3819</v>
      </c>
      <c r="CH1028" s="9" t="s">
        <v>3820</v>
      </c>
    </row>
    <row r="1029" spans="85:86" x14ac:dyDescent="0.25">
      <c r="CG1029" s="9" t="s">
        <v>3821</v>
      </c>
      <c r="CH1029" s="9" t="s">
        <v>3822</v>
      </c>
    </row>
    <row r="1030" spans="85:86" x14ac:dyDescent="0.25">
      <c r="CG1030" s="9" t="s">
        <v>3823</v>
      </c>
      <c r="CH1030" s="9" t="s">
        <v>3824</v>
      </c>
    </row>
    <row r="1031" spans="85:86" x14ac:dyDescent="0.25">
      <c r="CG1031" s="9" t="s">
        <v>3825</v>
      </c>
      <c r="CH1031" s="9" t="s">
        <v>3826</v>
      </c>
    </row>
    <row r="1032" spans="85:86" x14ac:dyDescent="0.25">
      <c r="CG1032" s="9" t="s">
        <v>3827</v>
      </c>
      <c r="CH1032" s="9" t="s">
        <v>3828</v>
      </c>
    </row>
    <row r="1033" spans="85:86" x14ac:dyDescent="0.25">
      <c r="CG1033" s="9" t="s">
        <v>3829</v>
      </c>
      <c r="CH1033" s="9" t="s">
        <v>3830</v>
      </c>
    </row>
    <row r="1034" spans="85:86" x14ac:dyDescent="0.25">
      <c r="CG1034" s="9" t="s">
        <v>3831</v>
      </c>
      <c r="CH1034" s="9" t="s">
        <v>3832</v>
      </c>
    </row>
    <row r="1035" spans="85:86" x14ac:dyDescent="0.25">
      <c r="CG1035" s="9" t="s">
        <v>3833</v>
      </c>
      <c r="CH1035" s="9" t="s">
        <v>3834</v>
      </c>
    </row>
    <row r="1036" spans="85:86" x14ac:dyDescent="0.25">
      <c r="CG1036" s="9" t="s">
        <v>3835</v>
      </c>
      <c r="CH1036" s="9" t="s">
        <v>3836</v>
      </c>
    </row>
    <row r="1037" spans="85:86" x14ac:dyDescent="0.25">
      <c r="CG1037" s="9" t="s">
        <v>3837</v>
      </c>
      <c r="CH1037" s="9" t="s">
        <v>3838</v>
      </c>
    </row>
    <row r="1038" spans="85:86" x14ac:dyDescent="0.25">
      <c r="CG1038" s="9" t="s">
        <v>3839</v>
      </c>
      <c r="CH1038" s="9" t="s">
        <v>3840</v>
      </c>
    </row>
    <row r="1039" spans="85:86" x14ac:dyDescent="0.25">
      <c r="CG1039" s="9" t="s">
        <v>3841</v>
      </c>
      <c r="CH1039" s="9" t="s">
        <v>3842</v>
      </c>
    </row>
    <row r="1040" spans="85:86" x14ac:dyDescent="0.25">
      <c r="CG1040" s="9" t="s">
        <v>3843</v>
      </c>
      <c r="CH1040" s="9" t="s">
        <v>3844</v>
      </c>
    </row>
    <row r="1041" spans="85:86" x14ac:dyDescent="0.25">
      <c r="CG1041" s="9" t="s">
        <v>3845</v>
      </c>
      <c r="CH1041" s="9" t="s">
        <v>3846</v>
      </c>
    </row>
    <row r="1042" spans="85:86" x14ac:dyDescent="0.25">
      <c r="CG1042" s="9" t="s">
        <v>3847</v>
      </c>
      <c r="CH1042" s="9" t="s">
        <v>3848</v>
      </c>
    </row>
    <row r="1043" spans="85:86" x14ac:dyDescent="0.25">
      <c r="CG1043" s="9" t="s">
        <v>3849</v>
      </c>
      <c r="CH1043" s="9" t="s">
        <v>3850</v>
      </c>
    </row>
    <row r="1044" spans="85:86" x14ac:dyDescent="0.25">
      <c r="CG1044" s="9" t="s">
        <v>3851</v>
      </c>
      <c r="CH1044" s="9" t="s">
        <v>3852</v>
      </c>
    </row>
    <row r="1045" spans="85:86" x14ac:dyDescent="0.25">
      <c r="CG1045" s="9" t="s">
        <v>3853</v>
      </c>
      <c r="CH1045" s="9" t="s">
        <v>3854</v>
      </c>
    </row>
    <row r="1046" spans="85:86" x14ac:dyDescent="0.25">
      <c r="CG1046" s="9" t="s">
        <v>3855</v>
      </c>
      <c r="CH1046" s="9" t="s">
        <v>3856</v>
      </c>
    </row>
    <row r="1047" spans="85:86" x14ac:dyDescent="0.25">
      <c r="CG1047" s="9" t="s">
        <v>843</v>
      </c>
      <c r="CH1047" s="9" t="s">
        <v>3857</v>
      </c>
    </row>
    <row r="1048" spans="85:86" x14ac:dyDescent="0.25">
      <c r="CG1048" s="9" t="s">
        <v>3858</v>
      </c>
      <c r="CH1048" s="9" t="s">
        <v>3859</v>
      </c>
    </row>
    <row r="1049" spans="85:86" x14ac:dyDescent="0.25">
      <c r="CG1049" s="9" t="s">
        <v>3860</v>
      </c>
      <c r="CH1049" s="9" t="s">
        <v>3861</v>
      </c>
    </row>
    <row r="1050" spans="85:86" x14ac:dyDescent="0.25">
      <c r="CG1050" s="9" t="s">
        <v>3862</v>
      </c>
      <c r="CH1050" s="9" t="s">
        <v>3863</v>
      </c>
    </row>
    <row r="1051" spans="85:86" x14ac:dyDescent="0.25">
      <c r="CG1051" s="9" t="s">
        <v>3864</v>
      </c>
      <c r="CH1051" s="9" t="s">
        <v>3865</v>
      </c>
    </row>
    <row r="1052" spans="85:86" x14ac:dyDescent="0.25">
      <c r="CG1052" s="9" t="s">
        <v>3866</v>
      </c>
      <c r="CH1052" s="9" t="s">
        <v>3867</v>
      </c>
    </row>
    <row r="1053" spans="85:86" x14ac:dyDescent="0.25">
      <c r="CG1053" s="9" t="s">
        <v>3868</v>
      </c>
      <c r="CH1053" s="9" t="s">
        <v>3869</v>
      </c>
    </row>
    <row r="1054" spans="85:86" x14ac:dyDescent="0.25">
      <c r="CG1054" s="9" t="s">
        <v>3870</v>
      </c>
      <c r="CH1054" s="9" t="s">
        <v>3871</v>
      </c>
    </row>
    <row r="1055" spans="85:86" x14ac:dyDescent="0.25">
      <c r="CG1055" s="9" t="s">
        <v>3872</v>
      </c>
      <c r="CH1055" s="9" t="s">
        <v>3873</v>
      </c>
    </row>
    <row r="1056" spans="85:86" x14ac:dyDescent="0.25">
      <c r="CG1056" s="9" t="s">
        <v>3874</v>
      </c>
      <c r="CH1056" s="9" t="s">
        <v>3875</v>
      </c>
    </row>
    <row r="1057" spans="85:86" x14ac:dyDescent="0.25">
      <c r="CG1057" s="9" t="s">
        <v>3876</v>
      </c>
      <c r="CH1057" s="9" t="s">
        <v>3877</v>
      </c>
    </row>
    <row r="1058" spans="85:86" x14ac:dyDescent="0.25">
      <c r="CG1058" s="9" t="s">
        <v>3878</v>
      </c>
      <c r="CH1058" s="9" t="s">
        <v>3879</v>
      </c>
    </row>
    <row r="1059" spans="85:86" x14ac:dyDescent="0.25">
      <c r="CG1059" s="9" t="s">
        <v>3880</v>
      </c>
      <c r="CH1059" s="9" t="s">
        <v>3881</v>
      </c>
    </row>
    <row r="1060" spans="85:86" x14ac:dyDescent="0.25">
      <c r="CG1060" s="9" t="s">
        <v>3882</v>
      </c>
      <c r="CH1060" s="9" t="s">
        <v>3883</v>
      </c>
    </row>
    <row r="1061" spans="85:86" x14ac:dyDescent="0.25">
      <c r="CG1061" s="9" t="s">
        <v>3884</v>
      </c>
      <c r="CH1061" s="9" t="s">
        <v>3885</v>
      </c>
    </row>
    <row r="1062" spans="85:86" x14ac:dyDescent="0.25">
      <c r="CG1062" s="9" t="s">
        <v>3886</v>
      </c>
      <c r="CH1062" s="9" t="s">
        <v>3887</v>
      </c>
    </row>
    <row r="1063" spans="85:86" x14ac:dyDescent="0.25">
      <c r="CG1063" s="9" t="s">
        <v>3888</v>
      </c>
      <c r="CH1063" s="9" t="s">
        <v>3889</v>
      </c>
    </row>
    <row r="1064" spans="85:86" x14ac:dyDescent="0.25">
      <c r="CG1064" s="9" t="s">
        <v>3890</v>
      </c>
      <c r="CH1064" s="9" t="s">
        <v>3891</v>
      </c>
    </row>
    <row r="1065" spans="85:86" x14ac:dyDescent="0.25">
      <c r="CG1065" s="9" t="s">
        <v>3892</v>
      </c>
      <c r="CH1065" s="9" t="s">
        <v>3893</v>
      </c>
    </row>
    <row r="1066" spans="85:86" x14ac:dyDescent="0.25">
      <c r="CG1066" s="9" t="s">
        <v>3894</v>
      </c>
      <c r="CH1066" s="9" t="s">
        <v>3895</v>
      </c>
    </row>
    <row r="1067" spans="85:86" x14ac:dyDescent="0.25">
      <c r="CG1067" s="9" t="s">
        <v>3896</v>
      </c>
      <c r="CH1067" s="9" t="s">
        <v>3897</v>
      </c>
    </row>
    <row r="1068" spans="85:86" x14ac:dyDescent="0.25">
      <c r="CG1068" s="9" t="s">
        <v>3898</v>
      </c>
      <c r="CH1068" s="9" t="s">
        <v>3899</v>
      </c>
    </row>
    <row r="1069" spans="85:86" x14ac:dyDescent="0.25">
      <c r="CG1069" s="9" t="s">
        <v>3900</v>
      </c>
      <c r="CH1069" s="9" t="s">
        <v>3901</v>
      </c>
    </row>
    <row r="1070" spans="85:86" x14ac:dyDescent="0.25">
      <c r="CG1070" s="9" t="s">
        <v>3902</v>
      </c>
      <c r="CH1070" s="9" t="s">
        <v>3903</v>
      </c>
    </row>
    <row r="1071" spans="85:86" x14ac:dyDescent="0.25">
      <c r="CG1071" s="9" t="s">
        <v>3904</v>
      </c>
      <c r="CH1071" s="9" t="s">
        <v>3905</v>
      </c>
    </row>
    <row r="1072" spans="85:86" x14ac:dyDescent="0.25">
      <c r="CG1072" s="9" t="s">
        <v>3906</v>
      </c>
      <c r="CH1072" s="9" t="s">
        <v>3907</v>
      </c>
    </row>
    <row r="1073" spans="85:86" x14ac:dyDescent="0.25">
      <c r="CG1073" s="9" t="s">
        <v>3908</v>
      </c>
      <c r="CH1073" s="9" t="s">
        <v>3909</v>
      </c>
    </row>
    <row r="1074" spans="85:86" x14ac:dyDescent="0.25">
      <c r="CG1074" s="9" t="s">
        <v>3910</v>
      </c>
      <c r="CH1074" s="9" t="s">
        <v>3911</v>
      </c>
    </row>
    <row r="1075" spans="85:86" x14ac:dyDescent="0.25">
      <c r="CG1075" s="9" t="s">
        <v>3912</v>
      </c>
      <c r="CH1075" s="9" t="s">
        <v>3913</v>
      </c>
    </row>
    <row r="1076" spans="85:86" x14ac:dyDescent="0.25">
      <c r="CG1076" s="9" t="s">
        <v>3914</v>
      </c>
      <c r="CH1076" s="9" t="s">
        <v>3915</v>
      </c>
    </row>
    <row r="1077" spans="85:86" x14ac:dyDescent="0.25">
      <c r="CG1077" s="9" t="s">
        <v>3916</v>
      </c>
      <c r="CH1077" s="9" t="s">
        <v>3917</v>
      </c>
    </row>
    <row r="1078" spans="85:86" x14ac:dyDescent="0.25">
      <c r="CG1078" s="9" t="s">
        <v>3918</v>
      </c>
      <c r="CH1078" s="9" t="s">
        <v>3919</v>
      </c>
    </row>
    <row r="1079" spans="85:86" x14ac:dyDescent="0.25">
      <c r="CG1079" s="9" t="s">
        <v>3920</v>
      </c>
      <c r="CH1079" s="9" t="s">
        <v>3921</v>
      </c>
    </row>
    <row r="1080" spans="85:86" x14ac:dyDescent="0.25">
      <c r="CG1080" s="9" t="s">
        <v>3922</v>
      </c>
      <c r="CH1080" s="9" t="s">
        <v>3923</v>
      </c>
    </row>
    <row r="1081" spans="85:86" x14ac:dyDescent="0.25">
      <c r="CG1081" s="9" t="s">
        <v>3924</v>
      </c>
      <c r="CH1081" s="9" t="s">
        <v>3925</v>
      </c>
    </row>
    <row r="1082" spans="85:86" x14ac:dyDescent="0.25">
      <c r="CG1082" s="9" t="s">
        <v>3926</v>
      </c>
      <c r="CH1082" s="9" t="s">
        <v>3927</v>
      </c>
    </row>
    <row r="1083" spans="85:86" x14ac:dyDescent="0.25">
      <c r="CG1083" s="9" t="s">
        <v>3928</v>
      </c>
      <c r="CH1083" s="9" t="s">
        <v>3929</v>
      </c>
    </row>
    <row r="1084" spans="85:86" x14ac:dyDescent="0.25">
      <c r="CG1084" s="9" t="s">
        <v>3930</v>
      </c>
      <c r="CH1084" s="9" t="s">
        <v>3931</v>
      </c>
    </row>
    <row r="1085" spans="85:86" x14ac:dyDescent="0.25">
      <c r="CG1085" s="9" t="s">
        <v>3932</v>
      </c>
      <c r="CH1085" s="9" t="s">
        <v>3933</v>
      </c>
    </row>
    <row r="1086" spans="85:86" x14ac:dyDescent="0.25">
      <c r="CG1086" s="9" t="s">
        <v>3934</v>
      </c>
      <c r="CH1086" s="9" t="s">
        <v>3935</v>
      </c>
    </row>
    <row r="1087" spans="85:86" x14ac:dyDescent="0.25">
      <c r="CG1087" s="9" t="s">
        <v>3936</v>
      </c>
      <c r="CH1087" s="9" t="s">
        <v>3937</v>
      </c>
    </row>
    <row r="1088" spans="85:86" x14ac:dyDescent="0.25">
      <c r="CG1088" s="9" t="s">
        <v>3938</v>
      </c>
      <c r="CH1088" s="9" t="s">
        <v>3939</v>
      </c>
    </row>
    <row r="1089" spans="85:86" x14ac:dyDescent="0.25">
      <c r="CG1089" s="9" t="s">
        <v>3940</v>
      </c>
      <c r="CH1089" s="9" t="s">
        <v>3941</v>
      </c>
    </row>
    <row r="1090" spans="85:86" x14ac:dyDescent="0.25">
      <c r="CG1090" s="9" t="s">
        <v>3942</v>
      </c>
      <c r="CH1090" s="9" t="s">
        <v>3943</v>
      </c>
    </row>
    <row r="1091" spans="85:86" x14ac:dyDescent="0.25">
      <c r="CG1091" s="9" t="s">
        <v>3944</v>
      </c>
      <c r="CH1091" s="9" t="s">
        <v>3945</v>
      </c>
    </row>
    <row r="1092" spans="85:86" x14ac:dyDescent="0.25">
      <c r="CG1092" s="9" t="s">
        <v>3946</v>
      </c>
      <c r="CH1092" s="9" t="s">
        <v>3947</v>
      </c>
    </row>
    <row r="1093" spans="85:86" x14ac:dyDescent="0.25">
      <c r="CG1093" s="9" t="s">
        <v>3948</v>
      </c>
      <c r="CH1093" s="9" t="s">
        <v>3949</v>
      </c>
    </row>
    <row r="1094" spans="85:86" x14ac:dyDescent="0.25">
      <c r="CG1094" s="9" t="s">
        <v>3950</v>
      </c>
      <c r="CH1094" s="9" t="s">
        <v>3951</v>
      </c>
    </row>
    <row r="1095" spans="85:86" x14ac:dyDescent="0.25">
      <c r="CG1095" s="9" t="s">
        <v>3952</v>
      </c>
      <c r="CH1095" s="9" t="s">
        <v>3953</v>
      </c>
    </row>
    <row r="1096" spans="85:86" x14ac:dyDescent="0.25">
      <c r="CG1096" s="9" t="s">
        <v>3954</v>
      </c>
      <c r="CH1096" s="9" t="s">
        <v>3955</v>
      </c>
    </row>
    <row r="1097" spans="85:86" x14ac:dyDescent="0.25">
      <c r="CG1097" s="9" t="s">
        <v>3956</v>
      </c>
      <c r="CH1097" s="9" t="s">
        <v>3957</v>
      </c>
    </row>
    <row r="1098" spans="85:86" x14ac:dyDescent="0.25">
      <c r="CG1098" s="9" t="s">
        <v>3958</v>
      </c>
      <c r="CH1098" s="9" t="s">
        <v>3959</v>
      </c>
    </row>
    <row r="1099" spans="85:86" x14ac:dyDescent="0.25">
      <c r="CG1099" s="9" t="s">
        <v>3960</v>
      </c>
      <c r="CH1099" s="9" t="s">
        <v>3961</v>
      </c>
    </row>
    <row r="1100" spans="85:86" x14ac:dyDescent="0.25">
      <c r="CG1100" s="9" t="s">
        <v>3962</v>
      </c>
      <c r="CH1100" s="9" t="s">
        <v>3963</v>
      </c>
    </row>
    <row r="1101" spans="85:86" x14ac:dyDescent="0.25">
      <c r="CG1101" s="9" t="s">
        <v>3964</v>
      </c>
      <c r="CH1101" s="9" t="s">
        <v>3965</v>
      </c>
    </row>
    <row r="1102" spans="85:86" x14ac:dyDescent="0.25">
      <c r="CG1102" s="9" t="s">
        <v>3966</v>
      </c>
      <c r="CH1102" s="9" t="s">
        <v>3967</v>
      </c>
    </row>
    <row r="1103" spans="85:86" x14ac:dyDescent="0.25">
      <c r="CG1103" s="9" t="s">
        <v>3968</v>
      </c>
      <c r="CH1103" s="9" t="s">
        <v>3969</v>
      </c>
    </row>
    <row r="1104" spans="85:86" x14ac:dyDescent="0.25">
      <c r="CG1104" s="9" t="s">
        <v>3970</v>
      </c>
      <c r="CH1104" s="9" t="s">
        <v>3971</v>
      </c>
    </row>
    <row r="1105" spans="85:86" x14ac:dyDescent="0.25">
      <c r="CG1105" s="9" t="s">
        <v>3972</v>
      </c>
      <c r="CH1105" s="9" t="s">
        <v>3973</v>
      </c>
    </row>
    <row r="1106" spans="85:86" x14ac:dyDescent="0.25">
      <c r="CG1106" s="9" t="s">
        <v>3974</v>
      </c>
      <c r="CH1106" s="9" t="s">
        <v>3975</v>
      </c>
    </row>
    <row r="1107" spans="85:86" x14ac:dyDescent="0.25">
      <c r="CG1107" s="9" t="s">
        <v>3976</v>
      </c>
      <c r="CH1107" s="9" t="s">
        <v>3977</v>
      </c>
    </row>
    <row r="1108" spans="85:86" x14ac:dyDescent="0.25">
      <c r="CG1108" s="9" t="s">
        <v>3978</v>
      </c>
      <c r="CH1108" s="9" t="s">
        <v>3979</v>
      </c>
    </row>
    <row r="1109" spans="85:86" x14ac:dyDescent="0.25">
      <c r="CG1109" s="9" t="s">
        <v>3980</v>
      </c>
      <c r="CH1109" s="9" t="s">
        <v>3981</v>
      </c>
    </row>
    <row r="1110" spans="85:86" x14ac:dyDescent="0.25">
      <c r="CG1110" s="9" t="s">
        <v>3982</v>
      </c>
      <c r="CH1110" s="9" t="s">
        <v>3983</v>
      </c>
    </row>
    <row r="1111" spans="85:86" x14ac:dyDescent="0.25">
      <c r="CG1111" s="9" t="s">
        <v>3984</v>
      </c>
      <c r="CH1111" s="9" t="s">
        <v>3985</v>
      </c>
    </row>
    <row r="1112" spans="85:86" x14ac:dyDescent="0.25">
      <c r="CG1112" s="9" t="s">
        <v>3986</v>
      </c>
      <c r="CH1112" s="9" t="s">
        <v>3987</v>
      </c>
    </row>
    <row r="1113" spans="85:86" x14ac:dyDescent="0.25">
      <c r="CG1113" s="9" t="s">
        <v>3988</v>
      </c>
      <c r="CH1113" s="9" t="s">
        <v>3989</v>
      </c>
    </row>
    <row r="1114" spans="85:86" x14ac:dyDescent="0.25">
      <c r="CG1114" s="9" t="s">
        <v>3990</v>
      </c>
      <c r="CH1114" s="9" t="s">
        <v>3991</v>
      </c>
    </row>
    <row r="1115" spans="85:86" x14ac:dyDescent="0.25">
      <c r="CG1115" s="9" t="s">
        <v>3992</v>
      </c>
      <c r="CH1115" s="9" t="s">
        <v>3993</v>
      </c>
    </row>
    <row r="1116" spans="85:86" x14ac:dyDescent="0.25">
      <c r="CG1116" s="9" t="s">
        <v>3994</v>
      </c>
      <c r="CH1116" s="9" t="s">
        <v>3995</v>
      </c>
    </row>
    <row r="1117" spans="85:86" x14ac:dyDescent="0.25">
      <c r="CG1117" s="9" t="s">
        <v>3996</v>
      </c>
      <c r="CH1117" s="9" t="s">
        <v>3997</v>
      </c>
    </row>
    <row r="1118" spans="85:86" x14ac:dyDescent="0.25">
      <c r="CG1118" s="9" t="s">
        <v>3998</v>
      </c>
      <c r="CH1118" s="9" t="s">
        <v>3999</v>
      </c>
    </row>
    <row r="1119" spans="85:86" x14ac:dyDescent="0.25">
      <c r="CG1119" s="9" t="s">
        <v>4000</v>
      </c>
      <c r="CH1119" s="9" t="s">
        <v>4001</v>
      </c>
    </row>
    <row r="1120" spans="85:86" x14ac:dyDescent="0.25">
      <c r="CG1120" s="9" t="s">
        <v>4002</v>
      </c>
      <c r="CH1120" s="9" t="s">
        <v>4003</v>
      </c>
    </row>
    <row r="1121" spans="85:86" x14ac:dyDescent="0.25">
      <c r="CG1121" s="9" t="s">
        <v>4004</v>
      </c>
      <c r="CH1121" s="9" t="s">
        <v>4005</v>
      </c>
    </row>
    <row r="1122" spans="85:86" x14ac:dyDescent="0.25">
      <c r="CG1122" s="9" t="s">
        <v>4006</v>
      </c>
      <c r="CH1122" s="9" t="s">
        <v>4007</v>
      </c>
    </row>
    <row r="1123" spans="85:86" x14ac:dyDescent="0.25">
      <c r="CG1123" s="9" t="s">
        <v>4008</v>
      </c>
      <c r="CH1123" s="9" t="s">
        <v>4009</v>
      </c>
    </row>
    <row r="1124" spans="85:86" x14ac:dyDescent="0.25">
      <c r="CG1124" s="9" t="s">
        <v>4010</v>
      </c>
      <c r="CH1124" s="9" t="s">
        <v>4011</v>
      </c>
    </row>
    <row r="1125" spans="85:86" x14ac:dyDescent="0.25">
      <c r="CG1125" s="9" t="s">
        <v>4012</v>
      </c>
      <c r="CH1125" s="9" t="s">
        <v>4013</v>
      </c>
    </row>
    <row r="1126" spans="85:86" x14ac:dyDescent="0.25">
      <c r="CG1126" s="9" t="s">
        <v>4014</v>
      </c>
      <c r="CH1126" s="9" t="s">
        <v>4015</v>
      </c>
    </row>
    <row r="1127" spans="85:86" x14ac:dyDescent="0.25">
      <c r="CG1127" s="9" t="s">
        <v>4016</v>
      </c>
      <c r="CH1127" s="9" t="s">
        <v>4017</v>
      </c>
    </row>
    <row r="1128" spans="85:86" x14ac:dyDescent="0.25">
      <c r="CG1128" s="9" t="s">
        <v>4018</v>
      </c>
      <c r="CH1128" s="9" t="s">
        <v>4019</v>
      </c>
    </row>
    <row r="1129" spans="85:86" x14ac:dyDescent="0.25">
      <c r="CG1129" s="9" t="s">
        <v>4020</v>
      </c>
      <c r="CH1129" s="9" t="s">
        <v>4021</v>
      </c>
    </row>
    <row r="1130" spans="85:86" x14ac:dyDescent="0.25">
      <c r="CG1130" s="9" t="s">
        <v>4022</v>
      </c>
      <c r="CH1130" s="9" t="s">
        <v>4023</v>
      </c>
    </row>
    <row r="1131" spans="85:86" x14ac:dyDescent="0.25">
      <c r="CG1131" s="9" t="s">
        <v>4024</v>
      </c>
      <c r="CH1131" s="9" t="s">
        <v>4025</v>
      </c>
    </row>
    <row r="1132" spans="85:86" x14ac:dyDescent="0.25">
      <c r="CG1132" s="9" t="s">
        <v>4026</v>
      </c>
      <c r="CH1132" s="9" t="s">
        <v>4027</v>
      </c>
    </row>
    <row r="1133" spans="85:86" x14ac:dyDescent="0.25">
      <c r="CG1133" s="9" t="s">
        <v>4028</v>
      </c>
      <c r="CH1133" s="9" t="s">
        <v>4029</v>
      </c>
    </row>
    <row r="1134" spans="85:86" x14ac:dyDescent="0.25">
      <c r="CG1134" s="9" t="s">
        <v>4030</v>
      </c>
      <c r="CH1134" s="9" t="s">
        <v>4031</v>
      </c>
    </row>
    <row r="1135" spans="85:86" x14ac:dyDescent="0.25">
      <c r="CG1135" s="9" t="s">
        <v>4032</v>
      </c>
      <c r="CH1135" s="9" t="s">
        <v>4033</v>
      </c>
    </row>
    <row r="1136" spans="85:86" x14ac:dyDescent="0.25">
      <c r="CG1136" s="9" t="s">
        <v>4034</v>
      </c>
      <c r="CH1136" s="9" t="s">
        <v>4035</v>
      </c>
    </row>
    <row r="1137" spans="85:86" x14ac:dyDescent="0.25">
      <c r="CG1137" s="9" t="s">
        <v>4036</v>
      </c>
      <c r="CH1137" s="9" t="s">
        <v>4037</v>
      </c>
    </row>
    <row r="1138" spans="85:86" x14ac:dyDescent="0.25">
      <c r="CG1138" s="9" t="s">
        <v>4038</v>
      </c>
      <c r="CH1138" s="9" t="s">
        <v>4039</v>
      </c>
    </row>
    <row r="1139" spans="85:86" x14ac:dyDescent="0.25">
      <c r="CG1139" s="9" t="s">
        <v>4040</v>
      </c>
      <c r="CH1139" s="9" t="s">
        <v>4041</v>
      </c>
    </row>
    <row r="1140" spans="85:86" x14ac:dyDescent="0.25">
      <c r="CG1140" s="9" t="s">
        <v>4042</v>
      </c>
      <c r="CH1140" s="9" t="s">
        <v>4043</v>
      </c>
    </row>
    <row r="1141" spans="85:86" x14ac:dyDescent="0.25">
      <c r="CG1141" s="9" t="s">
        <v>4044</v>
      </c>
      <c r="CH1141" s="9" t="s">
        <v>4045</v>
      </c>
    </row>
    <row r="1142" spans="85:86" x14ac:dyDescent="0.25">
      <c r="CG1142" s="9" t="s">
        <v>4046</v>
      </c>
      <c r="CH1142" s="9" t="s">
        <v>4047</v>
      </c>
    </row>
    <row r="1143" spans="85:86" x14ac:dyDescent="0.25">
      <c r="CG1143" s="9" t="s">
        <v>4048</v>
      </c>
      <c r="CH1143" s="9" t="s">
        <v>4049</v>
      </c>
    </row>
    <row r="1144" spans="85:86" x14ac:dyDescent="0.25">
      <c r="CG1144" s="9" t="s">
        <v>4050</v>
      </c>
      <c r="CH1144" s="9" t="s">
        <v>4051</v>
      </c>
    </row>
    <row r="1145" spans="85:86" x14ac:dyDescent="0.25">
      <c r="CG1145" s="9" t="s">
        <v>4052</v>
      </c>
      <c r="CH1145" s="9" t="s">
        <v>4053</v>
      </c>
    </row>
    <row r="1146" spans="85:86" x14ac:dyDescent="0.25">
      <c r="CG1146" s="9" t="s">
        <v>4054</v>
      </c>
      <c r="CH1146" s="9" t="s">
        <v>4055</v>
      </c>
    </row>
    <row r="1147" spans="85:86" x14ac:dyDescent="0.25">
      <c r="CG1147" s="9" t="s">
        <v>4056</v>
      </c>
      <c r="CH1147" s="9" t="s">
        <v>4057</v>
      </c>
    </row>
    <row r="1148" spans="85:86" x14ac:dyDescent="0.25">
      <c r="CG1148" s="9" t="s">
        <v>4058</v>
      </c>
      <c r="CH1148" s="9" t="s">
        <v>4059</v>
      </c>
    </row>
    <row r="1149" spans="85:86" x14ac:dyDescent="0.25">
      <c r="CG1149" s="9" t="s">
        <v>4060</v>
      </c>
      <c r="CH1149" s="9" t="s">
        <v>4061</v>
      </c>
    </row>
    <row r="1150" spans="85:86" x14ac:dyDescent="0.25">
      <c r="CG1150" s="9" t="s">
        <v>4062</v>
      </c>
      <c r="CH1150" s="9" t="s">
        <v>4063</v>
      </c>
    </row>
    <row r="1151" spans="85:86" x14ac:dyDescent="0.25">
      <c r="CG1151" s="9" t="s">
        <v>4064</v>
      </c>
      <c r="CH1151" s="9" t="s">
        <v>4065</v>
      </c>
    </row>
    <row r="1152" spans="85:86" x14ac:dyDescent="0.25">
      <c r="CG1152" s="9" t="s">
        <v>4066</v>
      </c>
      <c r="CH1152" s="9" t="s">
        <v>4067</v>
      </c>
    </row>
    <row r="1153" spans="85:86" x14ac:dyDescent="0.25">
      <c r="CG1153" s="9" t="s">
        <v>4068</v>
      </c>
      <c r="CH1153" s="9" t="s">
        <v>4069</v>
      </c>
    </row>
    <row r="1154" spans="85:86" x14ac:dyDescent="0.25">
      <c r="CG1154" s="9" t="s">
        <v>4070</v>
      </c>
      <c r="CH1154" s="9" t="s">
        <v>4071</v>
      </c>
    </row>
    <row r="1155" spans="85:86" x14ac:dyDescent="0.25">
      <c r="CG1155" s="9" t="s">
        <v>4072</v>
      </c>
      <c r="CH1155" s="9" t="s">
        <v>4073</v>
      </c>
    </row>
    <row r="1156" spans="85:86" x14ac:dyDescent="0.25">
      <c r="CG1156" s="9" t="s">
        <v>4074</v>
      </c>
      <c r="CH1156" s="9" t="s">
        <v>4075</v>
      </c>
    </row>
    <row r="1157" spans="85:86" x14ac:dyDescent="0.25">
      <c r="CG1157" s="9" t="s">
        <v>4076</v>
      </c>
      <c r="CH1157" s="9" t="s">
        <v>4077</v>
      </c>
    </row>
    <row r="1158" spans="85:86" x14ac:dyDescent="0.25">
      <c r="CG1158" s="9" t="s">
        <v>4078</v>
      </c>
      <c r="CH1158" s="9" t="s">
        <v>4079</v>
      </c>
    </row>
    <row r="1159" spans="85:86" x14ac:dyDescent="0.25">
      <c r="CG1159" s="9" t="s">
        <v>4080</v>
      </c>
      <c r="CH1159" s="9" t="s">
        <v>4081</v>
      </c>
    </row>
    <row r="1160" spans="85:86" x14ac:dyDescent="0.25">
      <c r="CG1160" s="9" t="s">
        <v>4082</v>
      </c>
      <c r="CH1160" s="9" t="s">
        <v>4083</v>
      </c>
    </row>
    <row r="1161" spans="85:86" x14ac:dyDescent="0.25">
      <c r="CG1161" s="9" t="s">
        <v>4084</v>
      </c>
      <c r="CH1161" s="9" t="s">
        <v>4085</v>
      </c>
    </row>
    <row r="1162" spans="85:86" x14ac:dyDescent="0.25">
      <c r="CG1162" s="9" t="s">
        <v>4086</v>
      </c>
      <c r="CH1162" s="9" t="s">
        <v>4087</v>
      </c>
    </row>
    <row r="1163" spans="85:86" x14ac:dyDescent="0.25">
      <c r="CG1163" s="9" t="s">
        <v>4088</v>
      </c>
      <c r="CH1163" s="9" t="s">
        <v>4089</v>
      </c>
    </row>
    <row r="1164" spans="85:86" x14ac:dyDescent="0.25">
      <c r="CG1164" s="9" t="s">
        <v>4090</v>
      </c>
      <c r="CH1164" s="9" t="s">
        <v>4091</v>
      </c>
    </row>
    <row r="1165" spans="85:86" x14ac:dyDescent="0.25">
      <c r="CG1165" s="9" t="s">
        <v>4092</v>
      </c>
      <c r="CH1165" s="9" t="s">
        <v>4093</v>
      </c>
    </row>
    <row r="1166" spans="85:86" x14ac:dyDescent="0.25">
      <c r="CG1166" s="9" t="s">
        <v>4094</v>
      </c>
      <c r="CH1166" s="9" t="s">
        <v>4095</v>
      </c>
    </row>
    <row r="1167" spans="85:86" x14ac:dyDescent="0.25">
      <c r="CG1167" s="9" t="s">
        <v>4096</v>
      </c>
      <c r="CH1167" s="9" t="s">
        <v>4097</v>
      </c>
    </row>
    <row r="1168" spans="85:86" x14ac:dyDescent="0.25">
      <c r="CG1168" s="9" t="s">
        <v>4098</v>
      </c>
      <c r="CH1168" s="9" t="s">
        <v>4099</v>
      </c>
    </row>
    <row r="1169" spans="85:86" x14ac:dyDescent="0.25">
      <c r="CG1169" s="9" t="s">
        <v>4100</v>
      </c>
      <c r="CH1169" s="9" t="s">
        <v>4101</v>
      </c>
    </row>
    <row r="1170" spans="85:86" x14ac:dyDescent="0.25">
      <c r="CG1170" s="9" t="s">
        <v>4102</v>
      </c>
      <c r="CH1170" s="9" t="s">
        <v>4103</v>
      </c>
    </row>
    <row r="1171" spans="85:86" x14ac:dyDescent="0.25">
      <c r="CG1171" s="9" t="s">
        <v>4104</v>
      </c>
      <c r="CH1171" s="9" t="s">
        <v>4105</v>
      </c>
    </row>
    <row r="1172" spans="85:86" x14ac:dyDescent="0.25">
      <c r="CG1172" s="9" t="s">
        <v>4106</v>
      </c>
      <c r="CH1172" s="9" t="s">
        <v>4107</v>
      </c>
    </row>
    <row r="1173" spans="85:86" x14ac:dyDescent="0.25">
      <c r="CG1173" s="9" t="s">
        <v>4108</v>
      </c>
      <c r="CH1173" s="9" t="s">
        <v>4109</v>
      </c>
    </row>
    <row r="1174" spans="85:86" x14ac:dyDescent="0.25">
      <c r="CG1174" s="9" t="s">
        <v>4110</v>
      </c>
      <c r="CH1174" s="9" t="s">
        <v>4111</v>
      </c>
    </row>
    <row r="1175" spans="85:86" x14ac:dyDescent="0.25">
      <c r="CG1175" s="9" t="s">
        <v>4112</v>
      </c>
      <c r="CH1175" s="9" t="s">
        <v>4113</v>
      </c>
    </row>
    <row r="1176" spans="85:86" x14ac:dyDescent="0.25">
      <c r="CG1176" s="9" t="s">
        <v>4114</v>
      </c>
      <c r="CH1176" s="9" t="s">
        <v>4115</v>
      </c>
    </row>
    <row r="1177" spans="85:86" x14ac:dyDescent="0.25">
      <c r="CG1177" s="9" t="s">
        <v>4116</v>
      </c>
      <c r="CH1177" s="9" t="s">
        <v>4117</v>
      </c>
    </row>
    <row r="1178" spans="85:86" x14ac:dyDescent="0.25">
      <c r="CG1178" s="9" t="s">
        <v>4118</v>
      </c>
      <c r="CH1178" s="9" t="s">
        <v>4119</v>
      </c>
    </row>
    <row r="1179" spans="85:86" x14ac:dyDescent="0.25">
      <c r="CG1179" s="9" t="s">
        <v>4120</v>
      </c>
      <c r="CH1179" s="9" t="s">
        <v>4121</v>
      </c>
    </row>
    <row r="1180" spans="85:86" x14ac:dyDescent="0.25">
      <c r="CG1180" s="9" t="s">
        <v>4122</v>
      </c>
      <c r="CH1180" s="9" t="s">
        <v>4123</v>
      </c>
    </row>
    <row r="1181" spans="85:86" x14ac:dyDescent="0.25">
      <c r="CG1181" s="9" t="s">
        <v>4124</v>
      </c>
      <c r="CH1181" s="9" t="s">
        <v>4125</v>
      </c>
    </row>
    <row r="1182" spans="85:86" x14ac:dyDescent="0.25">
      <c r="CG1182" s="9" t="s">
        <v>4126</v>
      </c>
      <c r="CH1182" s="9" t="s">
        <v>4127</v>
      </c>
    </row>
    <row r="1183" spans="85:86" x14ac:dyDescent="0.25">
      <c r="CG1183" s="9" t="s">
        <v>4128</v>
      </c>
      <c r="CH1183" s="9" t="s">
        <v>4129</v>
      </c>
    </row>
    <row r="1184" spans="85:86" x14ac:dyDescent="0.25">
      <c r="CG1184" s="9" t="s">
        <v>4130</v>
      </c>
      <c r="CH1184" s="9" t="s">
        <v>4131</v>
      </c>
    </row>
    <row r="1185" spans="85:86" x14ac:dyDescent="0.25">
      <c r="CG1185" s="9" t="s">
        <v>4132</v>
      </c>
      <c r="CH1185" s="9" t="s">
        <v>4133</v>
      </c>
    </row>
    <row r="1186" spans="85:86" x14ac:dyDescent="0.25">
      <c r="CG1186" s="9" t="s">
        <v>4134</v>
      </c>
      <c r="CH1186" s="9" t="s">
        <v>4135</v>
      </c>
    </row>
    <row r="1187" spans="85:86" x14ac:dyDescent="0.25">
      <c r="CG1187" s="9" t="s">
        <v>4136</v>
      </c>
      <c r="CH1187" s="9" t="s">
        <v>4137</v>
      </c>
    </row>
    <row r="1188" spans="85:86" x14ac:dyDescent="0.25">
      <c r="CG1188" s="9" t="s">
        <v>4138</v>
      </c>
      <c r="CH1188" s="9" t="s">
        <v>4139</v>
      </c>
    </row>
    <row r="1189" spans="85:86" x14ac:dyDescent="0.25">
      <c r="CG1189" s="9" t="s">
        <v>4140</v>
      </c>
      <c r="CH1189" s="9" t="s">
        <v>4141</v>
      </c>
    </row>
    <row r="1190" spans="85:86" x14ac:dyDescent="0.25">
      <c r="CG1190" s="9" t="s">
        <v>4142</v>
      </c>
      <c r="CH1190" s="9" t="s">
        <v>4143</v>
      </c>
    </row>
    <row r="1191" spans="85:86" x14ac:dyDescent="0.25">
      <c r="CG1191" s="9" t="s">
        <v>4144</v>
      </c>
      <c r="CH1191" s="9" t="s">
        <v>4145</v>
      </c>
    </row>
    <row r="1192" spans="85:86" x14ac:dyDescent="0.25">
      <c r="CG1192" s="9" t="s">
        <v>4146</v>
      </c>
      <c r="CH1192" s="9" t="s">
        <v>4147</v>
      </c>
    </row>
    <row r="1193" spans="85:86" x14ac:dyDescent="0.25">
      <c r="CG1193" s="9" t="s">
        <v>4148</v>
      </c>
      <c r="CH1193" s="9" t="s">
        <v>4149</v>
      </c>
    </row>
    <row r="1194" spans="85:86" x14ac:dyDescent="0.25">
      <c r="CG1194" s="9" t="s">
        <v>4150</v>
      </c>
      <c r="CH1194" s="9" t="s">
        <v>4151</v>
      </c>
    </row>
    <row r="1195" spans="85:86" x14ac:dyDescent="0.25">
      <c r="CG1195" s="9" t="s">
        <v>4152</v>
      </c>
      <c r="CH1195" s="9" t="s">
        <v>4153</v>
      </c>
    </row>
    <row r="1196" spans="85:86" x14ac:dyDescent="0.25">
      <c r="CG1196" s="9" t="s">
        <v>4154</v>
      </c>
      <c r="CH1196" s="9" t="s">
        <v>4155</v>
      </c>
    </row>
    <row r="1197" spans="85:86" x14ac:dyDescent="0.25">
      <c r="CG1197" s="9" t="s">
        <v>4156</v>
      </c>
      <c r="CH1197" s="9" t="s">
        <v>4157</v>
      </c>
    </row>
    <row r="1198" spans="85:86" x14ac:dyDescent="0.25">
      <c r="CG1198" s="9" t="s">
        <v>4158</v>
      </c>
      <c r="CH1198" s="9" t="s">
        <v>4159</v>
      </c>
    </row>
    <row r="1199" spans="85:86" x14ac:dyDescent="0.25">
      <c r="CG1199" s="9" t="s">
        <v>4160</v>
      </c>
      <c r="CH1199" s="9" t="s">
        <v>4161</v>
      </c>
    </row>
    <row r="1200" spans="85:86" x14ac:dyDescent="0.25">
      <c r="CG1200" s="9" t="s">
        <v>4162</v>
      </c>
      <c r="CH1200" s="9" t="s">
        <v>4163</v>
      </c>
    </row>
    <row r="1201" spans="85:86" x14ac:dyDescent="0.25">
      <c r="CG1201" s="9" t="s">
        <v>4164</v>
      </c>
      <c r="CH1201" s="9" t="s">
        <v>4165</v>
      </c>
    </row>
    <row r="1202" spans="85:86" x14ac:dyDescent="0.25">
      <c r="CG1202" s="9" t="s">
        <v>4166</v>
      </c>
      <c r="CH1202" s="9" t="s">
        <v>4167</v>
      </c>
    </row>
    <row r="1203" spans="85:86" x14ac:dyDescent="0.25">
      <c r="CG1203" s="9" t="s">
        <v>4168</v>
      </c>
      <c r="CH1203" s="9" t="s">
        <v>4169</v>
      </c>
    </row>
    <row r="1204" spans="85:86" x14ac:dyDescent="0.25">
      <c r="CG1204" s="9" t="s">
        <v>4170</v>
      </c>
      <c r="CH1204" s="9" t="s">
        <v>4171</v>
      </c>
    </row>
    <row r="1205" spans="85:86" x14ac:dyDescent="0.25">
      <c r="CG1205" s="9" t="s">
        <v>4172</v>
      </c>
      <c r="CH1205" s="9" t="s">
        <v>4173</v>
      </c>
    </row>
    <row r="1206" spans="85:86" x14ac:dyDescent="0.25">
      <c r="CG1206" s="9" t="s">
        <v>4174</v>
      </c>
      <c r="CH1206" s="9" t="s">
        <v>4175</v>
      </c>
    </row>
    <row r="1207" spans="85:86" x14ac:dyDescent="0.25">
      <c r="CG1207" s="9" t="s">
        <v>4176</v>
      </c>
      <c r="CH1207" s="9" t="s">
        <v>4177</v>
      </c>
    </row>
    <row r="1208" spans="85:86" x14ac:dyDescent="0.25">
      <c r="CG1208" s="9" t="s">
        <v>4178</v>
      </c>
      <c r="CH1208" s="9" t="s">
        <v>4179</v>
      </c>
    </row>
    <row r="1209" spans="85:86" x14ac:dyDescent="0.25">
      <c r="CG1209" s="9" t="s">
        <v>4180</v>
      </c>
      <c r="CH1209" s="9" t="s">
        <v>4181</v>
      </c>
    </row>
    <row r="1210" spans="85:86" x14ac:dyDescent="0.25">
      <c r="CG1210" s="9" t="s">
        <v>4182</v>
      </c>
      <c r="CH1210" s="9" t="s">
        <v>4183</v>
      </c>
    </row>
    <row r="1211" spans="85:86" x14ac:dyDescent="0.25">
      <c r="CG1211" s="9" t="s">
        <v>4184</v>
      </c>
      <c r="CH1211" s="9" t="s">
        <v>4185</v>
      </c>
    </row>
    <row r="1212" spans="85:86" x14ac:dyDescent="0.25">
      <c r="CG1212" s="9" t="s">
        <v>4186</v>
      </c>
      <c r="CH1212" s="9" t="s">
        <v>4187</v>
      </c>
    </row>
    <row r="1213" spans="85:86" x14ac:dyDescent="0.25">
      <c r="CG1213" s="9" t="s">
        <v>4188</v>
      </c>
      <c r="CH1213" s="9" t="s">
        <v>4189</v>
      </c>
    </row>
    <row r="1214" spans="85:86" x14ac:dyDescent="0.25">
      <c r="CG1214" s="9" t="s">
        <v>4190</v>
      </c>
      <c r="CH1214" s="9" t="s">
        <v>4191</v>
      </c>
    </row>
    <row r="1215" spans="85:86" x14ac:dyDescent="0.25">
      <c r="CG1215" s="9" t="s">
        <v>4192</v>
      </c>
      <c r="CH1215" s="9" t="s">
        <v>4193</v>
      </c>
    </row>
    <row r="1216" spans="85:86" x14ac:dyDescent="0.25">
      <c r="CG1216" s="9" t="s">
        <v>4194</v>
      </c>
      <c r="CH1216" s="9" t="s">
        <v>4195</v>
      </c>
    </row>
    <row r="1217" spans="85:86" x14ac:dyDescent="0.25">
      <c r="CG1217" s="9" t="s">
        <v>4196</v>
      </c>
      <c r="CH1217" s="9" t="s">
        <v>4197</v>
      </c>
    </row>
    <row r="1218" spans="85:86" x14ac:dyDescent="0.25">
      <c r="CG1218" s="9" t="s">
        <v>4198</v>
      </c>
      <c r="CH1218" s="9" t="s">
        <v>4199</v>
      </c>
    </row>
    <row r="1219" spans="85:86" x14ac:dyDescent="0.25">
      <c r="CG1219" s="9" t="s">
        <v>4200</v>
      </c>
      <c r="CH1219" s="9" t="s">
        <v>4201</v>
      </c>
    </row>
    <row r="1220" spans="85:86" x14ac:dyDescent="0.25">
      <c r="CG1220" s="9" t="s">
        <v>4202</v>
      </c>
      <c r="CH1220" s="9" t="s">
        <v>4203</v>
      </c>
    </row>
    <row r="1221" spans="85:86" x14ac:dyDescent="0.25">
      <c r="CG1221" s="9" t="s">
        <v>4204</v>
      </c>
      <c r="CH1221" s="9" t="s">
        <v>4205</v>
      </c>
    </row>
    <row r="1222" spans="85:86" x14ac:dyDescent="0.25">
      <c r="CG1222" s="9" t="s">
        <v>4206</v>
      </c>
      <c r="CH1222" s="9" t="s">
        <v>4207</v>
      </c>
    </row>
    <row r="1223" spans="85:86" x14ac:dyDescent="0.25">
      <c r="CG1223" s="9" t="s">
        <v>4208</v>
      </c>
      <c r="CH1223" s="9" t="s">
        <v>4209</v>
      </c>
    </row>
    <row r="1224" spans="85:86" x14ac:dyDescent="0.25">
      <c r="CG1224" s="9" t="s">
        <v>4210</v>
      </c>
      <c r="CH1224" s="9" t="s">
        <v>4211</v>
      </c>
    </row>
    <row r="1225" spans="85:86" x14ac:dyDescent="0.25">
      <c r="CG1225" s="9" t="s">
        <v>4212</v>
      </c>
      <c r="CH1225" s="9" t="s">
        <v>4213</v>
      </c>
    </row>
    <row r="1226" spans="85:86" x14ac:dyDescent="0.25">
      <c r="CG1226" s="9" t="s">
        <v>4214</v>
      </c>
      <c r="CH1226" s="9" t="s">
        <v>4215</v>
      </c>
    </row>
    <row r="1227" spans="85:86" x14ac:dyDescent="0.25">
      <c r="CG1227" s="9" t="s">
        <v>4216</v>
      </c>
      <c r="CH1227" s="9" t="s">
        <v>4217</v>
      </c>
    </row>
    <row r="1228" spans="85:86" x14ac:dyDescent="0.25">
      <c r="CG1228" s="9" t="s">
        <v>4218</v>
      </c>
      <c r="CH1228" s="9" t="s">
        <v>4219</v>
      </c>
    </row>
    <row r="1229" spans="85:86" x14ac:dyDescent="0.25">
      <c r="CG1229" s="9" t="s">
        <v>4220</v>
      </c>
      <c r="CH1229" s="9" t="s">
        <v>4221</v>
      </c>
    </row>
    <row r="1230" spans="85:86" x14ac:dyDescent="0.25">
      <c r="CG1230" s="9" t="s">
        <v>4222</v>
      </c>
      <c r="CH1230" s="9" t="s">
        <v>4223</v>
      </c>
    </row>
    <row r="1231" spans="85:86" x14ac:dyDescent="0.25">
      <c r="CG1231" s="9" t="s">
        <v>4224</v>
      </c>
      <c r="CH1231" s="9" t="s">
        <v>4225</v>
      </c>
    </row>
    <row r="1232" spans="85:86" x14ac:dyDescent="0.25">
      <c r="CG1232" s="9" t="s">
        <v>4226</v>
      </c>
      <c r="CH1232" s="9" t="s">
        <v>4227</v>
      </c>
    </row>
    <row r="1233" spans="85:86" x14ac:dyDescent="0.25">
      <c r="CG1233" s="9" t="s">
        <v>4228</v>
      </c>
      <c r="CH1233" s="9" t="s">
        <v>4229</v>
      </c>
    </row>
    <row r="1234" spans="85:86" x14ac:dyDescent="0.25">
      <c r="CG1234" s="9" t="s">
        <v>4230</v>
      </c>
      <c r="CH1234" s="9" t="s">
        <v>4231</v>
      </c>
    </row>
    <row r="1235" spans="85:86" x14ac:dyDescent="0.25">
      <c r="CG1235" s="9" t="s">
        <v>4232</v>
      </c>
      <c r="CH1235" s="9" t="s">
        <v>4233</v>
      </c>
    </row>
    <row r="1236" spans="85:86" x14ac:dyDescent="0.25">
      <c r="CG1236" s="9" t="s">
        <v>4234</v>
      </c>
      <c r="CH1236" s="9" t="s">
        <v>4235</v>
      </c>
    </row>
    <row r="1237" spans="85:86" x14ac:dyDescent="0.25">
      <c r="CG1237" s="9" t="s">
        <v>4236</v>
      </c>
      <c r="CH1237" s="9" t="s">
        <v>4237</v>
      </c>
    </row>
    <row r="1238" spans="85:86" x14ac:dyDescent="0.25">
      <c r="CG1238" s="9" t="s">
        <v>4238</v>
      </c>
      <c r="CH1238" s="9" t="s">
        <v>4239</v>
      </c>
    </row>
    <row r="1239" spans="85:86" x14ac:dyDescent="0.25">
      <c r="CG1239" s="9" t="s">
        <v>4240</v>
      </c>
      <c r="CH1239" s="9" t="s">
        <v>4241</v>
      </c>
    </row>
    <row r="1240" spans="85:86" x14ac:dyDescent="0.25">
      <c r="CG1240" s="9" t="s">
        <v>4242</v>
      </c>
      <c r="CH1240" s="9" t="s">
        <v>4243</v>
      </c>
    </row>
    <row r="1241" spans="85:86" x14ac:dyDescent="0.25">
      <c r="CG1241" s="9" t="s">
        <v>4244</v>
      </c>
      <c r="CH1241" s="9" t="s">
        <v>4245</v>
      </c>
    </row>
    <row r="1242" spans="85:86" x14ac:dyDescent="0.25">
      <c r="CG1242" s="9" t="s">
        <v>4246</v>
      </c>
      <c r="CH1242" s="9" t="s">
        <v>4247</v>
      </c>
    </row>
    <row r="1243" spans="85:86" x14ac:dyDescent="0.25">
      <c r="CG1243" s="9" t="s">
        <v>4248</v>
      </c>
      <c r="CH1243" s="9" t="s">
        <v>4249</v>
      </c>
    </row>
    <row r="1244" spans="85:86" x14ac:dyDescent="0.25">
      <c r="CG1244" s="9" t="s">
        <v>4250</v>
      </c>
      <c r="CH1244" s="9" t="s">
        <v>4251</v>
      </c>
    </row>
    <row r="1245" spans="85:86" x14ac:dyDescent="0.25">
      <c r="CG1245" s="9" t="s">
        <v>4252</v>
      </c>
      <c r="CH1245" s="9" t="s">
        <v>4253</v>
      </c>
    </row>
    <row r="1246" spans="85:86" x14ac:dyDescent="0.25">
      <c r="CG1246" s="9" t="s">
        <v>4254</v>
      </c>
      <c r="CH1246" s="9" t="s">
        <v>4255</v>
      </c>
    </row>
    <row r="1247" spans="85:86" x14ac:dyDescent="0.25">
      <c r="CG1247" s="9" t="s">
        <v>4256</v>
      </c>
      <c r="CH1247" s="9" t="s">
        <v>4257</v>
      </c>
    </row>
    <row r="1248" spans="85:86" x14ac:dyDescent="0.25">
      <c r="CG1248" s="9" t="s">
        <v>4258</v>
      </c>
      <c r="CH1248" s="9" t="s">
        <v>4259</v>
      </c>
    </row>
    <row r="1249" spans="85:86" x14ac:dyDescent="0.25">
      <c r="CG1249" s="9" t="s">
        <v>4260</v>
      </c>
      <c r="CH1249" s="9" t="s">
        <v>4261</v>
      </c>
    </row>
    <row r="1250" spans="85:86" x14ac:dyDescent="0.25">
      <c r="CG1250" s="9" t="s">
        <v>4262</v>
      </c>
      <c r="CH1250" s="9" t="s">
        <v>4263</v>
      </c>
    </row>
    <row r="1251" spans="85:86" x14ac:dyDescent="0.25">
      <c r="CG1251" s="9" t="s">
        <v>4264</v>
      </c>
      <c r="CH1251" s="9" t="s">
        <v>4265</v>
      </c>
    </row>
    <row r="1252" spans="85:86" x14ac:dyDescent="0.25">
      <c r="CG1252" s="9" t="s">
        <v>4266</v>
      </c>
      <c r="CH1252" s="9" t="s">
        <v>4267</v>
      </c>
    </row>
    <row r="1253" spans="85:86" x14ac:dyDescent="0.25">
      <c r="CG1253" s="9" t="s">
        <v>4268</v>
      </c>
      <c r="CH1253" s="9" t="s">
        <v>4269</v>
      </c>
    </row>
    <row r="1254" spans="85:86" x14ac:dyDescent="0.25">
      <c r="CG1254" s="9" t="s">
        <v>4270</v>
      </c>
      <c r="CH1254" s="9" t="s">
        <v>4271</v>
      </c>
    </row>
    <row r="1255" spans="85:86" x14ac:dyDescent="0.25">
      <c r="CG1255" s="9" t="s">
        <v>4272</v>
      </c>
      <c r="CH1255" s="9" t="s">
        <v>4273</v>
      </c>
    </row>
    <row r="1256" spans="85:86" x14ac:dyDescent="0.25">
      <c r="CG1256" s="9" t="s">
        <v>4274</v>
      </c>
      <c r="CH1256" s="9" t="s">
        <v>4275</v>
      </c>
    </row>
    <row r="1257" spans="85:86" x14ac:dyDescent="0.25">
      <c r="CG1257" s="9" t="s">
        <v>4276</v>
      </c>
      <c r="CH1257" s="9" t="s">
        <v>4277</v>
      </c>
    </row>
    <row r="1258" spans="85:86" x14ac:dyDescent="0.25">
      <c r="CG1258" s="9" t="s">
        <v>4278</v>
      </c>
      <c r="CH1258" s="9" t="s">
        <v>4279</v>
      </c>
    </row>
    <row r="1259" spans="85:86" x14ac:dyDescent="0.25">
      <c r="CG1259" s="9" t="s">
        <v>4280</v>
      </c>
      <c r="CH1259" s="9" t="s">
        <v>4281</v>
      </c>
    </row>
    <row r="1260" spans="85:86" x14ac:dyDescent="0.25">
      <c r="CG1260" s="9" t="s">
        <v>4282</v>
      </c>
      <c r="CH1260" s="9" t="s">
        <v>4283</v>
      </c>
    </row>
    <row r="1261" spans="85:86" x14ac:dyDescent="0.25">
      <c r="CG1261" s="9" t="s">
        <v>4284</v>
      </c>
      <c r="CH1261" s="9" t="s">
        <v>4285</v>
      </c>
    </row>
    <row r="1262" spans="85:86" x14ac:dyDescent="0.25">
      <c r="CG1262" s="9" t="s">
        <v>4286</v>
      </c>
      <c r="CH1262" s="9" t="s">
        <v>4287</v>
      </c>
    </row>
    <row r="1263" spans="85:86" x14ac:dyDescent="0.25">
      <c r="CG1263" s="9" t="s">
        <v>4288</v>
      </c>
      <c r="CH1263" s="9" t="s">
        <v>4289</v>
      </c>
    </row>
    <row r="1264" spans="85:86" x14ac:dyDescent="0.25">
      <c r="CG1264" s="9" t="s">
        <v>4290</v>
      </c>
      <c r="CH1264" s="9" t="s">
        <v>4291</v>
      </c>
    </row>
    <row r="1265" spans="85:86" x14ac:dyDescent="0.25">
      <c r="CG1265" s="9" t="s">
        <v>4292</v>
      </c>
      <c r="CH1265" s="9" t="s">
        <v>4293</v>
      </c>
    </row>
    <row r="1266" spans="85:86" x14ac:dyDescent="0.25">
      <c r="CG1266" s="9" t="s">
        <v>4294</v>
      </c>
      <c r="CH1266" s="9" t="s">
        <v>4295</v>
      </c>
    </row>
    <row r="1267" spans="85:86" x14ac:dyDescent="0.25">
      <c r="CG1267" s="9" t="s">
        <v>4296</v>
      </c>
      <c r="CH1267" s="9" t="s">
        <v>4297</v>
      </c>
    </row>
    <row r="1268" spans="85:86" x14ac:dyDescent="0.25">
      <c r="CG1268" s="9" t="s">
        <v>4298</v>
      </c>
      <c r="CH1268" s="9" t="s">
        <v>4299</v>
      </c>
    </row>
    <row r="1269" spans="85:86" x14ac:dyDescent="0.25">
      <c r="CG1269" s="9" t="s">
        <v>4300</v>
      </c>
      <c r="CH1269" s="9" t="s">
        <v>4301</v>
      </c>
    </row>
    <row r="1270" spans="85:86" x14ac:dyDescent="0.25">
      <c r="CG1270" s="9" t="s">
        <v>4302</v>
      </c>
      <c r="CH1270" s="9" t="s">
        <v>4303</v>
      </c>
    </row>
    <row r="1271" spans="85:86" x14ac:dyDescent="0.25">
      <c r="CG1271" s="9" t="s">
        <v>4304</v>
      </c>
      <c r="CH1271" s="9" t="s">
        <v>4305</v>
      </c>
    </row>
    <row r="1272" spans="85:86" x14ac:dyDescent="0.25">
      <c r="CG1272" s="9" t="s">
        <v>4306</v>
      </c>
      <c r="CH1272" s="9" t="s">
        <v>4307</v>
      </c>
    </row>
    <row r="1273" spans="85:86" x14ac:dyDescent="0.25">
      <c r="CG1273" s="9" t="s">
        <v>4308</v>
      </c>
      <c r="CH1273" s="9" t="s">
        <v>4309</v>
      </c>
    </row>
    <row r="1274" spans="85:86" x14ac:dyDescent="0.25">
      <c r="CG1274" s="9" t="s">
        <v>4310</v>
      </c>
      <c r="CH1274" s="9" t="s">
        <v>4311</v>
      </c>
    </row>
    <row r="1275" spans="85:86" x14ac:dyDescent="0.25">
      <c r="CG1275" s="9" t="s">
        <v>4312</v>
      </c>
      <c r="CH1275" s="9" t="s">
        <v>4313</v>
      </c>
    </row>
    <row r="1276" spans="85:86" x14ac:dyDescent="0.25">
      <c r="CG1276" s="9" t="s">
        <v>4314</v>
      </c>
      <c r="CH1276" s="9" t="s">
        <v>4315</v>
      </c>
    </row>
    <row r="1277" spans="85:86" x14ac:dyDescent="0.25">
      <c r="CG1277" s="9" t="s">
        <v>4316</v>
      </c>
      <c r="CH1277" s="9" t="s">
        <v>4317</v>
      </c>
    </row>
    <row r="1278" spans="85:86" x14ac:dyDescent="0.25">
      <c r="CG1278" s="9" t="s">
        <v>4318</v>
      </c>
      <c r="CH1278" s="9" t="s">
        <v>4319</v>
      </c>
    </row>
    <row r="1279" spans="85:86" x14ac:dyDescent="0.25">
      <c r="CG1279" s="9" t="s">
        <v>4320</v>
      </c>
      <c r="CH1279" s="9" t="s">
        <v>4321</v>
      </c>
    </row>
    <row r="1280" spans="85:86" x14ac:dyDescent="0.25">
      <c r="CG1280" s="9" t="s">
        <v>4322</v>
      </c>
      <c r="CH1280" s="9" t="s">
        <v>4323</v>
      </c>
    </row>
    <row r="1281" spans="85:86" x14ac:dyDescent="0.25">
      <c r="CG1281" s="9" t="s">
        <v>4324</v>
      </c>
      <c r="CH1281" s="9" t="s">
        <v>4325</v>
      </c>
    </row>
    <row r="1282" spans="85:86" x14ac:dyDescent="0.25">
      <c r="CG1282" s="9" t="s">
        <v>4326</v>
      </c>
      <c r="CH1282" s="9" t="s">
        <v>4327</v>
      </c>
    </row>
    <row r="1283" spans="85:86" x14ac:dyDescent="0.25">
      <c r="CG1283" s="9" t="s">
        <v>4328</v>
      </c>
      <c r="CH1283" s="9" t="s">
        <v>4329</v>
      </c>
    </row>
    <row r="1284" spans="85:86" x14ac:dyDescent="0.25">
      <c r="CG1284" s="9" t="s">
        <v>4330</v>
      </c>
      <c r="CH1284" s="9" t="s">
        <v>4331</v>
      </c>
    </row>
    <row r="1285" spans="85:86" x14ac:dyDescent="0.25">
      <c r="CG1285" s="9" t="s">
        <v>4332</v>
      </c>
      <c r="CH1285" s="9" t="s">
        <v>4333</v>
      </c>
    </row>
    <row r="1286" spans="85:86" x14ac:dyDescent="0.25">
      <c r="CG1286" s="9" t="s">
        <v>4334</v>
      </c>
      <c r="CH1286" s="9" t="s">
        <v>4335</v>
      </c>
    </row>
    <row r="1287" spans="85:86" x14ac:dyDescent="0.25">
      <c r="CG1287" s="9" t="s">
        <v>4336</v>
      </c>
      <c r="CH1287" s="9" t="s">
        <v>4337</v>
      </c>
    </row>
    <row r="1288" spans="85:86" x14ac:dyDescent="0.25">
      <c r="CG1288" s="9" t="s">
        <v>4338</v>
      </c>
      <c r="CH1288" s="9" t="s">
        <v>4339</v>
      </c>
    </row>
    <row r="1289" spans="85:86" x14ac:dyDescent="0.25">
      <c r="CG1289" s="9" t="s">
        <v>4340</v>
      </c>
      <c r="CH1289" s="9" t="s">
        <v>4341</v>
      </c>
    </row>
    <row r="1290" spans="85:86" x14ac:dyDescent="0.25">
      <c r="CG1290" s="9" t="s">
        <v>4342</v>
      </c>
      <c r="CH1290" s="9" t="s">
        <v>4343</v>
      </c>
    </row>
    <row r="1291" spans="85:86" x14ac:dyDescent="0.25">
      <c r="CG1291" s="9" t="s">
        <v>4344</v>
      </c>
      <c r="CH1291" s="9" t="s">
        <v>4345</v>
      </c>
    </row>
    <row r="1292" spans="85:86" x14ac:dyDescent="0.25">
      <c r="CG1292" s="9" t="s">
        <v>4346</v>
      </c>
      <c r="CH1292" s="9" t="s">
        <v>4347</v>
      </c>
    </row>
    <row r="1293" spans="85:86" x14ac:dyDescent="0.25">
      <c r="CG1293" s="9" t="s">
        <v>4348</v>
      </c>
      <c r="CH1293" s="9" t="s">
        <v>4349</v>
      </c>
    </row>
    <row r="1294" spans="85:86" x14ac:dyDescent="0.25">
      <c r="CG1294" s="9" t="s">
        <v>1070</v>
      </c>
      <c r="CH1294" s="9" t="s">
        <v>4350</v>
      </c>
    </row>
    <row r="1295" spans="85:86" x14ac:dyDescent="0.25">
      <c r="CG1295" s="9" t="s">
        <v>4351</v>
      </c>
      <c r="CH1295" s="9" t="s">
        <v>4352</v>
      </c>
    </row>
    <row r="1296" spans="85:86" x14ac:dyDescent="0.25">
      <c r="CG1296" s="9" t="s">
        <v>4353</v>
      </c>
      <c r="CH1296" s="9" t="s">
        <v>4354</v>
      </c>
    </row>
    <row r="1297" spans="85:86" x14ac:dyDescent="0.25">
      <c r="CG1297" s="9" t="s">
        <v>4355</v>
      </c>
      <c r="CH1297" s="9" t="s">
        <v>4356</v>
      </c>
    </row>
    <row r="1298" spans="85:86" x14ac:dyDescent="0.25">
      <c r="CG1298" s="9" t="s">
        <v>4357</v>
      </c>
      <c r="CH1298" s="9" t="s">
        <v>4358</v>
      </c>
    </row>
    <row r="1299" spans="85:86" x14ac:dyDescent="0.25">
      <c r="CG1299" s="9" t="s">
        <v>4359</v>
      </c>
      <c r="CH1299" s="9" t="s">
        <v>4360</v>
      </c>
    </row>
    <row r="1300" spans="85:86" x14ac:dyDescent="0.25">
      <c r="CG1300" s="9" t="s">
        <v>4361</v>
      </c>
      <c r="CH1300" s="9" t="s">
        <v>4362</v>
      </c>
    </row>
    <row r="1301" spans="85:86" x14ac:dyDescent="0.25">
      <c r="CG1301" s="9" t="s">
        <v>4363</v>
      </c>
      <c r="CH1301" s="9" t="s">
        <v>4364</v>
      </c>
    </row>
    <row r="1302" spans="85:86" x14ac:dyDescent="0.25">
      <c r="CG1302" s="9" t="s">
        <v>4365</v>
      </c>
      <c r="CH1302" s="9" t="s">
        <v>4366</v>
      </c>
    </row>
    <row r="1303" spans="85:86" x14ac:dyDescent="0.25">
      <c r="CG1303" s="9" t="s">
        <v>4367</v>
      </c>
      <c r="CH1303" s="9" t="s">
        <v>4368</v>
      </c>
    </row>
    <row r="1304" spans="85:86" x14ac:dyDescent="0.25">
      <c r="CG1304" s="9" t="s">
        <v>4369</v>
      </c>
      <c r="CH1304" s="9" t="s">
        <v>4370</v>
      </c>
    </row>
    <row r="1305" spans="85:86" x14ac:dyDescent="0.25">
      <c r="CG1305" s="9" t="s">
        <v>4371</v>
      </c>
      <c r="CH1305" s="9" t="s">
        <v>4372</v>
      </c>
    </row>
    <row r="1306" spans="85:86" x14ac:dyDescent="0.25">
      <c r="CG1306" s="9" t="s">
        <v>4373</v>
      </c>
      <c r="CH1306" s="9" t="s">
        <v>4374</v>
      </c>
    </row>
    <row r="1307" spans="85:86" x14ac:dyDescent="0.25">
      <c r="CG1307" s="9" t="s">
        <v>4375</v>
      </c>
      <c r="CH1307" s="9" t="s">
        <v>4376</v>
      </c>
    </row>
    <row r="1308" spans="85:86" x14ac:dyDescent="0.25">
      <c r="CG1308" s="9" t="s">
        <v>4377</v>
      </c>
      <c r="CH1308" s="9" t="s">
        <v>4378</v>
      </c>
    </row>
    <row r="1309" spans="85:86" x14ac:dyDescent="0.25">
      <c r="CG1309" s="9" t="s">
        <v>4379</v>
      </c>
      <c r="CH1309" s="9" t="s">
        <v>4380</v>
      </c>
    </row>
    <row r="1310" spans="85:86" x14ac:dyDescent="0.25">
      <c r="CG1310" s="9" t="s">
        <v>4381</v>
      </c>
      <c r="CH1310" s="9" t="s">
        <v>4382</v>
      </c>
    </row>
    <row r="1311" spans="85:86" x14ac:dyDescent="0.25">
      <c r="CG1311" s="9" t="s">
        <v>4383</v>
      </c>
      <c r="CH1311" s="9" t="s">
        <v>4384</v>
      </c>
    </row>
    <row r="1312" spans="85:86" x14ac:dyDescent="0.25">
      <c r="CG1312" s="9" t="s">
        <v>4385</v>
      </c>
      <c r="CH1312" s="9" t="s">
        <v>4386</v>
      </c>
    </row>
    <row r="1313" spans="85:86" x14ac:dyDescent="0.25">
      <c r="CG1313" s="9" t="s">
        <v>4387</v>
      </c>
      <c r="CH1313" s="9" t="s">
        <v>4388</v>
      </c>
    </row>
    <row r="1314" spans="85:86" x14ac:dyDescent="0.25">
      <c r="CG1314" s="9" t="s">
        <v>4389</v>
      </c>
      <c r="CH1314" s="9" t="s">
        <v>4390</v>
      </c>
    </row>
    <row r="1315" spans="85:86" x14ac:dyDescent="0.25">
      <c r="CG1315" s="9" t="s">
        <v>4391</v>
      </c>
      <c r="CH1315" s="9" t="s">
        <v>4392</v>
      </c>
    </row>
    <row r="1316" spans="85:86" x14ac:dyDescent="0.25">
      <c r="CG1316" s="9" t="s">
        <v>4393</v>
      </c>
      <c r="CH1316" s="9" t="s">
        <v>4394</v>
      </c>
    </row>
    <row r="1317" spans="85:86" x14ac:dyDescent="0.25">
      <c r="CG1317" s="9" t="s">
        <v>4395</v>
      </c>
      <c r="CH1317" s="9" t="s">
        <v>4396</v>
      </c>
    </row>
    <row r="1318" spans="85:86" x14ac:dyDescent="0.25">
      <c r="CG1318" s="9" t="s">
        <v>4397</v>
      </c>
      <c r="CH1318" s="9" t="s">
        <v>4398</v>
      </c>
    </row>
    <row r="1319" spans="85:86" x14ac:dyDescent="0.25">
      <c r="CG1319" s="9" t="s">
        <v>4399</v>
      </c>
      <c r="CH1319" s="9" t="s">
        <v>4400</v>
      </c>
    </row>
    <row r="1320" spans="85:86" x14ac:dyDescent="0.25">
      <c r="CG1320" s="9" t="s">
        <v>4401</v>
      </c>
      <c r="CH1320" s="9" t="s">
        <v>4402</v>
      </c>
    </row>
    <row r="1321" spans="85:86" x14ac:dyDescent="0.25">
      <c r="CG1321" s="9" t="s">
        <v>4403</v>
      </c>
      <c r="CH1321" s="9" t="s">
        <v>4404</v>
      </c>
    </row>
    <row r="1322" spans="85:86" x14ac:dyDescent="0.25">
      <c r="CG1322" s="9" t="s">
        <v>4405</v>
      </c>
      <c r="CH1322" s="9" t="s">
        <v>4406</v>
      </c>
    </row>
    <row r="1323" spans="85:86" x14ac:dyDescent="0.25">
      <c r="CG1323" s="9" t="s">
        <v>4407</v>
      </c>
      <c r="CH1323" s="9" t="s">
        <v>4408</v>
      </c>
    </row>
    <row r="1324" spans="85:86" x14ac:dyDescent="0.25">
      <c r="CG1324" s="9" t="s">
        <v>4409</v>
      </c>
      <c r="CH1324" s="9" t="s">
        <v>4410</v>
      </c>
    </row>
    <row r="1325" spans="85:86" x14ac:dyDescent="0.25">
      <c r="CG1325" s="9" t="s">
        <v>4411</v>
      </c>
      <c r="CH1325" s="9" t="s">
        <v>4412</v>
      </c>
    </row>
    <row r="1326" spans="85:86" x14ac:dyDescent="0.25">
      <c r="CG1326" s="9" t="s">
        <v>4413</v>
      </c>
      <c r="CH1326" s="9" t="s">
        <v>4414</v>
      </c>
    </row>
    <row r="1327" spans="85:86" x14ac:dyDescent="0.25">
      <c r="CG1327" s="9" t="s">
        <v>4415</v>
      </c>
      <c r="CH1327" s="9" t="s">
        <v>4416</v>
      </c>
    </row>
    <row r="1328" spans="85:86" x14ac:dyDescent="0.25">
      <c r="CG1328" s="9" t="s">
        <v>4417</v>
      </c>
      <c r="CH1328" s="9" t="s">
        <v>4418</v>
      </c>
    </row>
    <row r="1329" spans="85:86" x14ac:dyDescent="0.25">
      <c r="CG1329" s="9" t="s">
        <v>4419</v>
      </c>
      <c r="CH1329" s="9" t="s">
        <v>4420</v>
      </c>
    </row>
    <row r="1330" spans="85:86" x14ac:dyDescent="0.25">
      <c r="CG1330" s="9" t="s">
        <v>4421</v>
      </c>
      <c r="CH1330" s="9" t="s">
        <v>4422</v>
      </c>
    </row>
    <row r="1331" spans="85:86" x14ac:dyDescent="0.25">
      <c r="CG1331" s="9" t="s">
        <v>4423</v>
      </c>
      <c r="CH1331" s="9" t="s">
        <v>4424</v>
      </c>
    </row>
    <row r="1332" spans="85:86" x14ac:dyDescent="0.25">
      <c r="CG1332" s="9" t="s">
        <v>4425</v>
      </c>
      <c r="CH1332" s="9" t="s">
        <v>4426</v>
      </c>
    </row>
    <row r="1333" spans="85:86" x14ac:dyDescent="0.25">
      <c r="CG1333" s="9" t="s">
        <v>4427</v>
      </c>
      <c r="CH1333" s="9" t="s">
        <v>4428</v>
      </c>
    </row>
    <row r="1334" spans="85:86" x14ac:dyDescent="0.25">
      <c r="CG1334" s="9" t="s">
        <v>4429</v>
      </c>
      <c r="CH1334" s="9" t="s">
        <v>4430</v>
      </c>
    </row>
    <row r="1335" spans="85:86" x14ac:dyDescent="0.25">
      <c r="CG1335" s="9" t="s">
        <v>4431</v>
      </c>
      <c r="CH1335" s="9" t="s">
        <v>4432</v>
      </c>
    </row>
    <row r="1336" spans="85:86" x14ac:dyDescent="0.25">
      <c r="CG1336" s="9" t="s">
        <v>4433</v>
      </c>
      <c r="CH1336" s="9" t="s">
        <v>4434</v>
      </c>
    </row>
    <row r="1337" spans="85:86" x14ac:dyDescent="0.25">
      <c r="CG1337" s="9" t="s">
        <v>4435</v>
      </c>
      <c r="CH1337" s="9" t="s">
        <v>4436</v>
      </c>
    </row>
    <row r="1338" spans="85:86" x14ac:dyDescent="0.25">
      <c r="CG1338" s="9" t="s">
        <v>4437</v>
      </c>
      <c r="CH1338" s="9" t="s">
        <v>4438</v>
      </c>
    </row>
    <row r="1339" spans="85:86" x14ac:dyDescent="0.25">
      <c r="CG1339" s="9" t="s">
        <v>4439</v>
      </c>
      <c r="CH1339" s="9" t="s">
        <v>4440</v>
      </c>
    </row>
    <row r="1340" spans="85:86" x14ac:dyDescent="0.25">
      <c r="CG1340" s="9" t="s">
        <v>4441</v>
      </c>
      <c r="CH1340" s="9" t="s">
        <v>4442</v>
      </c>
    </row>
    <row r="1341" spans="85:86" x14ac:dyDescent="0.25">
      <c r="CG1341" s="9" t="s">
        <v>4443</v>
      </c>
      <c r="CH1341" s="9" t="s">
        <v>4444</v>
      </c>
    </row>
    <row r="1342" spans="85:86" x14ac:dyDescent="0.25">
      <c r="CG1342" s="9" t="s">
        <v>4445</v>
      </c>
      <c r="CH1342" s="9" t="s">
        <v>4446</v>
      </c>
    </row>
    <row r="1343" spans="85:86" x14ac:dyDescent="0.25">
      <c r="CG1343" s="9" t="s">
        <v>4447</v>
      </c>
      <c r="CH1343" s="9" t="s">
        <v>4448</v>
      </c>
    </row>
    <row r="1344" spans="85:86" x14ac:dyDescent="0.25">
      <c r="CG1344" s="9" t="s">
        <v>4449</v>
      </c>
      <c r="CH1344" s="9" t="s">
        <v>4450</v>
      </c>
    </row>
    <row r="1345" spans="85:86" x14ac:dyDescent="0.25">
      <c r="CG1345" s="9" t="s">
        <v>4451</v>
      </c>
      <c r="CH1345" s="9" t="s">
        <v>4452</v>
      </c>
    </row>
    <row r="1346" spans="85:86" x14ac:dyDescent="0.25">
      <c r="CG1346" s="9" t="s">
        <v>4453</v>
      </c>
      <c r="CH1346" s="9" t="s">
        <v>4454</v>
      </c>
    </row>
    <row r="1347" spans="85:86" x14ac:dyDescent="0.25">
      <c r="CG1347" s="9" t="s">
        <v>4455</v>
      </c>
      <c r="CH1347" s="9" t="s">
        <v>4456</v>
      </c>
    </row>
    <row r="1348" spans="85:86" x14ac:dyDescent="0.25">
      <c r="CG1348" s="9" t="s">
        <v>4457</v>
      </c>
      <c r="CH1348" s="9" t="s">
        <v>4458</v>
      </c>
    </row>
    <row r="1349" spans="85:86" x14ac:dyDescent="0.25">
      <c r="CG1349" s="9" t="s">
        <v>4459</v>
      </c>
      <c r="CH1349" s="9" t="s">
        <v>4460</v>
      </c>
    </row>
    <row r="1350" spans="85:86" x14ac:dyDescent="0.25">
      <c r="CG1350" s="9" t="s">
        <v>4461</v>
      </c>
      <c r="CH1350" s="9" t="s">
        <v>4462</v>
      </c>
    </row>
    <row r="1351" spans="85:86" x14ac:dyDescent="0.25">
      <c r="CG1351" s="9" t="s">
        <v>4463</v>
      </c>
      <c r="CH1351" s="9" t="s">
        <v>4464</v>
      </c>
    </row>
    <row r="1352" spans="85:86" x14ac:dyDescent="0.25">
      <c r="CG1352" s="9" t="s">
        <v>4465</v>
      </c>
      <c r="CH1352" s="9" t="s">
        <v>4466</v>
      </c>
    </row>
    <row r="1353" spans="85:86" x14ac:dyDescent="0.25">
      <c r="CG1353" s="9" t="s">
        <v>4467</v>
      </c>
      <c r="CH1353" s="9" t="s">
        <v>4468</v>
      </c>
    </row>
    <row r="1354" spans="85:86" x14ac:dyDescent="0.25">
      <c r="CG1354" s="9" t="s">
        <v>4469</v>
      </c>
      <c r="CH1354" s="9" t="s">
        <v>4470</v>
      </c>
    </row>
    <row r="1355" spans="85:86" x14ac:dyDescent="0.25">
      <c r="CG1355" s="9" t="s">
        <v>4471</v>
      </c>
      <c r="CH1355" s="9" t="s">
        <v>4472</v>
      </c>
    </row>
    <row r="1356" spans="85:86" x14ac:dyDescent="0.25">
      <c r="CG1356" s="9" t="s">
        <v>4473</v>
      </c>
      <c r="CH1356" s="9" t="s">
        <v>4474</v>
      </c>
    </row>
    <row r="1357" spans="85:86" x14ac:dyDescent="0.25">
      <c r="CG1357" s="9" t="s">
        <v>4475</v>
      </c>
      <c r="CH1357" s="9" t="s">
        <v>4476</v>
      </c>
    </row>
    <row r="1358" spans="85:86" x14ac:dyDescent="0.25">
      <c r="CG1358" s="9" t="s">
        <v>4477</v>
      </c>
      <c r="CH1358" s="9" t="s">
        <v>4478</v>
      </c>
    </row>
    <row r="1359" spans="85:86" x14ac:dyDescent="0.25">
      <c r="CG1359" s="9" t="s">
        <v>4479</v>
      </c>
      <c r="CH1359" s="9" t="s">
        <v>4480</v>
      </c>
    </row>
    <row r="1360" spans="85:86" x14ac:dyDescent="0.25">
      <c r="CG1360" s="9" t="s">
        <v>4481</v>
      </c>
      <c r="CH1360" s="9" t="s">
        <v>4482</v>
      </c>
    </row>
    <row r="1361" spans="85:86" x14ac:dyDescent="0.25">
      <c r="CG1361" s="9" t="s">
        <v>4483</v>
      </c>
      <c r="CH1361" s="9" t="s">
        <v>4484</v>
      </c>
    </row>
    <row r="1362" spans="85:86" x14ac:dyDescent="0.25">
      <c r="CG1362" s="9" t="s">
        <v>4485</v>
      </c>
      <c r="CH1362" s="9" t="s">
        <v>4486</v>
      </c>
    </row>
    <row r="1363" spans="85:86" x14ac:dyDescent="0.25">
      <c r="CG1363" s="9" t="s">
        <v>4487</v>
      </c>
      <c r="CH1363" s="9" t="s">
        <v>4488</v>
      </c>
    </row>
    <row r="1364" spans="85:86" x14ac:dyDescent="0.25">
      <c r="CG1364" s="9" t="s">
        <v>4489</v>
      </c>
      <c r="CH1364" s="9" t="s">
        <v>4490</v>
      </c>
    </row>
    <row r="1365" spans="85:86" x14ac:dyDescent="0.25">
      <c r="CG1365" s="9" t="s">
        <v>4491</v>
      </c>
      <c r="CH1365" s="9" t="s">
        <v>4492</v>
      </c>
    </row>
    <row r="1366" spans="85:86" x14ac:dyDescent="0.25">
      <c r="CG1366" s="9" t="s">
        <v>4493</v>
      </c>
      <c r="CH1366" s="9" t="s">
        <v>4494</v>
      </c>
    </row>
    <row r="1367" spans="85:86" x14ac:dyDescent="0.25">
      <c r="CG1367" s="9" t="s">
        <v>4495</v>
      </c>
      <c r="CH1367" s="9" t="s">
        <v>4496</v>
      </c>
    </row>
    <row r="1368" spans="85:86" x14ac:dyDescent="0.25">
      <c r="CG1368" s="9" t="s">
        <v>4497</v>
      </c>
      <c r="CH1368" s="9" t="s">
        <v>4498</v>
      </c>
    </row>
    <row r="1369" spans="85:86" x14ac:dyDescent="0.25">
      <c r="CG1369" s="9" t="s">
        <v>4499</v>
      </c>
      <c r="CH1369" s="9" t="s">
        <v>4500</v>
      </c>
    </row>
    <row r="1370" spans="85:86" x14ac:dyDescent="0.25">
      <c r="CG1370" s="9" t="s">
        <v>4501</v>
      </c>
      <c r="CH1370" s="9" t="s">
        <v>4502</v>
      </c>
    </row>
    <row r="1371" spans="85:86" x14ac:dyDescent="0.25">
      <c r="CG1371" s="9" t="s">
        <v>4503</v>
      </c>
      <c r="CH1371" s="9" t="s">
        <v>4504</v>
      </c>
    </row>
    <row r="1372" spans="85:86" x14ac:dyDescent="0.25">
      <c r="CG1372" s="9" t="s">
        <v>4505</v>
      </c>
      <c r="CH1372" s="9" t="s">
        <v>4506</v>
      </c>
    </row>
    <row r="1373" spans="85:86" x14ac:dyDescent="0.25">
      <c r="CG1373" s="9" t="s">
        <v>4507</v>
      </c>
      <c r="CH1373" s="9" t="s">
        <v>4508</v>
      </c>
    </row>
    <row r="1374" spans="85:86" x14ac:dyDescent="0.25">
      <c r="CG1374" s="9" t="s">
        <v>4509</v>
      </c>
      <c r="CH1374" s="9" t="s">
        <v>4510</v>
      </c>
    </row>
    <row r="1375" spans="85:86" x14ac:dyDescent="0.25">
      <c r="CG1375" s="9" t="s">
        <v>4511</v>
      </c>
      <c r="CH1375" s="9" t="s">
        <v>4512</v>
      </c>
    </row>
    <row r="1376" spans="85:86" x14ac:dyDescent="0.25">
      <c r="CG1376" s="9" t="s">
        <v>4513</v>
      </c>
      <c r="CH1376" s="9" t="s">
        <v>4514</v>
      </c>
    </row>
    <row r="1377" spans="85:86" x14ac:dyDescent="0.25">
      <c r="CG1377" s="9" t="s">
        <v>4515</v>
      </c>
      <c r="CH1377" s="9" t="s">
        <v>4516</v>
      </c>
    </row>
    <row r="1378" spans="85:86" x14ac:dyDescent="0.25">
      <c r="CG1378" s="9" t="s">
        <v>4517</v>
      </c>
      <c r="CH1378" s="9" t="s">
        <v>4518</v>
      </c>
    </row>
    <row r="1379" spans="85:86" x14ac:dyDescent="0.25">
      <c r="CG1379" s="9" t="s">
        <v>4519</v>
      </c>
      <c r="CH1379" s="9" t="s">
        <v>4520</v>
      </c>
    </row>
    <row r="1380" spans="85:86" x14ac:dyDescent="0.25">
      <c r="CG1380" s="9" t="s">
        <v>4521</v>
      </c>
      <c r="CH1380" s="9" t="s">
        <v>4522</v>
      </c>
    </row>
    <row r="1381" spans="85:86" x14ac:dyDescent="0.25">
      <c r="CG1381" s="9" t="s">
        <v>4523</v>
      </c>
      <c r="CH1381" s="9" t="s">
        <v>4524</v>
      </c>
    </row>
    <row r="1382" spans="85:86" x14ac:dyDescent="0.25">
      <c r="CG1382" s="9" t="s">
        <v>4525</v>
      </c>
      <c r="CH1382" s="9" t="s">
        <v>4526</v>
      </c>
    </row>
    <row r="1383" spans="85:86" x14ac:dyDescent="0.25">
      <c r="CG1383" s="9" t="s">
        <v>4527</v>
      </c>
      <c r="CH1383" s="9" t="s">
        <v>4528</v>
      </c>
    </row>
    <row r="1384" spans="85:86" x14ac:dyDescent="0.25">
      <c r="CG1384" s="9" t="s">
        <v>4529</v>
      </c>
      <c r="CH1384" s="9" t="s">
        <v>4530</v>
      </c>
    </row>
    <row r="1385" spans="85:86" x14ac:dyDescent="0.25">
      <c r="CG1385" s="9" t="s">
        <v>4531</v>
      </c>
      <c r="CH1385" s="9" t="s">
        <v>4532</v>
      </c>
    </row>
    <row r="1386" spans="85:86" x14ac:dyDescent="0.25">
      <c r="CG1386" s="9" t="s">
        <v>4533</v>
      </c>
      <c r="CH1386" s="9" t="s">
        <v>4534</v>
      </c>
    </row>
    <row r="1387" spans="85:86" x14ac:dyDescent="0.25">
      <c r="CG1387" s="9" t="s">
        <v>4535</v>
      </c>
      <c r="CH1387" s="9" t="s">
        <v>4536</v>
      </c>
    </row>
    <row r="1388" spans="85:86" x14ac:dyDescent="0.25">
      <c r="CG1388" s="9" t="s">
        <v>4537</v>
      </c>
      <c r="CH1388" s="9" t="s">
        <v>4538</v>
      </c>
    </row>
    <row r="1389" spans="85:86" x14ac:dyDescent="0.25">
      <c r="CG1389" s="9" t="s">
        <v>4539</v>
      </c>
      <c r="CH1389" s="9" t="s">
        <v>4540</v>
      </c>
    </row>
    <row r="1390" spans="85:86" x14ac:dyDescent="0.25">
      <c r="CG1390" s="9" t="s">
        <v>4541</v>
      </c>
      <c r="CH1390" s="9" t="s">
        <v>4542</v>
      </c>
    </row>
    <row r="1391" spans="85:86" x14ac:dyDescent="0.25">
      <c r="CG1391" s="9" t="s">
        <v>4543</v>
      </c>
      <c r="CH1391" s="9" t="s">
        <v>4544</v>
      </c>
    </row>
    <row r="1392" spans="85:86" x14ac:dyDescent="0.25">
      <c r="CG1392" s="9" t="s">
        <v>4545</v>
      </c>
      <c r="CH1392" s="9" t="s">
        <v>4546</v>
      </c>
    </row>
    <row r="1393" spans="85:86" x14ac:dyDescent="0.25">
      <c r="CG1393" s="9" t="s">
        <v>4547</v>
      </c>
      <c r="CH1393" s="9" t="s">
        <v>4548</v>
      </c>
    </row>
    <row r="1394" spans="85:86" x14ac:dyDescent="0.25">
      <c r="CG1394" s="9" t="s">
        <v>4549</v>
      </c>
      <c r="CH1394" s="9" t="s">
        <v>4550</v>
      </c>
    </row>
    <row r="1395" spans="85:86" x14ac:dyDescent="0.25">
      <c r="CG1395" s="9" t="s">
        <v>4551</v>
      </c>
      <c r="CH1395" s="9" t="s">
        <v>4552</v>
      </c>
    </row>
    <row r="1396" spans="85:86" x14ac:dyDescent="0.25">
      <c r="CG1396" s="9" t="s">
        <v>4553</v>
      </c>
      <c r="CH1396" s="9" t="s">
        <v>4554</v>
      </c>
    </row>
    <row r="1397" spans="85:86" x14ac:dyDescent="0.25">
      <c r="CG1397" s="9" t="s">
        <v>4555</v>
      </c>
      <c r="CH1397" s="9" t="s">
        <v>4556</v>
      </c>
    </row>
    <row r="1398" spans="85:86" x14ac:dyDescent="0.25">
      <c r="CG1398" s="9" t="s">
        <v>4557</v>
      </c>
      <c r="CH1398" s="9" t="s">
        <v>4558</v>
      </c>
    </row>
    <row r="1399" spans="85:86" x14ac:dyDescent="0.25">
      <c r="CG1399" s="9" t="s">
        <v>4559</v>
      </c>
      <c r="CH1399" s="9" t="s">
        <v>4560</v>
      </c>
    </row>
    <row r="1400" spans="85:86" x14ac:dyDescent="0.25">
      <c r="CG1400" s="9" t="s">
        <v>4561</v>
      </c>
      <c r="CH1400" s="9" t="s">
        <v>4562</v>
      </c>
    </row>
    <row r="1401" spans="85:86" x14ac:dyDescent="0.25">
      <c r="CG1401" s="9" t="s">
        <v>4563</v>
      </c>
      <c r="CH1401" s="9" t="s">
        <v>4564</v>
      </c>
    </row>
    <row r="1402" spans="85:86" x14ac:dyDescent="0.25">
      <c r="CG1402" s="9" t="s">
        <v>4565</v>
      </c>
      <c r="CH1402" s="9" t="s">
        <v>4566</v>
      </c>
    </row>
    <row r="1403" spans="85:86" x14ac:dyDescent="0.25">
      <c r="CG1403" s="9" t="s">
        <v>4567</v>
      </c>
      <c r="CH1403" s="9" t="s">
        <v>4568</v>
      </c>
    </row>
    <row r="1404" spans="85:86" x14ac:dyDescent="0.25">
      <c r="CG1404" s="9" t="s">
        <v>4569</v>
      </c>
      <c r="CH1404" s="9" t="s">
        <v>4570</v>
      </c>
    </row>
    <row r="1405" spans="85:86" x14ac:dyDescent="0.25">
      <c r="CG1405" s="9" t="s">
        <v>4571</v>
      </c>
      <c r="CH1405" s="9" t="s">
        <v>4572</v>
      </c>
    </row>
    <row r="1406" spans="85:86" x14ac:dyDescent="0.25">
      <c r="CG1406" s="9" t="s">
        <v>4573</v>
      </c>
      <c r="CH1406" s="9" t="s">
        <v>4574</v>
      </c>
    </row>
    <row r="1407" spans="85:86" x14ac:dyDescent="0.25">
      <c r="CG1407" s="9" t="s">
        <v>4575</v>
      </c>
      <c r="CH1407" s="9" t="s">
        <v>4576</v>
      </c>
    </row>
    <row r="1408" spans="85:86" x14ac:dyDescent="0.25">
      <c r="CG1408" s="9" t="s">
        <v>4577</v>
      </c>
      <c r="CH1408" s="9" t="s">
        <v>4578</v>
      </c>
    </row>
    <row r="1409" spans="85:86" x14ac:dyDescent="0.25">
      <c r="CG1409" s="9" t="s">
        <v>4579</v>
      </c>
      <c r="CH1409" s="9" t="s">
        <v>4580</v>
      </c>
    </row>
    <row r="1410" spans="85:86" x14ac:dyDescent="0.25">
      <c r="CG1410" s="9" t="s">
        <v>4581</v>
      </c>
      <c r="CH1410" s="9" t="s">
        <v>4582</v>
      </c>
    </row>
    <row r="1411" spans="85:86" x14ac:dyDescent="0.25">
      <c r="CG1411" s="9" t="s">
        <v>4583</v>
      </c>
      <c r="CH1411" s="9" t="s">
        <v>4584</v>
      </c>
    </row>
    <row r="1412" spans="85:86" x14ac:dyDescent="0.25">
      <c r="CG1412" s="9" t="s">
        <v>4585</v>
      </c>
      <c r="CH1412" s="9" t="s">
        <v>4586</v>
      </c>
    </row>
    <row r="1413" spans="85:86" x14ac:dyDescent="0.25">
      <c r="CG1413" s="9" t="s">
        <v>4587</v>
      </c>
      <c r="CH1413" s="9" t="s">
        <v>4588</v>
      </c>
    </row>
    <row r="1414" spans="85:86" x14ac:dyDescent="0.25">
      <c r="CG1414" s="9" t="s">
        <v>4589</v>
      </c>
      <c r="CH1414" s="9" t="s">
        <v>4590</v>
      </c>
    </row>
    <row r="1415" spans="85:86" x14ac:dyDescent="0.25">
      <c r="CG1415" s="9" t="s">
        <v>4591</v>
      </c>
      <c r="CH1415" s="9" t="s">
        <v>4592</v>
      </c>
    </row>
    <row r="1416" spans="85:86" x14ac:dyDescent="0.25">
      <c r="CG1416" s="9" t="s">
        <v>4593</v>
      </c>
      <c r="CH1416" s="9" t="s">
        <v>4594</v>
      </c>
    </row>
    <row r="1417" spans="85:86" x14ac:dyDescent="0.25">
      <c r="CG1417" s="9" t="s">
        <v>4595</v>
      </c>
      <c r="CH1417" s="9" t="s">
        <v>4596</v>
      </c>
    </row>
    <row r="1418" spans="85:86" x14ac:dyDescent="0.25">
      <c r="CG1418" s="9" t="s">
        <v>4597</v>
      </c>
      <c r="CH1418" s="9" t="s">
        <v>4598</v>
      </c>
    </row>
    <row r="1419" spans="85:86" x14ac:dyDescent="0.25">
      <c r="CG1419" s="9" t="s">
        <v>4599</v>
      </c>
      <c r="CH1419" s="9" t="s">
        <v>4600</v>
      </c>
    </row>
    <row r="1420" spans="85:86" x14ac:dyDescent="0.25">
      <c r="CG1420" s="9" t="s">
        <v>4601</v>
      </c>
      <c r="CH1420" s="9" t="s">
        <v>4602</v>
      </c>
    </row>
    <row r="1421" spans="85:86" x14ac:dyDescent="0.25">
      <c r="CG1421" s="9" t="s">
        <v>4603</v>
      </c>
      <c r="CH1421" s="9" t="s">
        <v>4604</v>
      </c>
    </row>
    <row r="1422" spans="85:86" x14ac:dyDescent="0.25">
      <c r="CG1422" s="9" t="s">
        <v>4605</v>
      </c>
      <c r="CH1422" s="9" t="s">
        <v>4606</v>
      </c>
    </row>
    <row r="1423" spans="85:86" x14ac:dyDescent="0.25">
      <c r="CG1423" s="9" t="s">
        <v>4607</v>
      </c>
      <c r="CH1423" s="9" t="s">
        <v>4608</v>
      </c>
    </row>
    <row r="1424" spans="85:86" x14ac:dyDescent="0.25">
      <c r="CG1424" s="9" t="s">
        <v>4609</v>
      </c>
      <c r="CH1424" s="9" t="s">
        <v>4610</v>
      </c>
    </row>
    <row r="1425" spans="85:86" x14ac:dyDescent="0.25">
      <c r="CG1425" s="9" t="s">
        <v>4611</v>
      </c>
      <c r="CH1425" s="9" t="s">
        <v>4612</v>
      </c>
    </row>
    <row r="1426" spans="85:86" x14ac:dyDescent="0.25">
      <c r="CG1426" s="9" t="s">
        <v>4613</v>
      </c>
      <c r="CH1426" s="9" t="s">
        <v>4614</v>
      </c>
    </row>
    <row r="1427" spans="85:86" x14ac:dyDescent="0.25">
      <c r="CG1427" s="9" t="s">
        <v>4615</v>
      </c>
      <c r="CH1427" s="9" t="s">
        <v>4616</v>
      </c>
    </row>
    <row r="1428" spans="85:86" x14ac:dyDescent="0.25">
      <c r="CG1428" s="9" t="s">
        <v>4617</v>
      </c>
      <c r="CH1428" s="9" t="s">
        <v>4618</v>
      </c>
    </row>
    <row r="1429" spans="85:86" x14ac:dyDescent="0.25">
      <c r="CG1429" s="9" t="s">
        <v>4619</v>
      </c>
      <c r="CH1429" s="9" t="s">
        <v>4620</v>
      </c>
    </row>
    <row r="1430" spans="85:86" x14ac:dyDescent="0.25">
      <c r="CG1430" s="9" t="s">
        <v>4621</v>
      </c>
      <c r="CH1430" s="9" t="s">
        <v>4622</v>
      </c>
    </row>
    <row r="1431" spans="85:86" x14ac:dyDescent="0.25">
      <c r="CG1431" s="9" t="s">
        <v>4623</v>
      </c>
      <c r="CH1431" s="9" t="s">
        <v>4624</v>
      </c>
    </row>
    <row r="1432" spans="85:86" x14ac:dyDescent="0.25">
      <c r="CG1432" s="9" t="s">
        <v>4625</v>
      </c>
      <c r="CH1432" s="9" t="s">
        <v>4626</v>
      </c>
    </row>
    <row r="1433" spans="85:86" x14ac:dyDescent="0.25">
      <c r="CG1433" s="9" t="s">
        <v>4627</v>
      </c>
      <c r="CH1433" s="9" t="s">
        <v>4628</v>
      </c>
    </row>
    <row r="1434" spans="85:86" x14ac:dyDescent="0.25">
      <c r="CG1434" s="9" t="s">
        <v>4629</v>
      </c>
      <c r="CH1434" s="9" t="s">
        <v>4630</v>
      </c>
    </row>
    <row r="1435" spans="85:86" x14ac:dyDescent="0.25">
      <c r="CG1435" s="9" t="s">
        <v>4631</v>
      </c>
      <c r="CH1435" s="9" t="s">
        <v>4632</v>
      </c>
    </row>
    <row r="1436" spans="85:86" x14ac:dyDescent="0.25">
      <c r="CG1436" s="9" t="s">
        <v>4633</v>
      </c>
      <c r="CH1436" s="9" t="s">
        <v>4634</v>
      </c>
    </row>
    <row r="1437" spans="85:86" x14ac:dyDescent="0.25">
      <c r="CG1437" s="9" t="s">
        <v>4635</v>
      </c>
      <c r="CH1437" s="9" t="s">
        <v>4636</v>
      </c>
    </row>
    <row r="1438" spans="85:86" x14ac:dyDescent="0.25">
      <c r="CG1438" s="9" t="s">
        <v>4637</v>
      </c>
      <c r="CH1438" s="9" t="s">
        <v>4638</v>
      </c>
    </row>
    <row r="1439" spans="85:86" x14ac:dyDescent="0.25">
      <c r="CG1439" s="9" t="s">
        <v>4639</v>
      </c>
      <c r="CH1439" s="9" t="s">
        <v>4640</v>
      </c>
    </row>
    <row r="1440" spans="85:86" x14ac:dyDescent="0.25">
      <c r="CG1440" s="9" t="s">
        <v>4641</v>
      </c>
      <c r="CH1440" s="9" t="s">
        <v>4642</v>
      </c>
    </row>
    <row r="1441" spans="85:86" x14ac:dyDescent="0.25">
      <c r="CG1441" s="9" t="s">
        <v>4643</v>
      </c>
      <c r="CH1441" s="9" t="s">
        <v>4644</v>
      </c>
    </row>
    <row r="1442" spans="85:86" x14ac:dyDescent="0.25">
      <c r="CG1442" s="9" t="s">
        <v>4645</v>
      </c>
      <c r="CH1442" s="9" t="s">
        <v>4646</v>
      </c>
    </row>
    <row r="1443" spans="85:86" x14ac:dyDescent="0.25">
      <c r="CG1443" s="9" t="s">
        <v>4647</v>
      </c>
      <c r="CH1443" s="9" t="s">
        <v>4648</v>
      </c>
    </row>
    <row r="1444" spans="85:86" x14ac:dyDescent="0.25">
      <c r="CG1444" s="9" t="s">
        <v>4649</v>
      </c>
      <c r="CH1444" s="9" t="s">
        <v>4650</v>
      </c>
    </row>
    <row r="1445" spans="85:86" x14ac:dyDescent="0.25">
      <c r="CG1445" s="9" t="s">
        <v>4651</v>
      </c>
      <c r="CH1445" s="9" t="s">
        <v>4652</v>
      </c>
    </row>
    <row r="1446" spans="85:86" x14ac:dyDescent="0.25">
      <c r="CG1446" s="9" t="s">
        <v>4653</v>
      </c>
      <c r="CH1446" s="9" t="s">
        <v>4654</v>
      </c>
    </row>
    <row r="1447" spans="85:86" x14ac:dyDescent="0.25">
      <c r="CG1447" s="9" t="s">
        <v>4655</v>
      </c>
      <c r="CH1447" s="9" t="s">
        <v>4656</v>
      </c>
    </row>
    <row r="1448" spans="85:86" x14ac:dyDescent="0.25">
      <c r="CG1448" s="9" t="s">
        <v>4657</v>
      </c>
      <c r="CH1448" s="9" t="s">
        <v>4658</v>
      </c>
    </row>
    <row r="1449" spans="85:86" x14ac:dyDescent="0.25">
      <c r="CG1449" s="9" t="s">
        <v>4659</v>
      </c>
      <c r="CH1449" s="9" t="s">
        <v>4660</v>
      </c>
    </row>
    <row r="1450" spans="85:86" x14ac:dyDescent="0.25">
      <c r="CG1450" s="9" t="s">
        <v>4661</v>
      </c>
      <c r="CH1450" s="9" t="s">
        <v>4662</v>
      </c>
    </row>
    <row r="1451" spans="85:86" x14ac:dyDescent="0.25">
      <c r="CG1451" s="9" t="s">
        <v>4663</v>
      </c>
      <c r="CH1451" s="9" t="s">
        <v>4664</v>
      </c>
    </row>
    <row r="1452" spans="85:86" x14ac:dyDescent="0.25">
      <c r="CG1452" s="9" t="s">
        <v>4665</v>
      </c>
      <c r="CH1452" s="9" t="s">
        <v>4666</v>
      </c>
    </row>
    <row r="1453" spans="85:86" x14ac:dyDescent="0.25">
      <c r="CG1453" s="9" t="s">
        <v>4667</v>
      </c>
      <c r="CH1453" s="9" t="s">
        <v>4668</v>
      </c>
    </row>
    <row r="1454" spans="85:86" x14ac:dyDescent="0.25">
      <c r="CG1454" s="9" t="s">
        <v>4669</v>
      </c>
      <c r="CH1454" s="9" t="s">
        <v>4670</v>
      </c>
    </row>
    <row r="1455" spans="85:86" x14ac:dyDescent="0.25">
      <c r="CG1455" s="9" t="s">
        <v>4671</v>
      </c>
      <c r="CH1455" s="9" t="s">
        <v>4672</v>
      </c>
    </row>
    <row r="1456" spans="85:86" x14ac:dyDescent="0.25">
      <c r="CG1456" s="9" t="s">
        <v>4673</v>
      </c>
      <c r="CH1456" s="9" t="s">
        <v>4674</v>
      </c>
    </row>
    <row r="1457" spans="85:86" x14ac:dyDescent="0.25">
      <c r="CG1457" s="9" t="s">
        <v>4675</v>
      </c>
      <c r="CH1457" s="9" t="s">
        <v>4676</v>
      </c>
    </row>
    <row r="1458" spans="85:86" x14ac:dyDescent="0.25">
      <c r="CG1458" s="9" t="s">
        <v>4677</v>
      </c>
      <c r="CH1458" s="9" t="s">
        <v>4678</v>
      </c>
    </row>
    <row r="1459" spans="85:86" x14ac:dyDescent="0.25">
      <c r="CG1459" s="9" t="s">
        <v>4679</v>
      </c>
      <c r="CH1459" s="9" t="s">
        <v>4680</v>
      </c>
    </row>
    <row r="1460" spans="85:86" x14ac:dyDescent="0.25">
      <c r="CG1460" s="9" t="s">
        <v>4681</v>
      </c>
      <c r="CH1460" s="9" t="s">
        <v>4682</v>
      </c>
    </row>
    <row r="1461" spans="85:86" x14ac:dyDescent="0.25">
      <c r="CG1461" s="9" t="s">
        <v>4683</v>
      </c>
      <c r="CH1461" s="9" t="s">
        <v>4684</v>
      </c>
    </row>
    <row r="1462" spans="85:86" x14ac:dyDescent="0.25">
      <c r="CG1462" s="9" t="s">
        <v>4685</v>
      </c>
      <c r="CH1462" s="9" t="s">
        <v>4686</v>
      </c>
    </row>
    <row r="1463" spans="85:86" x14ac:dyDescent="0.25">
      <c r="CG1463" s="9" t="s">
        <v>4687</v>
      </c>
      <c r="CH1463" s="9" t="s">
        <v>4688</v>
      </c>
    </row>
    <row r="1464" spans="85:86" x14ac:dyDescent="0.25">
      <c r="CG1464" s="9" t="s">
        <v>4689</v>
      </c>
      <c r="CH1464" s="9" t="s">
        <v>4690</v>
      </c>
    </row>
    <row r="1465" spans="85:86" x14ac:dyDescent="0.25">
      <c r="CG1465" s="9" t="s">
        <v>4691</v>
      </c>
      <c r="CH1465" s="9" t="s">
        <v>4692</v>
      </c>
    </row>
    <row r="1466" spans="85:86" x14ac:dyDescent="0.25">
      <c r="CG1466" s="9" t="s">
        <v>4693</v>
      </c>
      <c r="CH1466" s="9" t="s">
        <v>4694</v>
      </c>
    </row>
    <row r="1467" spans="85:86" x14ac:dyDescent="0.25">
      <c r="CG1467" s="9" t="s">
        <v>4695</v>
      </c>
      <c r="CH1467" s="9" t="s">
        <v>4696</v>
      </c>
    </row>
    <row r="1468" spans="85:86" x14ac:dyDescent="0.25">
      <c r="CG1468" s="9" t="s">
        <v>4697</v>
      </c>
      <c r="CH1468" s="9" t="s">
        <v>4698</v>
      </c>
    </row>
    <row r="1469" spans="85:86" x14ac:dyDescent="0.25">
      <c r="CG1469" s="9" t="s">
        <v>4699</v>
      </c>
      <c r="CH1469" s="9" t="s">
        <v>4700</v>
      </c>
    </row>
    <row r="1470" spans="85:86" x14ac:dyDescent="0.25">
      <c r="CG1470" s="9" t="s">
        <v>4701</v>
      </c>
      <c r="CH1470" s="9" t="s">
        <v>4702</v>
      </c>
    </row>
    <row r="1471" spans="85:86" x14ac:dyDescent="0.25">
      <c r="CG1471" s="9" t="s">
        <v>4703</v>
      </c>
      <c r="CH1471" s="9" t="s">
        <v>4704</v>
      </c>
    </row>
    <row r="1472" spans="85:86" x14ac:dyDescent="0.25">
      <c r="CG1472" s="9" t="s">
        <v>4705</v>
      </c>
      <c r="CH1472" s="9" t="s">
        <v>4706</v>
      </c>
    </row>
    <row r="1473" spans="85:86" x14ac:dyDescent="0.25">
      <c r="CG1473" s="9" t="s">
        <v>4707</v>
      </c>
      <c r="CH1473" s="9" t="s">
        <v>4708</v>
      </c>
    </row>
    <row r="1474" spans="85:86" x14ac:dyDescent="0.25">
      <c r="CG1474" s="9" t="s">
        <v>4709</v>
      </c>
      <c r="CH1474" s="9" t="s">
        <v>4710</v>
      </c>
    </row>
    <row r="1475" spans="85:86" x14ac:dyDescent="0.25">
      <c r="CG1475" s="9" t="s">
        <v>4711</v>
      </c>
      <c r="CH1475" s="9" t="s">
        <v>4712</v>
      </c>
    </row>
    <row r="1476" spans="85:86" x14ac:dyDescent="0.25">
      <c r="CG1476" s="9" t="s">
        <v>4713</v>
      </c>
      <c r="CH1476" s="9" t="s">
        <v>4714</v>
      </c>
    </row>
    <row r="1477" spans="85:86" x14ac:dyDescent="0.25">
      <c r="CG1477" s="9" t="s">
        <v>4715</v>
      </c>
      <c r="CH1477" s="9" t="s">
        <v>4716</v>
      </c>
    </row>
    <row r="1478" spans="85:86" x14ac:dyDescent="0.25">
      <c r="CG1478" s="9" t="s">
        <v>4717</v>
      </c>
      <c r="CH1478" s="9" t="s">
        <v>4718</v>
      </c>
    </row>
    <row r="1479" spans="85:86" x14ac:dyDescent="0.25">
      <c r="CG1479" s="9" t="s">
        <v>4719</v>
      </c>
      <c r="CH1479" s="9" t="s">
        <v>4720</v>
      </c>
    </row>
    <row r="1480" spans="85:86" x14ac:dyDescent="0.25">
      <c r="CG1480" s="9" t="s">
        <v>4721</v>
      </c>
      <c r="CH1480" s="9" t="s">
        <v>4722</v>
      </c>
    </row>
    <row r="1481" spans="85:86" x14ac:dyDescent="0.25">
      <c r="CG1481" s="9" t="s">
        <v>4723</v>
      </c>
      <c r="CH1481" s="9" t="s">
        <v>4724</v>
      </c>
    </row>
    <row r="1482" spans="85:86" x14ac:dyDescent="0.25">
      <c r="CG1482" s="9" t="s">
        <v>4725</v>
      </c>
      <c r="CH1482" s="9" t="s">
        <v>4726</v>
      </c>
    </row>
    <row r="1483" spans="85:86" x14ac:dyDescent="0.25">
      <c r="CG1483" s="9" t="s">
        <v>4727</v>
      </c>
      <c r="CH1483" s="9" t="s">
        <v>4728</v>
      </c>
    </row>
    <row r="1484" spans="85:86" x14ac:dyDescent="0.25">
      <c r="CG1484" s="9" t="s">
        <v>4729</v>
      </c>
      <c r="CH1484" s="9" t="s">
        <v>4730</v>
      </c>
    </row>
    <row r="1485" spans="85:86" x14ac:dyDescent="0.25">
      <c r="CG1485" s="9" t="s">
        <v>4731</v>
      </c>
      <c r="CH1485" s="9" t="s">
        <v>4732</v>
      </c>
    </row>
    <row r="1486" spans="85:86" x14ac:dyDescent="0.25">
      <c r="CG1486" s="9" t="s">
        <v>4733</v>
      </c>
      <c r="CH1486" s="9" t="s">
        <v>4734</v>
      </c>
    </row>
    <row r="1487" spans="85:86" x14ac:dyDescent="0.25">
      <c r="CG1487" s="9" t="s">
        <v>4735</v>
      </c>
      <c r="CH1487" s="9" t="s">
        <v>4736</v>
      </c>
    </row>
    <row r="1488" spans="85:86" x14ac:dyDescent="0.25">
      <c r="CG1488" s="9" t="s">
        <v>4737</v>
      </c>
      <c r="CH1488" s="9" t="s">
        <v>4738</v>
      </c>
    </row>
    <row r="1489" spans="85:86" x14ac:dyDescent="0.25">
      <c r="CG1489" s="9" t="s">
        <v>4739</v>
      </c>
      <c r="CH1489" s="9" t="s">
        <v>4740</v>
      </c>
    </row>
    <row r="1490" spans="85:86" x14ac:dyDescent="0.25">
      <c r="CG1490" s="9" t="s">
        <v>4741</v>
      </c>
      <c r="CH1490" s="9" t="s">
        <v>4742</v>
      </c>
    </row>
    <row r="1491" spans="85:86" x14ac:dyDescent="0.25">
      <c r="CG1491" s="9" t="s">
        <v>4743</v>
      </c>
      <c r="CH1491" s="9" t="s">
        <v>4744</v>
      </c>
    </row>
    <row r="1492" spans="85:86" x14ac:dyDescent="0.25">
      <c r="CG1492" s="9" t="s">
        <v>4745</v>
      </c>
      <c r="CH1492" s="9" t="s">
        <v>4746</v>
      </c>
    </row>
    <row r="1493" spans="85:86" x14ac:dyDescent="0.25">
      <c r="CG1493" s="9" t="s">
        <v>4747</v>
      </c>
      <c r="CH1493" s="9" t="s">
        <v>4748</v>
      </c>
    </row>
    <row r="1494" spans="85:86" x14ac:dyDescent="0.25">
      <c r="CG1494" s="9" t="s">
        <v>4749</v>
      </c>
      <c r="CH1494" s="9" t="s">
        <v>4750</v>
      </c>
    </row>
    <row r="1495" spans="85:86" x14ac:dyDescent="0.25">
      <c r="CG1495" s="9" t="s">
        <v>4751</v>
      </c>
      <c r="CH1495" s="9" t="s">
        <v>4752</v>
      </c>
    </row>
    <row r="1496" spans="85:86" x14ac:dyDescent="0.25">
      <c r="CG1496" s="9" t="s">
        <v>4753</v>
      </c>
      <c r="CH1496" s="9" t="s">
        <v>4754</v>
      </c>
    </row>
    <row r="1497" spans="85:86" x14ac:dyDescent="0.25">
      <c r="CG1497" s="9" t="s">
        <v>4755</v>
      </c>
      <c r="CH1497" s="9" t="s">
        <v>4756</v>
      </c>
    </row>
    <row r="1498" spans="85:86" x14ac:dyDescent="0.25">
      <c r="CG1498" s="9" t="s">
        <v>4757</v>
      </c>
      <c r="CH1498" s="9" t="s">
        <v>4758</v>
      </c>
    </row>
    <row r="1499" spans="85:86" x14ac:dyDescent="0.25">
      <c r="CG1499" s="9" t="s">
        <v>4759</v>
      </c>
      <c r="CH1499" s="9" t="s">
        <v>4760</v>
      </c>
    </row>
    <row r="1500" spans="85:86" x14ac:dyDescent="0.25">
      <c r="CG1500" s="9" t="s">
        <v>4761</v>
      </c>
      <c r="CH1500" s="9" t="s">
        <v>4762</v>
      </c>
    </row>
    <row r="1501" spans="85:86" x14ac:dyDescent="0.25">
      <c r="CG1501" s="9" t="s">
        <v>4763</v>
      </c>
      <c r="CH1501" s="9" t="s">
        <v>4764</v>
      </c>
    </row>
    <row r="1502" spans="85:86" x14ac:dyDescent="0.25">
      <c r="CG1502" s="9" t="s">
        <v>4765</v>
      </c>
      <c r="CH1502" s="9" t="s">
        <v>4766</v>
      </c>
    </row>
    <row r="1503" spans="85:86" x14ac:dyDescent="0.25">
      <c r="CG1503" s="9" t="s">
        <v>4767</v>
      </c>
      <c r="CH1503" s="9" t="s">
        <v>4768</v>
      </c>
    </row>
    <row r="1504" spans="85:86" x14ac:dyDescent="0.25">
      <c r="CG1504" s="9" t="s">
        <v>4769</v>
      </c>
      <c r="CH1504" s="9" t="s">
        <v>4770</v>
      </c>
    </row>
    <row r="1505" spans="85:86" x14ac:dyDescent="0.25">
      <c r="CG1505" s="9" t="s">
        <v>4771</v>
      </c>
      <c r="CH1505" s="9" t="s">
        <v>4772</v>
      </c>
    </row>
    <row r="1506" spans="85:86" x14ac:dyDescent="0.25">
      <c r="CG1506" s="9" t="s">
        <v>4773</v>
      </c>
      <c r="CH1506" s="9" t="s">
        <v>4774</v>
      </c>
    </row>
    <row r="1507" spans="85:86" x14ac:dyDescent="0.25">
      <c r="CG1507" s="9" t="s">
        <v>4775</v>
      </c>
      <c r="CH1507" s="9" t="s">
        <v>4776</v>
      </c>
    </row>
    <row r="1508" spans="85:86" x14ac:dyDescent="0.25">
      <c r="CG1508" s="9" t="s">
        <v>4777</v>
      </c>
      <c r="CH1508" s="9" t="s">
        <v>4778</v>
      </c>
    </row>
    <row r="1509" spans="85:86" x14ac:dyDescent="0.25">
      <c r="CG1509" s="9" t="s">
        <v>4779</v>
      </c>
      <c r="CH1509" s="9" t="s">
        <v>4780</v>
      </c>
    </row>
    <row r="1510" spans="85:86" x14ac:dyDescent="0.25">
      <c r="CG1510" s="9" t="s">
        <v>4781</v>
      </c>
      <c r="CH1510" s="9" t="s">
        <v>4782</v>
      </c>
    </row>
    <row r="1511" spans="85:86" x14ac:dyDescent="0.25">
      <c r="CG1511" s="9" t="s">
        <v>4783</v>
      </c>
      <c r="CH1511" s="9" t="s">
        <v>4784</v>
      </c>
    </row>
    <row r="1512" spans="85:86" x14ac:dyDescent="0.25">
      <c r="CG1512" s="9" t="s">
        <v>4785</v>
      </c>
      <c r="CH1512" s="9" t="s">
        <v>4786</v>
      </c>
    </row>
    <row r="1513" spans="85:86" x14ac:dyDescent="0.25">
      <c r="CG1513" s="9" t="s">
        <v>4787</v>
      </c>
      <c r="CH1513" s="9" t="s">
        <v>4788</v>
      </c>
    </row>
    <row r="1514" spans="85:86" x14ac:dyDescent="0.25">
      <c r="CG1514" s="9" t="s">
        <v>4789</v>
      </c>
      <c r="CH1514" s="9" t="s">
        <v>4790</v>
      </c>
    </row>
    <row r="1515" spans="85:86" x14ac:dyDescent="0.25">
      <c r="CG1515" s="9" t="s">
        <v>4791</v>
      </c>
      <c r="CH1515" s="9" t="s">
        <v>4792</v>
      </c>
    </row>
    <row r="1516" spans="85:86" x14ac:dyDescent="0.25">
      <c r="CG1516" s="9" t="s">
        <v>4793</v>
      </c>
      <c r="CH1516" s="9" t="s">
        <v>4794</v>
      </c>
    </row>
    <row r="1517" spans="85:86" x14ac:dyDescent="0.25">
      <c r="CG1517" s="9" t="s">
        <v>4795</v>
      </c>
      <c r="CH1517" s="9" t="s">
        <v>4796</v>
      </c>
    </row>
    <row r="1518" spans="85:86" x14ac:dyDescent="0.25">
      <c r="CG1518" s="9" t="s">
        <v>4797</v>
      </c>
      <c r="CH1518" s="9" t="s">
        <v>4798</v>
      </c>
    </row>
    <row r="1519" spans="85:86" x14ac:dyDescent="0.25">
      <c r="CG1519" s="9" t="s">
        <v>4799</v>
      </c>
      <c r="CH1519" s="9" t="s">
        <v>4800</v>
      </c>
    </row>
    <row r="1520" spans="85:86" x14ac:dyDescent="0.25">
      <c r="CG1520" s="9" t="s">
        <v>4801</v>
      </c>
      <c r="CH1520" s="9" t="s">
        <v>4802</v>
      </c>
    </row>
    <row r="1521" spans="85:86" x14ac:dyDescent="0.25">
      <c r="CG1521" s="9" t="s">
        <v>4803</v>
      </c>
      <c r="CH1521" s="9" t="s">
        <v>4804</v>
      </c>
    </row>
    <row r="1522" spans="85:86" x14ac:dyDescent="0.25">
      <c r="CG1522" s="9" t="s">
        <v>4805</v>
      </c>
      <c r="CH1522" s="9" t="s">
        <v>4806</v>
      </c>
    </row>
    <row r="1523" spans="85:86" x14ac:dyDescent="0.25">
      <c r="CG1523" s="9" t="s">
        <v>4807</v>
      </c>
      <c r="CH1523" s="9" t="s">
        <v>4808</v>
      </c>
    </row>
    <row r="1524" spans="85:86" x14ac:dyDescent="0.25">
      <c r="CG1524" s="9" t="s">
        <v>4809</v>
      </c>
      <c r="CH1524" s="9" t="s">
        <v>4810</v>
      </c>
    </row>
    <row r="1525" spans="85:86" x14ac:dyDescent="0.25">
      <c r="CG1525" s="9" t="s">
        <v>4811</v>
      </c>
      <c r="CH1525" s="9" t="s">
        <v>4812</v>
      </c>
    </row>
    <row r="1526" spans="85:86" x14ac:dyDescent="0.25">
      <c r="CG1526" s="9" t="s">
        <v>4813</v>
      </c>
      <c r="CH1526" s="9" t="s">
        <v>4814</v>
      </c>
    </row>
    <row r="1527" spans="85:86" x14ac:dyDescent="0.25">
      <c r="CG1527" s="9" t="s">
        <v>4815</v>
      </c>
      <c r="CH1527" s="9" t="s">
        <v>4816</v>
      </c>
    </row>
    <row r="1528" spans="85:86" x14ac:dyDescent="0.25">
      <c r="CG1528" s="9" t="s">
        <v>4817</v>
      </c>
      <c r="CH1528" s="9" t="s">
        <v>4818</v>
      </c>
    </row>
    <row r="1529" spans="85:86" x14ac:dyDescent="0.25">
      <c r="CG1529" s="9" t="s">
        <v>4819</v>
      </c>
      <c r="CH1529" s="9" t="s">
        <v>4820</v>
      </c>
    </row>
    <row r="1530" spans="85:86" x14ac:dyDescent="0.25">
      <c r="CG1530" s="9" t="s">
        <v>4821</v>
      </c>
      <c r="CH1530" s="9" t="s">
        <v>4822</v>
      </c>
    </row>
    <row r="1531" spans="85:86" x14ac:dyDescent="0.25">
      <c r="CG1531" s="9" t="s">
        <v>4823</v>
      </c>
      <c r="CH1531" s="9" t="s">
        <v>4824</v>
      </c>
    </row>
    <row r="1532" spans="85:86" x14ac:dyDescent="0.25">
      <c r="CG1532" s="9" t="s">
        <v>4825</v>
      </c>
      <c r="CH1532" s="9" t="s">
        <v>4826</v>
      </c>
    </row>
    <row r="1533" spans="85:86" x14ac:dyDescent="0.25">
      <c r="CG1533" s="9" t="s">
        <v>4827</v>
      </c>
      <c r="CH1533" s="9" t="s">
        <v>4828</v>
      </c>
    </row>
    <row r="1534" spans="85:86" x14ac:dyDescent="0.25">
      <c r="CG1534" s="9" t="s">
        <v>4829</v>
      </c>
      <c r="CH1534" s="9" t="s">
        <v>4830</v>
      </c>
    </row>
    <row r="1535" spans="85:86" x14ac:dyDescent="0.25">
      <c r="CG1535" s="9" t="s">
        <v>4831</v>
      </c>
      <c r="CH1535" s="9" t="s">
        <v>4832</v>
      </c>
    </row>
    <row r="1536" spans="85:86" x14ac:dyDescent="0.25">
      <c r="CG1536" s="9" t="s">
        <v>4833</v>
      </c>
      <c r="CH1536" s="9" t="s">
        <v>4834</v>
      </c>
    </row>
    <row r="1537" spans="85:86" x14ac:dyDescent="0.25">
      <c r="CG1537" s="9" t="s">
        <v>4835</v>
      </c>
      <c r="CH1537" s="9" t="s">
        <v>4836</v>
      </c>
    </row>
    <row r="1538" spans="85:86" x14ac:dyDescent="0.25">
      <c r="CG1538" s="9" t="s">
        <v>4837</v>
      </c>
      <c r="CH1538" s="9" t="s">
        <v>4838</v>
      </c>
    </row>
    <row r="1539" spans="85:86" x14ac:dyDescent="0.25">
      <c r="CG1539" s="9" t="s">
        <v>4839</v>
      </c>
      <c r="CH1539" s="9" t="s">
        <v>4840</v>
      </c>
    </row>
    <row r="1540" spans="85:86" x14ac:dyDescent="0.25">
      <c r="CG1540" s="9" t="s">
        <v>4841</v>
      </c>
      <c r="CH1540" s="9" t="s">
        <v>4842</v>
      </c>
    </row>
    <row r="1541" spans="85:86" x14ac:dyDescent="0.25">
      <c r="CG1541" s="9" t="s">
        <v>4843</v>
      </c>
      <c r="CH1541" s="9" t="s">
        <v>4844</v>
      </c>
    </row>
    <row r="1542" spans="85:86" x14ac:dyDescent="0.25">
      <c r="CG1542" s="9" t="s">
        <v>4845</v>
      </c>
      <c r="CH1542" s="9" t="s">
        <v>4846</v>
      </c>
    </row>
    <row r="1543" spans="85:86" x14ac:dyDescent="0.25">
      <c r="CG1543" s="9" t="s">
        <v>4847</v>
      </c>
      <c r="CH1543" s="9" t="s">
        <v>4848</v>
      </c>
    </row>
    <row r="1544" spans="85:86" x14ac:dyDescent="0.25">
      <c r="CG1544" s="9" t="s">
        <v>4849</v>
      </c>
      <c r="CH1544" s="9" t="s">
        <v>4850</v>
      </c>
    </row>
    <row r="1545" spans="85:86" x14ac:dyDescent="0.25">
      <c r="CG1545" s="9" t="s">
        <v>4851</v>
      </c>
      <c r="CH1545" s="9" t="s">
        <v>4852</v>
      </c>
    </row>
    <row r="1546" spans="85:86" x14ac:dyDescent="0.25">
      <c r="CG1546" s="9" t="s">
        <v>4853</v>
      </c>
      <c r="CH1546" s="9" t="s">
        <v>4854</v>
      </c>
    </row>
    <row r="1547" spans="85:86" x14ac:dyDescent="0.25">
      <c r="CG1547" s="9" t="s">
        <v>4855</v>
      </c>
      <c r="CH1547" s="9" t="s">
        <v>4856</v>
      </c>
    </row>
    <row r="1548" spans="85:86" x14ac:dyDescent="0.25">
      <c r="CG1548" s="9" t="s">
        <v>4857</v>
      </c>
      <c r="CH1548" s="9" t="s">
        <v>4858</v>
      </c>
    </row>
    <row r="1549" spans="85:86" x14ac:dyDescent="0.25">
      <c r="CG1549" s="9" t="s">
        <v>4859</v>
      </c>
      <c r="CH1549" s="9" t="s">
        <v>4860</v>
      </c>
    </row>
    <row r="1550" spans="85:86" x14ac:dyDescent="0.25">
      <c r="CG1550" s="9" t="s">
        <v>4861</v>
      </c>
      <c r="CH1550" s="9" t="s">
        <v>4862</v>
      </c>
    </row>
    <row r="1551" spans="85:86" x14ac:dyDescent="0.25">
      <c r="CG1551" s="9" t="s">
        <v>4863</v>
      </c>
      <c r="CH1551" s="9" t="s">
        <v>4864</v>
      </c>
    </row>
    <row r="1552" spans="85:86" x14ac:dyDescent="0.25">
      <c r="CG1552" s="9" t="s">
        <v>4865</v>
      </c>
      <c r="CH1552" s="9" t="s">
        <v>4866</v>
      </c>
    </row>
    <row r="1553" spans="85:86" x14ac:dyDescent="0.25">
      <c r="CG1553" s="9" t="s">
        <v>4867</v>
      </c>
      <c r="CH1553" s="9" t="s">
        <v>4868</v>
      </c>
    </row>
    <row r="1554" spans="85:86" x14ac:dyDescent="0.25">
      <c r="CG1554" s="9" t="s">
        <v>4869</v>
      </c>
      <c r="CH1554" s="9" t="s">
        <v>4870</v>
      </c>
    </row>
    <row r="1555" spans="85:86" x14ac:dyDescent="0.25">
      <c r="CG1555" s="9" t="s">
        <v>4871</v>
      </c>
      <c r="CH1555" s="9" t="s">
        <v>4872</v>
      </c>
    </row>
    <row r="1556" spans="85:86" x14ac:dyDescent="0.25">
      <c r="CG1556" s="9" t="s">
        <v>4873</v>
      </c>
      <c r="CH1556" s="9" t="s">
        <v>4874</v>
      </c>
    </row>
    <row r="1557" spans="85:86" x14ac:dyDescent="0.25">
      <c r="CG1557" s="9" t="s">
        <v>4875</v>
      </c>
      <c r="CH1557" s="9" t="s">
        <v>4876</v>
      </c>
    </row>
    <row r="1558" spans="85:86" x14ac:dyDescent="0.25">
      <c r="CG1558" s="9" t="s">
        <v>4877</v>
      </c>
      <c r="CH1558" s="9" t="s">
        <v>4878</v>
      </c>
    </row>
    <row r="1559" spans="85:86" x14ac:dyDescent="0.25">
      <c r="CG1559" s="9" t="s">
        <v>4879</v>
      </c>
      <c r="CH1559" s="9" t="s">
        <v>4880</v>
      </c>
    </row>
    <row r="1560" spans="85:86" x14ac:dyDescent="0.25">
      <c r="CG1560" s="9" t="s">
        <v>4881</v>
      </c>
      <c r="CH1560" s="9" t="s">
        <v>4882</v>
      </c>
    </row>
    <row r="1561" spans="85:86" x14ac:dyDescent="0.25">
      <c r="CG1561" s="9" t="s">
        <v>4883</v>
      </c>
      <c r="CH1561" s="9" t="s">
        <v>4884</v>
      </c>
    </row>
    <row r="1562" spans="85:86" x14ac:dyDescent="0.25">
      <c r="CG1562" s="9" t="s">
        <v>4885</v>
      </c>
      <c r="CH1562" s="9" t="s">
        <v>4886</v>
      </c>
    </row>
    <row r="1563" spans="85:86" x14ac:dyDescent="0.25">
      <c r="CG1563" s="9" t="s">
        <v>4887</v>
      </c>
      <c r="CH1563" s="9" t="s">
        <v>4888</v>
      </c>
    </row>
    <row r="1564" spans="85:86" x14ac:dyDescent="0.25">
      <c r="CG1564" s="9" t="s">
        <v>4889</v>
      </c>
      <c r="CH1564" s="9" t="s">
        <v>4890</v>
      </c>
    </row>
    <row r="1565" spans="85:86" x14ac:dyDescent="0.25">
      <c r="CG1565" s="9" t="s">
        <v>4891</v>
      </c>
      <c r="CH1565" s="9" t="s">
        <v>4892</v>
      </c>
    </row>
    <row r="1566" spans="85:86" x14ac:dyDescent="0.25">
      <c r="CG1566" s="9" t="s">
        <v>4893</v>
      </c>
      <c r="CH1566" s="9" t="s">
        <v>4894</v>
      </c>
    </row>
    <row r="1567" spans="85:86" x14ac:dyDescent="0.25">
      <c r="CG1567" s="9" t="s">
        <v>4895</v>
      </c>
      <c r="CH1567" s="9" t="s">
        <v>4896</v>
      </c>
    </row>
    <row r="1568" spans="85:86" x14ac:dyDescent="0.25">
      <c r="CG1568" s="9" t="s">
        <v>4897</v>
      </c>
      <c r="CH1568" s="9" t="s">
        <v>4898</v>
      </c>
    </row>
    <row r="1569" spans="85:86" x14ac:dyDescent="0.25">
      <c r="CG1569" s="9" t="s">
        <v>4899</v>
      </c>
      <c r="CH1569" s="9" t="s">
        <v>4900</v>
      </c>
    </row>
    <row r="1570" spans="85:86" x14ac:dyDescent="0.25">
      <c r="CG1570" s="9" t="s">
        <v>4901</v>
      </c>
      <c r="CH1570" s="9" t="s">
        <v>4902</v>
      </c>
    </row>
    <row r="1571" spans="85:86" x14ac:dyDescent="0.25">
      <c r="CG1571" s="9" t="s">
        <v>4903</v>
      </c>
      <c r="CH1571" s="9" t="s">
        <v>4904</v>
      </c>
    </row>
    <row r="1572" spans="85:86" x14ac:dyDescent="0.25">
      <c r="CG1572" s="9" t="s">
        <v>4905</v>
      </c>
      <c r="CH1572" s="9" t="s">
        <v>4906</v>
      </c>
    </row>
    <row r="1573" spans="85:86" x14ac:dyDescent="0.25">
      <c r="CG1573" s="9" t="s">
        <v>4907</v>
      </c>
      <c r="CH1573" s="9" t="s">
        <v>4908</v>
      </c>
    </row>
    <row r="1574" spans="85:86" x14ac:dyDescent="0.25">
      <c r="CG1574" s="9" t="s">
        <v>4909</v>
      </c>
      <c r="CH1574" s="9" t="s">
        <v>4910</v>
      </c>
    </row>
    <row r="1575" spans="85:86" x14ac:dyDescent="0.25">
      <c r="CG1575" s="9" t="s">
        <v>4911</v>
      </c>
      <c r="CH1575" s="9" t="s">
        <v>4912</v>
      </c>
    </row>
    <row r="1576" spans="85:86" x14ac:dyDescent="0.25">
      <c r="CG1576" s="9" t="s">
        <v>4913</v>
      </c>
      <c r="CH1576" s="9" t="s">
        <v>4914</v>
      </c>
    </row>
    <row r="1577" spans="85:86" x14ac:dyDescent="0.25">
      <c r="CG1577" s="9" t="s">
        <v>4915</v>
      </c>
      <c r="CH1577" s="9" t="s">
        <v>4916</v>
      </c>
    </row>
    <row r="1578" spans="85:86" x14ac:dyDescent="0.25">
      <c r="CG1578" s="9" t="s">
        <v>4917</v>
      </c>
      <c r="CH1578" s="9" t="s">
        <v>4918</v>
      </c>
    </row>
    <row r="1579" spans="85:86" x14ac:dyDescent="0.25">
      <c r="CG1579" s="9" t="s">
        <v>4919</v>
      </c>
      <c r="CH1579" s="9" t="s">
        <v>4920</v>
      </c>
    </row>
    <row r="1580" spans="85:86" x14ac:dyDescent="0.25">
      <c r="CG1580" s="9" t="s">
        <v>4921</v>
      </c>
      <c r="CH1580" s="9" t="s">
        <v>4922</v>
      </c>
    </row>
    <row r="1581" spans="85:86" x14ac:dyDescent="0.25">
      <c r="CG1581" s="9" t="s">
        <v>4923</v>
      </c>
      <c r="CH1581" s="9" t="s">
        <v>4924</v>
      </c>
    </row>
    <row r="1582" spans="85:86" x14ac:dyDescent="0.25">
      <c r="CG1582" s="9" t="s">
        <v>4925</v>
      </c>
      <c r="CH1582" s="9" t="s">
        <v>4926</v>
      </c>
    </row>
    <row r="1583" spans="85:86" x14ac:dyDescent="0.25">
      <c r="CG1583" s="9" t="s">
        <v>4927</v>
      </c>
      <c r="CH1583" s="9" t="s">
        <v>4928</v>
      </c>
    </row>
    <row r="1584" spans="85:86" x14ac:dyDescent="0.25">
      <c r="CG1584" s="9" t="s">
        <v>4929</v>
      </c>
      <c r="CH1584" s="9" t="s">
        <v>4930</v>
      </c>
    </row>
    <row r="1585" spans="85:86" x14ac:dyDescent="0.25">
      <c r="CG1585" s="9" t="s">
        <v>4931</v>
      </c>
      <c r="CH1585" s="9" t="s">
        <v>4932</v>
      </c>
    </row>
    <row r="1586" spans="85:86" x14ac:dyDescent="0.25">
      <c r="CG1586" s="9" t="s">
        <v>4933</v>
      </c>
      <c r="CH1586" s="9" t="s">
        <v>4934</v>
      </c>
    </row>
    <row r="1587" spans="85:86" x14ac:dyDescent="0.25">
      <c r="CG1587" s="9" t="s">
        <v>4935</v>
      </c>
      <c r="CH1587" s="9" t="s">
        <v>4936</v>
      </c>
    </row>
    <row r="1588" spans="85:86" x14ac:dyDescent="0.25">
      <c r="CG1588" s="9" t="s">
        <v>4937</v>
      </c>
      <c r="CH1588" s="9" t="s">
        <v>4938</v>
      </c>
    </row>
    <row r="1589" spans="85:86" x14ac:dyDescent="0.25">
      <c r="CG1589" s="9" t="s">
        <v>4939</v>
      </c>
      <c r="CH1589" s="9" t="s">
        <v>4940</v>
      </c>
    </row>
    <row r="1590" spans="85:86" x14ac:dyDescent="0.25">
      <c r="CG1590" s="9" t="s">
        <v>4941</v>
      </c>
      <c r="CH1590" s="9" t="s">
        <v>4942</v>
      </c>
    </row>
    <row r="1591" spans="85:86" x14ac:dyDescent="0.25">
      <c r="CG1591" s="9" t="s">
        <v>4943</v>
      </c>
      <c r="CH1591" s="9" t="s">
        <v>4944</v>
      </c>
    </row>
    <row r="1592" spans="85:86" x14ac:dyDescent="0.25">
      <c r="CG1592" s="9" t="s">
        <v>4945</v>
      </c>
      <c r="CH1592" s="9" t="s">
        <v>4946</v>
      </c>
    </row>
    <row r="1593" spans="85:86" x14ac:dyDescent="0.25">
      <c r="CG1593" s="9" t="s">
        <v>4947</v>
      </c>
      <c r="CH1593" s="9" t="s">
        <v>4948</v>
      </c>
    </row>
    <row r="1594" spans="85:86" x14ac:dyDescent="0.25">
      <c r="CG1594" s="9" t="s">
        <v>4949</v>
      </c>
      <c r="CH1594" s="9" t="s">
        <v>4950</v>
      </c>
    </row>
    <row r="1595" spans="85:86" x14ac:dyDescent="0.25">
      <c r="CG1595" s="9" t="s">
        <v>4951</v>
      </c>
      <c r="CH1595" s="9" t="s">
        <v>4952</v>
      </c>
    </row>
    <row r="1596" spans="85:86" x14ac:dyDescent="0.25">
      <c r="CG1596" s="9" t="s">
        <v>4953</v>
      </c>
      <c r="CH1596" s="9" t="s">
        <v>4954</v>
      </c>
    </row>
    <row r="1597" spans="85:86" x14ac:dyDescent="0.25">
      <c r="CG1597" s="9" t="s">
        <v>4955</v>
      </c>
      <c r="CH1597" s="9" t="s">
        <v>4956</v>
      </c>
    </row>
    <row r="1598" spans="85:86" x14ac:dyDescent="0.25">
      <c r="CG1598" s="9" t="s">
        <v>4957</v>
      </c>
      <c r="CH1598" s="9" t="s">
        <v>4958</v>
      </c>
    </row>
    <row r="1599" spans="85:86" x14ac:dyDescent="0.25">
      <c r="CG1599" s="9" t="s">
        <v>4959</v>
      </c>
      <c r="CH1599" s="9" t="s">
        <v>4960</v>
      </c>
    </row>
    <row r="1600" spans="85:86" x14ac:dyDescent="0.25">
      <c r="CG1600" s="9" t="s">
        <v>4961</v>
      </c>
      <c r="CH1600" s="9" t="s">
        <v>4962</v>
      </c>
    </row>
    <row r="1601" spans="85:86" x14ac:dyDescent="0.25">
      <c r="CG1601" s="9" t="s">
        <v>4963</v>
      </c>
      <c r="CH1601" s="9" t="s">
        <v>4964</v>
      </c>
    </row>
    <row r="1602" spans="85:86" x14ac:dyDescent="0.25">
      <c r="CG1602" s="9" t="s">
        <v>4965</v>
      </c>
      <c r="CH1602" s="9" t="s">
        <v>4966</v>
      </c>
    </row>
    <row r="1603" spans="85:86" x14ac:dyDescent="0.25">
      <c r="CG1603" s="9" t="s">
        <v>4967</v>
      </c>
      <c r="CH1603" s="9" t="s">
        <v>4968</v>
      </c>
    </row>
    <row r="1604" spans="85:86" x14ac:dyDescent="0.25">
      <c r="CG1604" s="9" t="s">
        <v>4969</v>
      </c>
      <c r="CH1604" s="9" t="s">
        <v>4970</v>
      </c>
    </row>
    <row r="1605" spans="85:86" x14ac:dyDescent="0.25">
      <c r="CG1605" s="9" t="s">
        <v>4971</v>
      </c>
      <c r="CH1605" s="9" t="s">
        <v>4972</v>
      </c>
    </row>
    <row r="1606" spans="85:86" x14ac:dyDescent="0.25">
      <c r="CG1606" s="9" t="s">
        <v>4973</v>
      </c>
      <c r="CH1606" s="9" t="s">
        <v>4974</v>
      </c>
    </row>
    <row r="1607" spans="85:86" x14ac:dyDescent="0.25">
      <c r="CG1607" s="9" t="s">
        <v>4975</v>
      </c>
      <c r="CH1607" s="9" t="s">
        <v>4976</v>
      </c>
    </row>
    <row r="1608" spans="85:86" x14ac:dyDescent="0.25">
      <c r="CG1608" s="9" t="s">
        <v>4977</v>
      </c>
      <c r="CH1608" s="9" t="s">
        <v>4978</v>
      </c>
    </row>
    <row r="1609" spans="85:86" x14ac:dyDescent="0.25">
      <c r="CG1609" s="9" t="s">
        <v>4979</v>
      </c>
      <c r="CH1609" s="9" t="s">
        <v>4980</v>
      </c>
    </row>
    <row r="1610" spans="85:86" x14ac:dyDescent="0.25">
      <c r="CG1610" s="9" t="s">
        <v>4981</v>
      </c>
      <c r="CH1610" s="9" t="s">
        <v>4982</v>
      </c>
    </row>
    <row r="1611" spans="85:86" x14ac:dyDescent="0.25">
      <c r="CG1611" s="9" t="s">
        <v>4983</v>
      </c>
      <c r="CH1611" s="9" t="s">
        <v>4984</v>
      </c>
    </row>
    <row r="1612" spans="85:86" x14ac:dyDescent="0.25">
      <c r="CG1612" s="9" t="s">
        <v>4985</v>
      </c>
      <c r="CH1612" s="9" t="s">
        <v>4986</v>
      </c>
    </row>
    <row r="1613" spans="85:86" x14ac:dyDescent="0.25">
      <c r="CG1613" s="9" t="s">
        <v>4987</v>
      </c>
      <c r="CH1613" s="9" t="s">
        <v>4988</v>
      </c>
    </row>
    <row r="1614" spans="85:86" x14ac:dyDescent="0.25">
      <c r="CG1614" s="9" t="s">
        <v>4989</v>
      </c>
      <c r="CH1614" s="9" t="s">
        <v>4990</v>
      </c>
    </row>
    <row r="1615" spans="85:86" x14ac:dyDescent="0.25">
      <c r="CG1615" s="9" t="s">
        <v>4991</v>
      </c>
      <c r="CH1615" s="9" t="s">
        <v>4992</v>
      </c>
    </row>
    <row r="1616" spans="85:86" x14ac:dyDescent="0.25">
      <c r="CG1616" s="9" t="s">
        <v>4993</v>
      </c>
      <c r="CH1616" s="9" t="s">
        <v>4994</v>
      </c>
    </row>
    <row r="1617" spans="85:86" x14ac:dyDescent="0.25">
      <c r="CG1617" s="9" t="s">
        <v>4995</v>
      </c>
      <c r="CH1617" s="9" t="s">
        <v>4996</v>
      </c>
    </row>
    <row r="1618" spans="85:86" x14ac:dyDescent="0.25">
      <c r="CG1618" s="9" t="s">
        <v>4997</v>
      </c>
      <c r="CH1618" s="9" t="s">
        <v>4998</v>
      </c>
    </row>
    <row r="1619" spans="85:86" x14ac:dyDescent="0.25">
      <c r="CG1619" s="9" t="s">
        <v>4999</v>
      </c>
      <c r="CH1619" s="9" t="s">
        <v>5000</v>
      </c>
    </row>
    <row r="1620" spans="85:86" x14ac:dyDescent="0.25">
      <c r="CG1620" s="9" t="s">
        <v>5001</v>
      </c>
      <c r="CH1620" s="9" t="s">
        <v>5002</v>
      </c>
    </row>
    <row r="1621" spans="85:86" x14ac:dyDescent="0.25">
      <c r="CG1621" s="9" t="s">
        <v>5003</v>
      </c>
      <c r="CH1621" s="9" t="s">
        <v>5004</v>
      </c>
    </row>
    <row r="1622" spans="85:86" x14ac:dyDescent="0.25">
      <c r="CG1622" s="9" t="s">
        <v>5005</v>
      </c>
      <c r="CH1622" s="9" t="s">
        <v>5006</v>
      </c>
    </row>
    <row r="1623" spans="85:86" x14ac:dyDescent="0.25">
      <c r="CG1623" s="9" t="s">
        <v>5007</v>
      </c>
      <c r="CH1623" s="9" t="s">
        <v>5008</v>
      </c>
    </row>
    <row r="1624" spans="85:86" x14ac:dyDescent="0.25">
      <c r="CG1624" s="9" t="s">
        <v>5009</v>
      </c>
      <c r="CH1624" s="9" t="s">
        <v>5010</v>
      </c>
    </row>
    <row r="1625" spans="85:86" x14ac:dyDescent="0.25">
      <c r="CG1625" s="9" t="s">
        <v>5011</v>
      </c>
      <c r="CH1625" s="9" t="s">
        <v>5012</v>
      </c>
    </row>
    <row r="1626" spans="85:86" x14ac:dyDescent="0.25">
      <c r="CG1626" s="9" t="s">
        <v>5013</v>
      </c>
      <c r="CH1626" s="9" t="s">
        <v>5014</v>
      </c>
    </row>
    <row r="1627" spans="85:86" x14ac:dyDescent="0.25">
      <c r="CG1627" s="9" t="s">
        <v>5015</v>
      </c>
      <c r="CH1627" s="9" t="s">
        <v>5016</v>
      </c>
    </row>
    <row r="1628" spans="85:86" x14ac:dyDescent="0.25">
      <c r="CG1628" s="9" t="s">
        <v>5017</v>
      </c>
      <c r="CH1628" s="9" t="s">
        <v>5018</v>
      </c>
    </row>
    <row r="1629" spans="85:86" x14ac:dyDescent="0.25">
      <c r="CG1629" s="9" t="s">
        <v>5019</v>
      </c>
      <c r="CH1629" s="9" t="s">
        <v>5020</v>
      </c>
    </row>
    <row r="1630" spans="85:86" x14ac:dyDescent="0.25">
      <c r="CG1630" s="9" t="s">
        <v>5021</v>
      </c>
      <c r="CH1630" s="9" t="s">
        <v>5022</v>
      </c>
    </row>
    <row r="1631" spans="85:86" x14ac:dyDescent="0.25">
      <c r="CG1631" s="9" t="s">
        <v>5023</v>
      </c>
      <c r="CH1631" s="9" t="s">
        <v>5024</v>
      </c>
    </row>
    <row r="1632" spans="85:86" x14ac:dyDescent="0.25">
      <c r="CG1632" s="9" t="s">
        <v>5025</v>
      </c>
      <c r="CH1632" s="9" t="s">
        <v>5026</v>
      </c>
    </row>
    <row r="1633" spans="85:86" x14ac:dyDescent="0.25">
      <c r="CG1633" s="9" t="s">
        <v>5027</v>
      </c>
      <c r="CH1633" s="9" t="s">
        <v>5028</v>
      </c>
    </row>
    <row r="1634" spans="85:86" x14ac:dyDescent="0.25">
      <c r="CG1634" s="9" t="s">
        <v>5029</v>
      </c>
      <c r="CH1634" s="9" t="s">
        <v>5030</v>
      </c>
    </row>
    <row r="1635" spans="85:86" x14ac:dyDescent="0.25">
      <c r="CG1635" s="9" t="s">
        <v>5031</v>
      </c>
      <c r="CH1635" s="9" t="s">
        <v>5032</v>
      </c>
    </row>
    <row r="1636" spans="85:86" x14ac:dyDescent="0.25">
      <c r="CG1636" s="9" t="s">
        <v>5033</v>
      </c>
      <c r="CH1636" s="9" t="s">
        <v>5034</v>
      </c>
    </row>
    <row r="1637" spans="85:86" x14ac:dyDescent="0.25">
      <c r="CG1637" s="9" t="s">
        <v>5035</v>
      </c>
      <c r="CH1637" s="9" t="s">
        <v>5036</v>
      </c>
    </row>
    <row r="1638" spans="85:86" x14ac:dyDescent="0.25">
      <c r="CG1638" s="9" t="s">
        <v>5037</v>
      </c>
      <c r="CH1638" s="9" t="s">
        <v>5038</v>
      </c>
    </row>
    <row r="1639" spans="85:86" x14ac:dyDescent="0.25">
      <c r="CG1639" s="9" t="s">
        <v>5039</v>
      </c>
      <c r="CH1639" s="9" t="s">
        <v>5040</v>
      </c>
    </row>
    <row r="1640" spans="85:86" x14ac:dyDescent="0.25">
      <c r="CG1640" s="9" t="s">
        <v>5041</v>
      </c>
      <c r="CH1640" s="9" t="s">
        <v>5042</v>
      </c>
    </row>
    <row r="1641" spans="85:86" x14ac:dyDescent="0.25">
      <c r="CG1641" s="9" t="s">
        <v>5043</v>
      </c>
      <c r="CH1641" s="9" t="s">
        <v>5044</v>
      </c>
    </row>
    <row r="1642" spans="85:86" x14ac:dyDescent="0.25">
      <c r="CG1642" s="9" t="s">
        <v>5045</v>
      </c>
      <c r="CH1642" s="9" t="s">
        <v>5046</v>
      </c>
    </row>
    <row r="1643" spans="85:86" x14ac:dyDescent="0.25">
      <c r="CG1643" s="9" t="s">
        <v>5047</v>
      </c>
      <c r="CH1643" s="9" t="s">
        <v>5048</v>
      </c>
    </row>
    <row r="1644" spans="85:86" x14ac:dyDescent="0.25">
      <c r="CG1644" s="9" t="s">
        <v>5049</v>
      </c>
      <c r="CH1644" s="9" t="s">
        <v>5050</v>
      </c>
    </row>
    <row r="1645" spans="85:86" x14ac:dyDescent="0.25">
      <c r="CG1645" s="9" t="s">
        <v>5051</v>
      </c>
      <c r="CH1645" s="9" t="s">
        <v>5052</v>
      </c>
    </row>
    <row r="1646" spans="85:86" x14ac:dyDescent="0.25">
      <c r="CG1646" s="9" t="s">
        <v>5053</v>
      </c>
      <c r="CH1646" s="9" t="s">
        <v>5054</v>
      </c>
    </row>
    <row r="1647" spans="85:86" x14ac:dyDescent="0.25">
      <c r="CG1647" s="9" t="s">
        <v>5055</v>
      </c>
      <c r="CH1647" s="9" t="s">
        <v>5056</v>
      </c>
    </row>
    <row r="1648" spans="85:86" x14ac:dyDescent="0.25">
      <c r="CG1648" s="9" t="s">
        <v>5057</v>
      </c>
      <c r="CH1648" s="9" t="s">
        <v>5058</v>
      </c>
    </row>
    <row r="1649" spans="85:86" x14ac:dyDescent="0.25">
      <c r="CG1649" s="9" t="s">
        <v>5059</v>
      </c>
      <c r="CH1649" s="9" t="s">
        <v>5060</v>
      </c>
    </row>
    <row r="1650" spans="85:86" x14ac:dyDescent="0.25">
      <c r="CG1650" s="9" t="s">
        <v>5061</v>
      </c>
      <c r="CH1650" s="9" t="s">
        <v>5062</v>
      </c>
    </row>
    <row r="1651" spans="85:86" x14ac:dyDescent="0.25">
      <c r="CG1651" s="9" t="s">
        <v>5063</v>
      </c>
      <c r="CH1651" s="9" t="s">
        <v>5064</v>
      </c>
    </row>
    <row r="1652" spans="85:86" x14ac:dyDescent="0.25">
      <c r="CG1652" s="9" t="s">
        <v>5065</v>
      </c>
      <c r="CH1652" s="9" t="s">
        <v>5066</v>
      </c>
    </row>
    <row r="1653" spans="85:86" x14ac:dyDescent="0.25">
      <c r="CG1653" s="9" t="s">
        <v>5067</v>
      </c>
      <c r="CH1653" s="9" t="s">
        <v>5068</v>
      </c>
    </row>
    <row r="1654" spans="85:86" x14ac:dyDescent="0.25">
      <c r="CG1654" s="9" t="s">
        <v>5069</v>
      </c>
      <c r="CH1654" s="9" t="s">
        <v>5070</v>
      </c>
    </row>
    <row r="1655" spans="85:86" x14ac:dyDescent="0.25">
      <c r="CG1655" s="9" t="s">
        <v>5071</v>
      </c>
      <c r="CH1655" s="9" t="s">
        <v>5072</v>
      </c>
    </row>
    <row r="1656" spans="85:86" x14ac:dyDescent="0.25">
      <c r="CG1656" s="9" t="s">
        <v>5073</v>
      </c>
      <c r="CH1656" s="9" t="s">
        <v>5074</v>
      </c>
    </row>
    <row r="1657" spans="85:86" x14ac:dyDescent="0.25">
      <c r="CG1657" s="9" t="s">
        <v>5075</v>
      </c>
      <c r="CH1657" s="9" t="s">
        <v>5076</v>
      </c>
    </row>
    <row r="1658" spans="85:86" x14ac:dyDescent="0.25">
      <c r="CG1658" s="9" t="s">
        <v>5077</v>
      </c>
      <c r="CH1658" s="9" t="s">
        <v>5078</v>
      </c>
    </row>
    <row r="1659" spans="85:86" x14ac:dyDescent="0.25">
      <c r="CG1659" s="9" t="s">
        <v>5079</v>
      </c>
      <c r="CH1659" s="9" t="s">
        <v>5080</v>
      </c>
    </row>
    <row r="1660" spans="85:86" x14ac:dyDescent="0.25">
      <c r="CG1660" s="9" t="s">
        <v>5081</v>
      </c>
      <c r="CH1660" s="9" t="s">
        <v>5082</v>
      </c>
    </row>
    <row r="1661" spans="85:86" x14ac:dyDescent="0.25">
      <c r="CG1661" s="9" t="s">
        <v>5083</v>
      </c>
      <c r="CH1661" s="9" t="s">
        <v>5084</v>
      </c>
    </row>
    <row r="1662" spans="85:86" x14ac:dyDescent="0.25">
      <c r="CG1662" s="9" t="s">
        <v>5085</v>
      </c>
      <c r="CH1662" s="9" t="s">
        <v>5086</v>
      </c>
    </row>
    <row r="1663" spans="85:86" x14ac:dyDescent="0.25">
      <c r="CG1663" s="9" t="s">
        <v>5087</v>
      </c>
      <c r="CH1663" s="9" t="s">
        <v>5088</v>
      </c>
    </row>
    <row r="1664" spans="85:86" x14ac:dyDescent="0.25">
      <c r="CG1664" s="9" t="s">
        <v>5089</v>
      </c>
      <c r="CH1664" s="9" t="s">
        <v>5090</v>
      </c>
    </row>
    <row r="1665" spans="85:86" x14ac:dyDescent="0.25">
      <c r="CG1665" s="9" t="s">
        <v>5091</v>
      </c>
      <c r="CH1665" s="9" t="s">
        <v>5092</v>
      </c>
    </row>
    <row r="1666" spans="85:86" x14ac:dyDescent="0.25">
      <c r="CG1666" s="9" t="s">
        <v>5093</v>
      </c>
      <c r="CH1666" s="9" t="s">
        <v>5094</v>
      </c>
    </row>
    <row r="1667" spans="85:86" x14ac:dyDescent="0.25">
      <c r="CG1667" s="9" t="s">
        <v>5095</v>
      </c>
      <c r="CH1667" s="9" t="s">
        <v>5096</v>
      </c>
    </row>
    <row r="1668" spans="85:86" x14ac:dyDescent="0.25">
      <c r="CG1668" s="9" t="s">
        <v>5097</v>
      </c>
      <c r="CH1668" s="9" t="s">
        <v>5098</v>
      </c>
    </row>
    <row r="1669" spans="85:86" x14ac:dyDescent="0.25">
      <c r="CG1669" s="9" t="s">
        <v>5099</v>
      </c>
      <c r="CH1669" s="9" t="s">
        <v>5100</v>
      </c>
    </row>
    <row r="1670" spans="85:86" x14ac:dyDescent="0.25">
      <c r="CG1670" s="9" t="s">
        <v>5101</v>
      </c>
      <c r="CH1670" s="9" t="s">
        <v>5102</v>
      </c>
    </row>
    <row r="1671" spans="85:86" x14ac:dyDescent="0.25">
      <c r="CG1671" s="9" t="s">
        <v>5103</v>
      </c>
      <c r="CH1671" s="9" t="s">
        <v>5104</v>
      </c>
    </row>
    <row r="1672" spans="85:86" x14ac:dyDescent="0.25">
      <c r="CG1672" s="9" t="s">
        <v>5105</v>
      </c>
      <c r="CH1672" s="9" t="s">
        <v>5106</v>
      </c>
    </row>
    <row r="1673" spans="85:86" x14ac:dyDescent="0.25">
      <c r="CG1673" s="9" t="s">
        <v>5107</v>
      </c>
      <c r="CH1673" s="9" t="s">
        <v>5108</v>
      </c>
    </row>
    <row r="1674" spans="85:86" x14ac:dyDescent="0.25">
      <c r="CG1674" s="9" t="s">
        <v>5109</v>
      </c>
      <c r="CH1674" s="9" t="s">
        <v>5110</v>
      </c>
    </row>
    <row r="1675" spans="85:86" x14ac:dyDescent="0.25">
      <c r="CG1675" s="9" t="s">
        <v>5111</v>
      </c>
      <c r="CH1675" s="9" t="s">
        <v>5112</v>
      </c>
    </row>
    <row r="1676" spans="85:86" x14ac:dyDescent="0.25">
      <c r="CG1676" s="9" t="s">
        <v>5113</v>
      </c>
      <c r="CH1676" s="9" t="s">
        <v>5114</v>
      </c>
    </row>
    <row r="1677" spans="85:86" x14ac:dyDescent="0.25">
      <c r="CG1677" s="9" t="s">
        <v>5115</v>
      </c>
      <c r="CH1677" s="9" t="s">
        <v>5116</v>
      </c>
    </row>
    <row r="1678" spans="85:86" x14ac:dyDescent="0.25">
      <c r="CG1678" s="9" t="s">
        <v>5117</v>
      </c>
      <c r="CH1678" s="9" t="s">
        <v>5118</v>
      </c>
    </row>
    <row r="1679" spans="85:86" x14ac:dyDescent="0.25">
      <c r="CG1679" s="9" t="s">
        <v>5119</v>
      </c>
      <c r="CH1679" s="9" t="s">
        <v>5120</v>
      </c>
    </row>
    <row r="1680" spans="85:86" x14ac:dyDescent="0.25">
      <c r="CG1680" s="9" t="s">
        <v>5121</v>
      </c>
      <c r="CH1680" s="9" t="s">
        <v>5122</v>
      </c>
    </row>
    <row r="1681" spans="85:86" x14ac:dyDescent="0.25">
      <c r="CG1681" s="9" t="s">
        <v>5123</v>
      </c>
      <c r="CH1681" s="9" t="s">
        <v>5124</v>
      </c>
    </row>
    <row r="1682" spans="85:86" x14ac:dyDescent="0.25">
      <c r="CG1682" s="9" t="s">
        <v>5125</v>
      </c>
      <c r="CH1682" s="9" t="s">
        <v>5126</v>
      </c>
    </row>
    <row r="1683" spans="85:86" x14ac:dyDescent="0.25">
      <c r="CG1683" s="9" t="s">
        <v>5127</v>
      </c>
      <c r="CH1683" s="9" t="s">
        <v>5128</v>
      </c>
    </row>
    <row r="1684" spans="85:86" x14ac:dyDescent="0.25">
      <c r="CG1684" s="9" t="s">
        <v>5129</v>
      </c>
      <c r="CH1684" s="9" t="s">
        <v>5130</v>
      </c>
    </row>
    <row r="1685" spans="85:86" x14ac:dyDescent="0.25">
      <c r="CG1685" s="9" t="s">
        <v>5131</v>
      </c>
      <c r="CH1685" s="9" t="s">
        <v>5132</v>
      </c>
    </row>
    <row r="1686" spans="85:86" x14ac:dyDescent="0.25">
      <c r="CG1686" s="9" t="s">
        <v>5133</v>
      </c>
      <c r="CH1686" s="9" t="s">
        <v>5134</v>
      </c>
    </row>
    <row r="1687" spans="85:86" x14ac:dyDescent="0.25">
      <c r="CG1687" s="9" t="s">
        <v>5135</v>
      </c>
      <c r="CH1687" s="9" t="s">
        <v>5136</v>
      </c>
    </row>
    <row r="1688" spans="85:86" x14ac:dyDescent="0.25">
      <c r="CG1688" s="9" t="s">
        <v>5137</v>
      </c>
      <c r="CH1688" s="9" t="s">
        <v>5138</v>
      </c>
    </row>
    <row r="1689" spans="85:86" x14ac:dyDescent="0.25">
      <c r="CG1689" s="9" t="s">
        <v>5139</v>
      </c>
      <c r="CH1689" s="9" t="s">
        <v>5140</v>
      </c>
    </row>
    <row r="1690" spans="85:86" x14ac:dyDescent="0.25">
      <c r="CG1690" s="9" t="s">
        <v>5141</v>
      </c>
      <c r="CH1690" s="9" t="s">
        <v>5142</v>
      </c>
    </row>
    <row r="1691" spans="85:86" x14ac:dyDescent="0.25">
      <c r="CG1691" s="9" t="s">
        <v>5143</v>
      </c>
      <c r="CH1691" s="9" t="s">
        <v>5144</v>
      </c>
    </row>
    <row r="1692" spans="85:86" x14ac:dyDescent="0.25">
      <c r="CG1692" s="9" t="s">
        <v>5145</v>
      </c>
      <c r="CH1692" s="9" t="s">
        <v>5146</v>
      </c>
    </row>
    <row r="1693" spans="85:86" x14ac:dyDescent="0.25">
      <c r="CG1693" s="9" t="s">
        <v>5147</v>
      </c>
      <c r="CH1693" s="9" t="s">
        <v>5148</v>
      </c>
    </row>
    <row r="1694" spans="85:86" x14ac:dyDescent="0.25">
      <c r="CG1694" s="9" t="s">
        <v>5149</v>
      </c>
      <c r="CH1694" s="9" t="s">
        <v>5150</v>
      </c>
    </row>
    <row r="1695" spans="85:86" x14ac:dyDescent="0.25">
      <c r="CG1695" s="9" t="s">
        <v>5151</v>
      </c>
      <c r="CH1695" s="9" t="s">
        <v>5152</v>
      </c>
    </row>
    <row r="1696" spans="85:86" x14ac:dyDescent="0.25">
      <c r="CG1696" s="9" t="s">
        <v>5153</v>
      </c>
      <c r="CH1696" s="9" t="s">
        <v>5154</v>
      </c>
    </row>
    <row r="1697" spans="85:86" x14ac:dyDescent="0.25">
      <c r="CG1697" s="9" t="s">
        <v>5155</v>
      </c>
      <c r="CH1697" s="9" t="s">
        <v>5156</v>
      </c>
    </row>
    <row r="1698" spans="85:86" x14ac:dyDescent="0.25">
      <c r="CG1698" s="9" t="s">
        <v>5157</v>
      </c>
      <c r="CH1698" s="9" t="s">
        <v>5158</v>
      </c>
    </row>
    <row r="1699" spans="85:86" x14ac:dyDescent="0.25">
      <c r="CG1699" s="9" t="s">
        <v>5159</v>
      </c>
      <c r="CH1699" s="9" t="s">
        <v>5160</v>
      </c>
    </row>
    <row r="1700" spans="85:86" x14ac:dyDescent="0.25">
      <c r="CG1700" s="9" t="s">
        <v>5161</v>
      </c>
      <c r="CH1700" s="9" t="s">
        <v>5162</v>
      </c>
    </row>
    <row r="1701" spans="85:86" x14ac:dyDescent="0.25">
      <c r="CG1701" s="9" t="s">
        <v>5163</v>
      </c>
      <c r="CH1701" s="9" t="s">
        <v>5164</v>
      </c>
    </row>
    <row r="1702" spans="85:86" x14ac:dyDescent="0.25">
      <c r="CG1702" s="9" t="s">
        <v>5165</v>
      </c>
      <c r="CH1702" s="9" t="s">
        <v>5166</v>
      </c>
    </row>
    <row r="1703" spans="85:86" x14ac:dyDescent="0.25">
      <c r="CG1703" s="9" t="s">
        <v>5167</v>
      </c>
      <c r="CH1703" s="9" t="s">
        <v>5168</v>
      </c>
    </row>
    <row r="1704" spans="85:86" x14ac:dyDescent="0.25">
      <c r="CG1704" s="9" t="s">
        <v>5169</v>
      </c>
      <c r="CH1704" s="9" t="s">
        <v>5170</v>
      </c>
    </row>
    <row r="1705" spans="85:86" x14ac:dyDescent="0.25">
      <c r="CG1705" s="9" t="s">
        <v>5171</v>
      </c>
      <c r="CH1705" s="9" t="s">
        <v>5172</v>
      </c>
    </row>
    <row r="1706" spans="85:86" x14ac:dyDescent="0.25">
      <c r="CG1706" s="9" t="s">
        <v>5173</v>
      </c>
      <c r="CH1706" s="9" t="s">
        <v>5174</v>
      </c>
    </row>
    <row r="1707" spans="85:86" x14ac:dyDescent="0.25">
      <c r="CG1707" s="9" t="s">
        <v>5175</v>
      </c>
      <c r="CH1707" s="9" t="s">
        <v>5176</v>
      </c>
    </row>
    <row r="1708" spans="85:86" x14ac:dyDescent="0.25">
      <c r="CG1708" s="9" t="s">
        <v>5177</v>
      </c>
      <c r="CH1708" s="9" t="s">
        <v>5178</v>
      </c>
    </row>
    <row r="1709" spans="85:86" x14ac:dyDescent="0.25">
      <c r="CG1709" s="9" t="s">
        <v>5179</v>
      </c>
      <c r="CH1709" s="9" t="s">
        <v>5180</v>
      </c>
    </row>
    <row r="1710" spans="85:86" x14ac:dyDescent="0.25">
      <c r="CG1710" s="9" t="s">
        <v>5181</v>
      </c>
      <c r="CH1710" s="9" t="s">
        <v>5182</v>
      </c>
    </row>
    <row r="1711" spans="85:86" x14ac:dyDescent="0.25">
      <c r="CG1711" s="9" t="s">
        <v>5183</v>
      </c>
      <c r="CH1711" s="9" t="s">
        <v>5184</v>
      </c>
    </row>
    <row r="1712" spans="85:86" x14ac:dyDescent="0.25">
      <c r="CG1712" s="9" t="s">
        <v>5185</v>
      </c>
      <c r="CH1712" s="9" t="s">
        <v>5186</v>
      </c>
    </row>
    <row r="1713" spans="85:86" x14ac:dyDescent="0.25">
      <c r="CG1713" s="9" t="s">
        <v>5187</v>
      </c>
      <c r="CH1713" s="9" t="s">
        <v>5188</v>
      </c>
    </row>
    <row r="1714" spans="85:86" x14ac:dyDescent="0.25">
      <c r="CG1714" s="9" t="s">
        <v>5189</v>
      </c>
      <c r="CH1714" s="9" t="s">
        <v>5190</v>
      </c>
    </row>
    <row r="1715" spans="85:86" x14ac:dyDescent="0.25">
      <c r="CG1715" s="9" t="s">
        <v>5191</v>
      </c>
      <c r="CH1715" s="9" t="s">
        <v>5192</v>
      </c>
    </row>
    <row r="1716" spans="85:86" x14ac:dyDescent="0.25">
      <c r="CG1716" s="9" t="s">
        <v>5193</v>
      </c>
      <c r="CH1716" s="9" t="s">
        <v>5194</v>
      </c>
    </row>
    <row r="1717" spans="85:86" x14ac:dyDescent="0.25">
      <c r="CG1717" s="9" t="s">
        <v>5195</v>
      </c>
      <c r="CH1717" s="9" t="s">
        <v>5196</v>
      </c>
    </row>
    <row r="1718" spans="85:86" x14ac:dyDescent="0.25">
      <c r="CG1718" s="9" t="s">
        <v>5197</v>
      </c>
      <c r="CH1718" s="9" t="s">
        <v>5198</v>
      </c>
    </row>
    <row r="1719" spans="85:86" x14ac:dyDescent="0.25">
      <c r="CG1719" s="9" t="s">
        <v>5199</v>
      </c>
      <c r="CH1719" s="9" t="s">
        <v>5200</v>
      </c>
    </row>
    <row r="1720" spans="85:86" x14ac:dyDescent="0.25">
      <c r="CG1720" s="9" t="s">
        <v>5201</v>
      </c>
      <c r="CH1720" s="9" t="s">
        <v>5202</v>
      </c>
    </row>
    <row r="1721" spans="85:86" x14ac:dyDescent="0.25">
      <c r="CG1721" s="9" t="s">
        <v>5203</v>
      </c>
      <c r="CH1721" s="9" t="s">
        <v>5204</v>
      </c>
    </row>
    <row r="1722" spans="85:86" x14ac:dyDescent="0.25">
      <c r="CG1722" s="9" t="s">
        <v>5205</v>
      </c>
      <c r="CH1722" s="9" t="s">
        <v>5206</v>
      </c>
    </row>
    <row r="1723" spans="85:86" x14ac:dyDescent="0.25">
      <c r="CG1723" s="9" t="s">
        <v>5207</v>
      </c>
      <c r="CH1723" s="9" t="s">
        <v>5208</v>
      </c>
    </row>
    <row r="1724" spans="85:86" x14ac:dyDescent="0.25">
      <c r="CG1724" s="9" t="s">
        <v>5209</v>
      </c>
      <c r="CH1724" s="9" t="s">
        <v>5210</v>
      </c>
    </row>
    <row r="1725" spans="85:86" x14ac:dyDescent="0.25">
      <c r="CG1725" s="9" t="s">
        <v>5211</v>
      </c>
      <c r="CH1725" s="9" t="s">
        <v>5212</v>
      </c>
    </row>
    <row r="1726" spans="85:86" x14ac:dyDescent="0.25">
      <c r="CG1726" s="9" t="s">
        <v>5213</v>
      </c>
      <c r="CH1726" s="9" t="s">
        <v>5214</v>
      </c>
    </row>
    <row r="1727" spans="85:86" x14ac:dyDescent="0.25">
      <c r="CG1727" s="9" t="s">
        <v>5215</v>
      </c>
      <c r="CH1727" s="9" t="s">
        <v>5216</v>
      </c>
    </row>
    <row r="1728" spans="85:86" x14ac:dyDescent="0.25">
      <c r="CG1728" s="9" t="s">
        <v>5217</v>
      </c>
      <c r="CH1728" s="9" t="s">
        <v>5218</v>
      </c>
    </row>
    <row r="1729" spans="85:86" x14ac:dyDescent="0.25">
      <c r="CG1729" s="9" t="s">
        <v>5219</v>
      </c>
      <c r="CH1729" s="9" t="s">
        <v>5220</v>
      </c>
    </row>
    <row r="1730" spans="85:86" x14ac:dyDescent="0.25">
      <c r="CG1730" s="9" t="s">
        <v>5221</v>
      </c>
      <c r="CH1730" s="9" t="s">
        <v>5222</v>
      </c>
    </row>
    <row r="1731" spans="85:86" x14ac:dyDescent="0.25">
      <c r="CG1731" s="9" t="s">
        <v>5223</v>
      </c>
      <c r="CH1731" s="9" t="s">
        <v>5224</v>
      </c>
    </row>
    <row r="1732" spans="85:86" x14ac:dyDescent="0.25">
      <c r="CG1732" s="9" t="s">
        <v>5225</v>
      </c>
      <c r="CH1732" s="9" t="s">
        <v>5226</v>
      </c>
    </row>
    <row r="1733" spans="85:86" x14ac:dyDescent="0.25">
      <c r="CG1733" s="9" t="s">
        <v>5227</v>
      </c>
      <c r="CH1733" s="9" t="s">
        <v>5228</v>
      </c>
    </row>
    <row r="1734" spans="85:86" x14ac:dyDescent="0.25">
      <c r="CG1734" s="9" t="s">
        <v>5229</v>
      </c>
      <c r="CH1734" s="9" t="s">
        <v>5230</v>
      </c>
    </row>
    <row r="1735" spans="85:86" x14ac:dyDescent="0.25">
      <c r="CG1735" s="9" t="s">
        <v>5231</v>
      </c>
      <c r="CH1735" s="9" t="s">
        <v>5232</v>
      </c>
    </row>
    <row r="1736" spans="85:86" x14ac:dyDescent="0.25">
      <c r="CG1736" s="9" t="s">
        <v>5233</v>
      </c>
      <c r="CH1736" s="9" t="s">
        <v>5234</v>
      </c>
    </row>
    <row r="1737" spans="85:86" x14ac:dyDescent="0.25">
      <c r="CG1737" s="9" t="s">
        <v>5235</v>
      </c>
      <c r="CH1737" s="9" t="s">
        <v>5236</v>
      </c>
    </row>
    <row r="1738" spans="85:86" x14ac:dyDescent="0.25">
      <c r="CG1738" s="9" t="s">
        <v>5237</v>
      </c>
      <c r="CH1738" s="9" t="s">
        <v>5238</v>
      </c>
    </row>
    <row r="1739" spans="85:86" x14ac:dyDescent="0.25">
      <c r="CG1739" s="9" t="s">
        <v>5239</v>
      </c>
      <c r="CH1739" s="9" t="s">
        <v>5240</v>
      </c>
    </row>
    <row r="1740" spans="85:86" x14ac:dyDescent="0.25">
      <c r="CG1740" s="9" t="s">
        <v>5241</v>
      </c>
      <c r="CH1740" s="9" t="s">
        <v>5242</v>
      </c>
    </row>
    <row r="1741" spans="85:86" x14ac:dyDescent="0.25">
      <c r="CG1741" s="9" t="s">
        <v>5243</v>
      </c>
      <c r="CH1741" s="9" t="s">
        <v>5244</v>
      </c>
    </row>
    <row r="1742" spans="85:86" x14ac:dyDescent="0.25">
      <c r="CG1742" s="9" t="s">
        <v>5245</v>
      </c>
      <c r="CH1742" s="9" t="s">
        <v>5246</v>
      </c>
    </row>
    <row r="1743" spans="85:86" x14ac:dyDescent="0.25">
      <c r="CG1743" s="9" t="s">
        <v>5247</v>
      </c>
      <c r="CH1743" s="9" t="s">
        <v>5248</v>
      </c>
    </row>
    <row r="1744" spans="85:86" x14ac:dyDescent="0.25">
      <c r="CG1744" s="9" t="s">
        <v>5249</v>
      </c>
      <c r="CH1744" s="9" t="s">
        <v>5250</v>
      </c>
    </row>
    <row r="1745" spans="85:86" x14ac:dyDescent="0.25">
      <c r="CG1745" s="9" t="s">
        <v>5251</v>
      </c>
      <c r="CH1745" s="9" t="s">
        <v>5252</v>
      </c>
    </row>
    <row r="1746" spans="85:86" x14ac:dyDescent="0.25">
      <c r="CG1746" s="9" t="s">
        <v>5253</v>
      </c>
      <c r="CH1746" s="9" t="s">
        <v>5254</v>
      </c>
    </row>
    <row r="1747" spans="85:86" x14ac:dyDescent="0.25">
      <c r="CG1747" s="9" t="s">
        <v>5255</v>
      </c>
      <c r="CH1747" s="9" t="s">
        <v>5256</v>
      </c>
    </row>
    <row r="1748" spans="85:86" x14ac:dyDescent="0.25">
      <c r="CG1748" s="9" t="s">
        <v>5257</v>
      </c>
      <c r="CH1748" s="9" t="s">
        <v>5258</v>
      </c>
    </row>
    <row r="1749" spans="85:86" x14ac:dyDescent="0.25">
      <c r="CG1749" s="9" t="s">
        <v>5259</v>
      </c>
      <c r="CH1749" s="9" t="s">
        <v>5260</v>
      </c>
    </row>
    <row r="1750" spans="85:86" x14ac:dyDescent="0.25">
      <c r="CG1750" s="9" t="s">
        <v>5261</v>
      </c>
      <c r="CH1750" s="9" t="s">
        <v>5262</v>
      </c>
    </row>
    <row r="1751" spans="85:86" x14ac:dyDescent="0.25">
      <c r="CG1751" s="9" t="s">
        <v>5263</v>
      </c>
      <c r="CH1751" s="9" t="s">
        <v>5264</v>
      </c>
    </row>
    <row r="1752" spans="85:86" x14ac:dyDescent="0.25">
      <c r="CG1752" s="9" t="s">
        <v>5265</v>
      </c>
      <c r="CH1752" s="9" t="s">
        <v>5266</v>
      </c>
    </row>
    <row r="1753" spans="85:86" x14ac:dyDescent="0.25">
      <c r="CG1753" s="9" t="s">
        <v>5267</v>
      </c>
      <c r="CH1753" s="9" t="s">
        <v>5268</v>
      </c>
    </row>
    <row r="1754" spans="85:86" x14ac:dyDescent="0.25">
      <c r="CG1754" s="9" t="s">
        <v>5269</v>
      </c>
      <c r="CH1754" s="9" t="s">
        <v>5270</v>
      </c>
    </row>
    <row r="1755" spans="85:86" x14ac:dyDescent="0.25">
      <c r="CG1755" s="9" t="s">
        <v>5271</v>
      </c>
      <c r="CH1755" s="9" t="s">
        <v>5272</v>
      </c>
    </row>
    <row r="1756" spans="85:86" x14ac:dyDescent="0.25">
      <c r="CG1756" s="9" t="s">
        <v>5273</v>
      </c>
      <c r="CH1756" s="9" t="s">
        <v>5274</v>
      </c>
    </row>
    <row r="1757" spans="85:86" x14ac:dyDescent="0.25">
      <c r="CG1757" s="9" t="s">
        <v>5275</v>
      </c>
      <c r="CH1757" s="9" t="s">
        <v>5276</v>
      </c>
    </row>
    <row r="1758" spans="85:86" x14ac:dyDescent="0.25">
      <c r="CG1758" s="9" t="s">
        <v>5277</v>
      </c>
      <c r="CH1758" s="9" t="s">
        <v>5278</v>
      </c>
    </row>
    <row r="1759" spans="85:86" x14ac:dyDescent="0.25">
      <c r="CG1759" s="9" t="s">
        <v>5279</v>
      </c>
      <c r="CH1759" s="9" t="s">
        <v>5280</v>
      </c>
    </row>
    <row r="1760" spans="85:86" x14ac:dyDescent="0.25">
      <c r="CG1760" s="9" t="s">
        <v>5281</v>
      </c>
      <c r="CH1760" s="9" t="s">
        <v>5282</v>
      </c>
    </row>
    <row r="1761" spans="85:86" x14ac:dyDescent="0.25">
      <c r="CG1761" s="9" t="s">
        <v>5283</v>
      </c>
      <c r="CH1761" s="9" t="s">
        <v>5284</v>
      </c>
    </row>
    <row r="1762" spans="85:86" x14ac:dyDescent="0.25">
      <c r="CG1762" s="9" t="s">
        <v>5285</v>
      </c>
      <c r="CH1762" s="9" t="s">
        <v>5286</v>
      </c>
    </row>
    <row r="1763" spans="85:86" x14ac:dyDescent="0.25">
      <c r="CG1763" s="9" t="s">
        <v>5287</v>
      </c>
      <c r="CH1763" s="9" t="s">
        <v>5288</v>
      </c>
    </row>
    <row r="1764" spans="85:86" x14ac:dyDescent="0.25">
      <c r="CG1764" s="9" t="s">
        <v>5289</v>
      </c>
      <c r="CH1764" s="9" t="s">
        <v>5290</v>
      </c>
    </row>
    <row r="1765" spans="85:86" x14ac:dyDescent="0.25">
      <c r="CG1765" s="9" t="s">
        <v>5291</v>
      </c>
      <c r="CH1765" s="9" t="s">
        <v>5292</v>
      </c>
    </row>
    <row r="1766" spans="85:86" x14ac:dyDescent="0.25">
      <c r="CG1766" s="9" t="s">
        <v>5293</v>
      </c>
      <c r="CH1766" s="9" t="s">
        <v>5294</v>
      </c>
    </row>
    <row r="1767" spans="85:86" x14ac:dyDescent="0.25">
      <c r="CG1767" s="9" t="s">
        <v>5295</v>
      </c>
      <c r="CH1767" s="9" t="s">
        <v>5296</v>
      </c>
    </row>
    <row r="1768" spans="85:86" x14ac:dyDescent="0.25">
      <c r="CG1768" s="9" t="s">
        <v>5297</v>
      </c>
      <c r="CH1768" s="9" t="s">
        <v>5298</v>
      </c>
    </row>
    <row r="1769" spans="85:86" x14ac:dyDescent="0.25">
      <c r="CG1769" s="9" t="s">
        <v>5299</v>
      </c>
      <c r="CH1769" s="9" t="s">
        <v>5300</v>
      </c>
    </row>
    <row r="1770" spans="85:86" x14ac:dyDescent="0.25">
      <c r="CG1770" s="9" t="s">
        <v>5301</v>
      </c>
      <c r="CH1770" s="9" t="s">
        <v>5302</v>
      </c>
    </row>
    <row r="1771" spans="85:86" x14ac:dyDescent="0.25">
      <c r="CG1771" s="9" t="s">
        <v>5303</v>
      </c>
      <c r="CH1771" s="9" t="s">
        <v>5304</v>
      </c>
    </row>
    <row r="1772" spans="85:86" x14ac:dyDescent="0.25">
      <c r="CG1772" s="9" t="s">
        <v>5305</v>
      </c>
      <c r="CH1772" s="9" t="s">
        <v>5306</v>
      </c>
    </row>
    <row r="1773" spans="85:86" x14ac:dyDescent="0.25">
      <c r="CG1773" s="9" t="s">
        <v>5307</v>
      </c>
      <c r="CH1773" s="9" t="s">
        <v>5308</v>
      </c>
    </row>
    <row r="1774" spans="85:86" x14ac:dyDescent="0.25">
      <c r="CG1774" s="9" t="s">
        <v>5309</v>
      </c>
      <c r="CH1774" s="9" t="s">
        <v>5310</v>
      </c>
    </row>
    <row r="1775" spans="85:86" x14ac:dyDescent="0.25">
      <c r="CG1775" s="9" t="s">
        <v>5311</v>
      </c>
      <c r="CH1775" s="9" t="s">
        <v>5312</v>
      </c>
    </row>
    <row r="1776" spans="85:86" x14ac:dyDescent="0.25">
      <c r="CG1776" s="9" t="s">
        <v>5313</v>
      </c>
      <c r="CH1776" s="9" t="s">
        <v>5314</v>
      </c>
    </row>
    <row r="1777" spans="85:86" x14ac:dyDescent="0.25">
      <c r="CG1777" s="9" t="s">
        <v>5315</v>
      </c>
      <c r="CH1777" s="9" t="s">
        <v>5316</v>
      </c>
    </row>
    <row r="1778" spans="85:86" x14ac:dyDescent="0.25">
      <c r="CG1778" s="9" t="s">
        <v>5317</v>
      </c>
      <c r="CH1778" s="9" t="s">
        <v>5318</v>
      </c>
    </row>
    <row r="1779" spans="85:86" x14ac:dyDescent="0.25">
      <c r="CG1779" s="9" t="s">
        <v>5319</v>
      </c>
      <c r="CH1779" s="9" t="s">
        <v>5320</v>
      </c>
    </row>
    <row r="1780" spans="85:86" x14ac:dyDescent="0.25">
      <c r="CG1780" s="9" t="s">
        <v>5321</v>
      </c>
      <c r="CH1780" s="9" t="s">
        <v>5322</v>
      </c>
    </row>
    <row r="1781" spans="85:86" x14ac:dyDescent="0.25">
      <c r="CG1781" s="9" t="s">
        <v>5323</v>
      </c>
      <c r="CH1781" s="9" t="s">
        <v>5324</v>
      </c>
    </row>
    <row r="1782" spans="85:86" x14ac:dyDescent="0.25">
      <c r="CG1782" s="9" t="s">
        <v>5325</v>
      </c>
      <c r="CH1782" s="9" t="s">
        <v>5326</v>
      </c>
    </row>
    <row r="1783" spans="85:86" x14ac:dyDescent="0.25">
      <c r="CG1783" s="9" t="s">
        <v>5327</v>
      </c>
      <c r="CH1783" s="9" t="s">
        <v>5328</v>
      </c>
    </row>
    <row r="1784" spans="85:86" x14ac:dyDescent="0.25">
      <c r="CG1784" s="9" t="s">
        <v>5329</v>
      </c>
      <c r="CH1784" s="9" t="s">
        <v>5330</v>
      </c>
    </row>
    <row r="1785" spans="85:86" x14ac:dyDescent="0.25">
      <c r="CG1785" s="9" t="s">
        <v>5331</v>
      </c>
      <c r="CH1785" s="9" t="s">
        <v>5332</v>
      </c>
    </row>
    <row r="1786" spans="85:86" x14ac:dyDescent="0.25">
      <c r="CG1786" s="9" t="s">
        <v>5333</v>
      </c>
      <c r="CH1786" s="9" t="s">
        <v>5334</v>
      </c>
    </row>
    <row r="1787" spans="85:86" x14ac:dyDescent="0.25">
      <c r="CG1787" s="9" t="s">
        <v>5335</v>
      </c>
      <c r="CH1787" s="9" t="s">
        <v>5336</v>
      </c>
    </row>
    <row r="1788" spans="85:86" x14ac:dyDescent="0.25">
      <c r="CG1788" s="9" t="s">
        <v>5337</v>
      </c>
      <c r="CH1788" s="9" t="s">
        <v>5338</v>
      </c>
    </row>
    <row r="1789" spans="85:86" x14ac:dyDescent="0.25">
      <c r="CG1789" s="9" t="s">
        <v>5339</v>
      </c>
      <c r="CH1789" s="9" t="s">
        <v>5340</v>
      </c>
    </row>
    <row r="1790" spans="85:86" x14ac:dyDescent="0.25">
      <c r="CG1790" s="9" t="s">
        <v>5341</v>
      </c>
      <c r="CH1790" s="9" t="s">
        <v>5342</v>
      </c>
    </row>
    <row r="1791" spans="85:86" x14ac:dyDescent="0.25">
      <c r="CG1791" s="9" t="s">
        <v>5343</v>
      </c>
      <c r="CH1791" s="9" t="s">
        <v>5344</v>
      </c>
    </row>
    <row r="1792" spans="85:86" x14ac:dyDescent="0.25">
      <c r="CG1792" s="9" t="s">
        <v>5345</v>
      </c>
      <c r="CH1792" s="9" t="s">
        <v>5346</v>
      </c>
    </row>
    <row r="1793" spans="85:86" x14ac:dyDescent="0.25">
      <c r="CG1793" s="9" t="s">
        <v>5347</v>
      </c>
      <c r="CH1793" s="9" t="s">
        <v>5348</v>
      </c>
    </row>
    <row r="1794" spans="85:86" x14ac:dyDescent="0.25">
      <c r="CG1794" s="9" t="s">
        <v>5349</v>
      </c>
      <c r="CH1794" s="9" t="s">
        <v>5350</v>
      </c>
    </row>
    <row r="1795" spans="85:86" x14ac:dyDescent="0.25">
      <c r="CG1795" s="9" t="s">
        <v>5351</v>
      </c>
      <c r="CH1795" s="9" t="s">
        <v>5352</v>
      </c>
    </row>
    <row r="1796" spans="85:86" x14ac:dyDescent="0.25">
      <c r="CG1796" s="9" t="s">
        <v>5353</v>
      </c>
      <c r="CH1796" s="9" t="s">
        <v>5354</v>
      </c>
    </row>
    <row r="1797" spans="85:86" x14ac:dyDescent="0.25">
      <c r="CG1797" s="9" t="s">
        <v>5355</v>
      </c>
      <c r="CH1797" s="9" t="s">
        <v>5356</v>
      </c>
    </row>
    <row r="1798" spans="85:86" x14ac:dyDescent="0.25">
      <c r="CG1798" s="9" t="s">
        <v>5357</v>
      </c>
      <c r="CH1798" s="9" t="s">
        <v>5358</v>
      </c>
    </row>
    <row r="1799" spans="85:86" x14ac:dyDescent="0.25">
      <c r="CG1799" s="9" t="s">
        <v>5359</v>
      </c>
      <c r="CH1799" s="9" t="s">
        <v>5360</v>
      </c>
    </row>
    <row r="1800" spans="85:86" x14ac:dyDescent="0.25">
      <c r="CG1800" s="9" t="s">
        <v>5361</v>
      </c>
      <c r="CH1800" s="9" t="s">
        <v>5362</v>
      </c>
    </row>
    <row r="1801" spans="85:86" x14ac:dyDescent="0.25">
      <c r="CG1801" s="9" t="s">
        <v>5363</v>
      </c>
      <c r="CH1801" s="9" t="s">
        <v>5364</v>
      </c>
    </row>
    <row r="1802" spans="85:86" x14ac:dyDescent="0.25">
      <c r="CG1802" s="9" t="s">
        <v>5365</v>
      </c>
      <c r="CH1802" s="9" t="s">
        <v>5366</v>
      </c>
    </row>
    <row r="1803" spans="85:86" x14ac:dyDescent="0.25">
      <c r="CG1803" s="9" t="s">
        <v>5367</v>
      </c>
      <c r="CH1803" s="9" t="s">
        <v>5368</v>
      </c>
    </row>
    <row r="1804" spans="85:86" x14ac:dyDescent="0.25">
      <c r="CG1804" s="9" t="s">
        <v>5369</v>
      </c>
      <c r="CH1804" s="9" t="s">
        <v>5370</v>
      </c>
    </row>
    <row r="1805" spans="85:86" x14ac:dyDescent="0.25">
      <c r="CG1805" s="9" t="s">
        <v>5371</v>
      </c>
      <c r="CH1805" s="9" t="s">
        <v>5372</v>
      </c>
    </row>
    <row r="1806" spans="85:86" x14ac:dyDescent="0.25">
      <c r="CG1806" s="9" t="s">
        <v>5373</v>
      </c>
      <c r="CH1806" s="9" t="s">
        <v>5374</v>
      </c>
    </row>
    <row r="1807" spans="85:86" x14ac:dyDescent="0.25">
      <c r="CG1807" s="9" t="s">
        <v>5375</v>
      </c>
      <c r="CH1807" s="9" t="s">
        <v>5376</v>
      </c>
    </row>
    <row r="1808" spans="85:86" x14ac:dyDescent="0.25">
      <c r="CG1808" s="9" t="s">
        <v>5377</v>
      </c>
      <c r="CH1808" s="9" t="s">
        <v>5378</v>
      </c>
    </row>
    <row r="1809" spans="85:86" x14ac:dyDescent="0.25">
      <c r="CG1809" s="9" t="s">
        <v>5379</v>
      </c>
      <c r="CH1809" s="9" t="s">
        <v>5380</v>
      </c>
    </row>
    <row r="1810" spans="85:86" x14ac:dyDescent="0.25">
      <c r="CG1810" s="9" t="s">
        <v>5381</v>
      </c>
      <c r="CH1810" s="9" t="s">
        <v>5382</v>
      </c>
    </row>
    <row r="1811" spans="85:86" x14ac:dyDescent="0.25">
      <c r="CG1811" s="9" t="s">
        <v>5383</v>
      </c>
      <c r="CH1811" s="9" t="s">
        <v>5384</v>
      </c>
    </row>
    <row r="1812" spans="85:86" x14ac:dyDescent="0.25">
      <c r="CG1812" s="9" t="s">
        <v>5385</v>
      </c>
      <c r="CH1812" s="9" t="s">
        <v>5386</v>
      </c>
    </row>
    <row r="1813" spans="85:86" x14ac:dyDescent="0.25">
      <c r="CG1813" s="9" t="s">
        <v>5387</v>
      </c>
      <c r="CH1813" s="9" t="s">
        <v>5388</v>
      </c>
    </row>
    <row r="1814" spans="85:86" x14ac:dyDescent="0.25">
      <c r="CG1814" s="9" t="s">
        <v>5389</v>
      </c>
      <c r="CH1814" s="9" t="s">
        <v>5390</v>
      </c>
    </row>
    <row r="1815" spans="85:86" x14ac:dyDescent="0.25">
      <c r="CG1815" s="9" t="s">
        <v>5391</v>
      </c>
      <c r="CH1815" s="9" t="s">
        <v>5392</v>
      </c>
    </row>
    <row r="1816" spans="85:86" x14ac:dyDescent="0.25">
      <c r="CG1816" s="9" t="s">
        <v>5393</v>
      </c>
      <c r="CH1816" s="9" t="s">
        <v>5394</v>
      </c>
    </row>
    <row r="1817" spans="85:86" x14ac:dyDescent="0.25">
      <c r="CG1817" s="9" t="s">
        <v>5395</v>
      </c>
      <c r="CH1817" s="9" t="s">
        <v>5396</v>
      </c>
    </row>
    <row r="1818" spans="85:86" x14ac:dyDescent="0.25">
      <c r="CG1818" s="9" t="s">
        <v>5397</v>
      </c>
      <c r="CH1818" s="9" t="s">
        <v>5398</v>
      </c>
    </row>
    <row r="1819" spans="85:86" x14ac:dyDescent="0.25">
      <c r="CG1819" s="9" t="s">
        <v>5399</v>
      </c>
      <c r="CH1819" s="9" t="s">
        <v>5400</v>
      </c>
    </row>
    <row r="1820" spans="85:86" x14ac:dyDescent="0.25">
      <c r="CG1820" s="9" t="s">
        <v>5401</v>
      </c>
      <c r="CH1820" s="9" t="s">
        <v>5402</v>
      </c>
    </row>
    <row r="1821" spans="85:86" x14ac:dyDescent="0.25">
      <c r="CG1821" s="9" t="s">
        <v>5403</v>
      </c>
      <c r="CH1821" s="9" t="s">
        <v>5404</v>
      </c>
    </row>
    <row r="1822" spans="85:86" x14ac:dyDescent="0.25">
      <c r="CG1822" s="9" t="s">
        <v>5405</v>
      </c>
      <c r="CH1822" s="9" t="s">
        <v>5406</v>
      </c>
    </row>
    <row r="1823" spans="85:86" x14ac:dyDescent="0.25">
      <c r="CG1823" s="9" t="s">
        <v>5407</v>
      </c>
      <c r="CH1823" s="9" t="s">
        <v>5408</v>
      </c>
    </row>
    <row r="1824" spans="85:86" x14ac:dyDescent="0.25">
      <c r="CG1824" s="9" t="s">
        <v>5409</v>
      </c>
      <c r="CH1824" s="9" t="s">
        <v>5410</v>
      </c>
    </row>
    <row r="1825" spans="85:86" x14ac:dyDescent="0.25">
      <c r="CG1825" s="9" t="s">
        <v>5411</v>
      </c>
      <c r="CH1825" s="9" t="s">
        <v>5412</v>
      </c>
    </row>
    <row r="1826" spans="85:86" x14ac:dyDescent="0.25">
      <c r="CG1826" s="9" t="s">
        <v>5413</v>
      </c>
      <c r="CH1826" s="9" t="s">
        <v>5414</v>
      </c>
    </row>
    <row r="1827" spans="85:86" x14ac:dyDescent="0.25">
      <c r="CG1827" s="9" t="s">
        <v>5415</v>
      </c>
      <c r="CH1827" s="9" t="s">
        <v>5416</v>
      </c>
    </row>
    <row r="1828" spans="85:86" x14ac:dyDescent="0.25">
      <c r="CG1828" s="9" t="s">
        <v>5417</v>
      </c>
      <c r="CH1828" s="9" t="s">
        <v>5418</v>
      </c>
    </row>
    <row r="1829" spans="85:86" x14ac:dyDescent="0.25">
      <c r="CG1829" s="9" t="s">
        <v>5419</v>
      </c>
      <c r="CH1829" s="9" t="s">
        <v>5420</v>
      </c>
    </row>
    <row r="1830" spans="85:86" x14ac:dyDescent="0.25">
      <c r="CG1830" s="9" t="s">
        <v>5421</v>
      </c>
      <c r="CH1830" s="9" t="s">
        <v>5422</v>
      </c>
    </row>
    <row r="1831" spans="85:86" x14ac:dyDescent="0.25">
      <c r="CG1831" s="9" t="s">
        <v>5423</v>
      </c>
      <c r="CH1831" s="9" t="s">
        <v>5424</v>
      </c>
    </row>
    <row r="1832" spans="85:86" x14ac:dyDescent="0.25">
      <c r="CG1832" s="9" t="s">
        <v>5425</v>
      </c>
      <c r="CH1832" s="9" t="s">
        <v>5426</v>
      </c>
    </row>
    <row r="1833" spans="85:86" x14ac:dyDescent="0.25">
      <c r="CG1833" s="9" t="s">
        <v>5427</v>
      </c>
      <c r="CH1833" s="9" t="s">
        <v>5428</v>
      </c>
    </row>
    <row r="1834" spans="85:86" x14ac:dyDescent="0.25">
      <c r="CG1834" s="9" t="s">
        <v>5429</v>
      </c>
      <c r="CH1834" s="9" t="s">
        <v>5430</v>
      </c>
    </row>
    <row r="1835" spans="85:86" x14ac:dyDescent="0.25">
      <c r="CG1835" s="9" t="s">
        <v>5431</v>
      </c>
      <c r="CH1835" s="9" t="s">
        <v>5432</v>
      </c>
    </row>
    <row r="1836" spans="85:86" x14ac:dyDescent="0.25">
      <c r="CG1836" s="9" t="s">
        <v>5433</v>
      </c>
      <c r="CH1836" s="9" t="s">
        <v>5434</v>
      </c>
    </row>
    <row r="1837" spans="85:86" x14ac:dyDescent="0.25">
      <c r="CG1837" s="9" t="s">
        <v>5435</v>
      </c>
      <c r="CH1837" s="9" t="s">
        <v>5436</v>
      </c>
    </row>
    <row r="1838" spans="85:86" x14ac:dyDescent="0.25">
      <c r="CG1838" s="9" t="s">
        <v>5437</v>
      </c>
      <c r="CH1838" s="9" t="s">
        <v>5438</v>
      </c>
    </row>
    <row r="1839" spans="85:86" x14ac:dyDescent="0.25">
      <c r="CG1839" s="9" t="s">
        <v>5439</v>
      </c>
      <c r="CH1839" s="9" t="s">
        <v>5440</v>
      </c>
    </row>
    <row r="1840" spans="85:86" x14ac:dyDescent="0.25">
      <c r="CG1840" s="9" t="s">
        <v>5441</v>
      </c>
      <c r="CH1840" s="9" t="s">
        <v>5442</v>
      </c>
    </row>
    <row r="1841" spans="85:86" x14ac:dyDescent="0.25">
      <c r="CG1841" s="9" t="s">
        <v>5443</v>
      </c>
      <c r="CH1841" s="9" t="s">
        <v>5444</v>
      </c>
    </row>
    <row r="1842" spans="85:86" x14ac:dyDescent="0.25">
      <c r="CG1842" s="9" t="s">
        <v>5445</v>
      </c>
      <c r="CH1842" s="9" t="s">
        <v>5446</v>
      </c>
    </row>
    <row r="1843" spans="85:86" x14ac:dyDescent="0.25">
      <c r="CG1843" s="9" t="s">
        <v>5447</v>
      </c>
      <c r="CH1843" s="9" t="s">
        <v>5448</v>
      </c>
    </row>
    <row r="1844" spans="85:86" x14ac:dyDescent="0.25">
      <c r="CG1844" s="9" t="s">
        <v>5449</v>
      </c>
      <c r="CH1844" s="9" t="s">
        <v>5450</v>
      </c>
    </row>
    <row r="1845" spans="85:86" x14ac:dyDescent="0.25">
      <c r="CG1845" s="9" t="s">
        <v>5451</v>
      </c>
      <c r="CH1845" s="9" t="s">
        <v>5452</v>
      </c>
    </row>
    <row r="1846" spans="85:86" x14ac:dyDescent="0.25">
      <c r="CG1846" s="9" t="s">
        <v>5453</v>
      </c>
      <c r="CH1846" s="9" t="s">
        <v>5454</v>
      </c>
    </row>
    <row r="1847" spans="85:86" x14ac:dyDescent="0.25">
      <c r="CG1847" s="9" t="s">
        <v>5455</v>
      </c>
      <c r="CH1847" s="9" t="s">
        <v>5456</v>
      </c>
    </row>
    <row r="1848" spans="85:86" x14ac:dyDescent="0.25">
      <c r="CG1848" s="9" t="s">
        <v>5457</v>
      </c>
      <c r="CH1848" s="9" t="s">
        <v>5458</v>
      </c>
    </row>
    <row r="1849" spans="85:86" x14ac:dyDescent="0.25">
      <c r="CG1849" s="9" t="s">
        <v>5459</v>
      </c>
      <c r="CH1849" s="9" t="s">
        <v>5460</v>
      </c>
    </row>
    <row r="1850" spans="85:86" x14ac:dyDescent="0.25">
      <c r="CG1850" s="9" t="s">
        <v>5461</v>
      </c>
      <c r="CH1850" s="9" t="s">
        <v>5462</v>
      </c>
    </row>
    <row r="1851" spans="85:86" x14ac:dyDescent="0.25">
      <c r="CG1851" s="9" t="s">
        <v>5463</v>
      </c>
      <c r="CH1851" s="9" t="s">
        <v>5464</v>
      </c>
    </row>
    <row r="1852" spans="85:86" x14ac:dyDescent="0.25">
      <c r="CG1852" s="9" t="s">
        <v>5465</v>
      </c>
      <c r="CH1852" s="9" t="s">
        <v>5466</v>
      </c>
    </row>
    <row r="1853" spans="85:86" x14ac:dyDescent="0.25">
      <c r="CG1853" s="9" t="s">
        <v>5467</v>
      </c>
      <c r="CH1853" s="9" t="s">
        <v>5468</v>
      </c>
    </row>
    <row r="1854" spans="85:86" x14ac:dyDescent="0.25">
      <c r="CG1854" s="9" t="s">
        <v>5469</v>
      </c>
      <c r="CH1854" s="9" t="s">
        <v>5470</v>
      </c>
    </row>
    <row r="1855" spans="85:86" x14ac:dyDescent="0.25">
      <c r="CG1855" s="9" t="s">
        <v>5471</v>
      </c>
      <c r="CH1855" s="9" t="s">
        <v>5472</v>
      </c>
    </row>
    <row r="1856" spans="85:86" x14ac:dyDescent="0.25">
      <c r="CG1856" s="9" t="s">
        <v>5473</v>
      </c>
      <c r="CH1856" s="9" t="s">
        <v>5474</v>
      </c>
    </row>
    <row r="1857" spans="85:86" x14ac:dyDescent="0.25">
      <c r="CG1857" s="9" t="s">
        <v>5475</v>
      </c>
      <c r="CH1857" s="9" t="s">
        <v>5476</v>
      </c>
    </row>
    <row r="1858" spans="85:86" x14ac:dyDescent="0.25">
      <c r="CG1858" s="9" t="s">
        <v>5477</v>
      </c>
      <c r="CH1858" s="9" t="s">
        <v>5478</v>
      </c>
    </row>
    <row r="1859" spans="85:86" x14ac:dyDescent="0.25">
      <c r="CG1859" s="9" t="s">
        <v>5479</v>
      </c>
      <c r="CH1859" s="9" t="s">
        <v>5480</v>
      </c>
    </row>
    <row r="1860" spans="85:86" x14ac:dyDescent="0.25">
      <c r="CG1860" s="9" t="s">
        <v>5481</v>
      </c>
      <c r="CH1860" s="9" t="s">
        <v>5482</v>
      </c>
    </row>
    <row r="1861" spans="85:86" x14ac:dyDescent="0.25">
      <c r="CG1861" s="9" t="s">
        <v>5483</v>
      </c>
      <c r="CH1861" s="9" t="s">
        <v>5484</v>
      </c>
    </row>
    <row r="1862" spans="85:86" x14ac:dyDescent="0.25">
      <c r="CG1862" s="9" t="s">
        <v>5485</v>
      </c>
      <c r="CH1862" s="9" t="s">
        <v>5486</v>
      </c>
    </row>
    <row r="1863" spans="85:86" x14ac:dyDescent="0.25">
      <c r="CG1863" s="9" t="s">
        <v>5487</v>
      </c>
      <c r="CH1863" s="9" t="s">
        <v>5488</v>
      </c>
    </row>
    <row r="1864" spans="85:86" x14ac:dyDescent="0.25">
      <c r="CG1864" s="9" t="s">
        <v>5489</v>
      </c>
      <c r="CH1864" s="9" t="s">
        <v>5490</v>
      </c>
    </row>
    <row r="1865" spans="85:86" x14ac:dyDescent="0.25">
      <c r="CG1865" s="9" t="s">
        <v>5491</v>
      </c>
      <c r="CH1865" s="9" t="s">
        <v>5492</v>
      </c>
    </row>
    <row r="1866" spans="85:86" x14ac:dyDescent="0.25">
      <c r="CG1866" s="9" t="s">
        <v>5493</v>
      </c>
      <c r="CH1866" s="9" t="s">
        <v>5494</v>
      </c>
    </row>
    <row r="1867" spans="85:86" x14ac:dyDescent="0.25">
      <c r="CG1867" s="9" t="s">
        <v>5495</v>
      </c>
      <c r="CH1867" s="9" t="s">
        <v>5496</v>
      </c>
    </row>
    <row r="1868" spans="85:86" x14ac:dyDescent="0.25">
      <c r="CG1868" s="9" t="s">
        <v>5497</v>
      </c>
      <c r="CH1868" s="9" t="s">
        <v>5498</v>
      </c>
    </row>
    <row r="1869" spans="85:86" x14ac:dyDescent="0.25">
      <c r="CG1869" s="9" t="s">
        <v>5499</v>
      </c>
      <c r="CH1869" s="9" t="s">
        <v>5500</v>
      </c>
    </row>
    <row r="1870" spans="85:86" x14ac:dyDescent="0.25">
      <c r="CG1870" s="9" t="s">
        <v>5501</v>
      </c>
      <c r="CH1870" s="9" t="s">
        <v>5502</v>
      </c>
    </row>
    <row r="1871" spans="85:86" x14ac:dyDescent="0.25">
      <c r="CG1871" s="9" t="s">
        <v>5503</v>
      </c>
      <c r="CH1871" s="9" t="s">
        <v>5504</v>
      </c>
    </row>
    <row r="1872" spans="85:86" x14ac:dyDescent="0.25">
      <c r="CG1872" s="9" t="s">
        <v>5505</v>
      </c>
      <c r="CH1872" s="9" t="s">
        <v>5506</v>
      </c>
    </row>
    <row r="1873" spans="85:86" x14ac:dyDescent="0.25">
      <c r="CG1873" s="9" t="s">
        <v>5507</v>
      </c>
      <c r="CH1873" s="9" t="s">
        <v>5508</v>
      </c>
    </row>
    <row r="1874" spans="85:86" x14ac:dyDescent="0.25">
      <c r="CG1874" s="9" t="s">
        <v>5509</v>
      </c>
      <c r="CH1874" s="9" t="s">
        <v>5510</v>
      </c>
    </row>
    <row r="1875" spans="85:86" x14ac:dyDescent="0.25">
      <c r="CG1875" s="9" t="s">
        <v>5511</v>
      </c>
      <c r="CH1875" s="9" t="s">
        <v>5512</v>
      </c>
    </row>
    <row r="1876" spans="85:86" x14ac:dyDescent="0.25">
      <c r="CG1876" s="9" t="s">
        <v>5513</v>
      </c>
      <c r="CH1876" s="9" t="s">
        <v>5514</v>
      </c>
    </row>
    <row r="1877" spans="85:86" x14ac:dyDescent="0.25">
      <c r="CG1877" s="9" t="s">
        <v>5515</v>
      </c>
      <c r="CH1877" s="9" t="s">
        <v>5516</v>
      </c>
    </row>
    <row r="1878" spans="85:86" x14ac:dyDescent="0.25">
      <c r="CG1878" s="9" t="s">
        <v>5517</v>
      </c>
      <c r="CH1878" s="9" t="s">
        <v>5518</v>
      </c>
    </row>
    <row r="1879" spans="85:86" x14ac:dyDescent="0.25">
      <c r="CG1879" s="9" t="s">
        <v>5519</v>
      </c>
      <c r="CH1879" s="9" t="s">
        <v>5520</v>
      </c>
    </row>
    <row r="1880" spans="85:86" x14ac:dyDescent="0.25">
      <c r="CG1880" s="9" t="s">
        <v>5521</v>
      </c>
      <c r="CH1880" s="9" t="s">
        <v>5522</v>
      </c>
    </row>
    <row r="1881" spans="85:86" x14ac:dyDescent="0.25">
      <c r="CG1881" s="9" t="s">
        <v>5523</v>
      </c>
      <c r="CH1881" s="9" t="s">
        <v>5524</v>
      </c>
    </row>
    <row r="1882" spans="85:86" x14ac:dyDescent="0.25">
      <c r="CG1882" s="9" t="s">
        <v>5525</v>
      </c>
      <c r="CH1882" s="9" t="s">
        <v>5526</v>
      </c>
    </row>
    <row r="1883" spans="85:86" x14ac:dyDescent="0.25">
      <c r="CG1883" s="9" t="s">
        <v>5527</v>
      </c>
      <c r="CH1883" s="9" t="s">
        <v>5528</v>
      </c>
    </row>
    <row r="1884" spans="85:86" x14ac:dyDescent="0.25">
      <c r="CG1884" s="9" t="s">
        <v>5529</v>
      </c>
      <c r="CH1884" s="9" t="s">
        <v>5530</v>
      </c>
    </row>
    <row r="1885" spans="85:86" x14ac:dyDescent="0.25">
      <c r="CG1885" s="9" t="s">
        <v>5531</v>
      </c>
      <c r="CH1885" s="9" t="s">
        <v>5532</v>
      </c>
    </row>
    <row r="1886" spans="85:86" x14ac:dyDescent="0.25">
      <c r="CG1886" s="9" t="s">
        <v>5533</v>
      </c>
      <c r="CH1886" s="9" t="s">
        <v>5534</v>
      </c>
    </row>
    <row r="1887" spans="85:86" x14ac:dyDescent="0.25">
      <c r="CG1887" s="9" t="s">
        <v>5535</v>
      </c>
      <c r="CH1887" s="9" t="s">
        <v>5536</v>
      </c>
    </row>
    <row r="1888" spans="85:86" x14ac:dyDescent="0.25">
      <c r="CG1888" s="9" t="s">
        <v>5537</v>
      </c>
      <c r="CH1888" s="9" t="s">
        <v>5538</v>
      </c>
    </row>
    <row r="1889" spans="85:86" x14ac:dyDescent="0.25">
      <c r="CG1889" s="9" t="s">
        <v>5539</v>
      </c>
      <c r="CH1889" s="9" t="s">
        <v>5540</v>
      </c>
    </row>
    <row r="1890" spans="85:86" x14ac:dyDescent="0.25">
      <c r="CG1890" s="9" t="s">
        <v>5541</v>
      </c>
      <c r="CH1890" s="9" t="s">
        <v>5542</v>
      </c>
    </row>
    <row r="1891" spans="85:86" x14ac:dyDescent="0.25">
      <c r="CG1891" s="9" t="s">
        <v>5543</v>
      </c>
      <c r="CH1891" s="9" t="s">
        <v>5544</v>
      </c>
    </row>
    <row r="1892" spans="85:86" x14ac:dyDescent="0.25">
      <c r="CG1892" s="9" t="s">
        <v>5545</v>
      </c>
      <c r="CH1892" s="9" t="s">
        <v>5546</v>
      </c>
    </row>
    <row r="1893" spans="85:86" x14ac:dyDescent="0.25">
      <c r="CG1893" s="9" t="s">
        <v>5547</v>
      </c>
      <c r="CH1893" s="9" t="s">
        <v>5548</v>
      </c>
    </row>
    <row r="1894" spans="85:86" x14ac:dyDescent="0.25">
      <c r="CG1894" s="9" t="s">
        <v>5549</v>
      </c>
      <c r="CH1894" s="9" t="s">
        <v>5550</v>
      </c>
    </row>
    <row r="1895" spans="85:86" x14ac:dyDescent="0.25">
      <c r="CG1895" s="9" t="s">
        <v>5551</v>
      </c>
      <c r="CH1895" s="9" t="s">
        <v>5552</v>
      </c>
    </row>
    <row r="1896" spans="85:86" x14ac:dyDescent="0.25">
      <c r="CG1896" s="9" t="s">
        <v>5553</v>
      </c>
      <c r="CH1896" s="9" t="s">
        <v>5554</v>
      </c>
    </row>
    <row r="1897" spans="85:86" x14ac:dyDescent="0.25">
      <c r="CG1897" s="9" t="s">
        <v>5555</v>
      </c>
      <c r="CH1897" s="9" t="s">
        <v>5556</v>
      </c>
    </row>
    <row r="1898" spans="85:86" x14ac:dyDescent="0.25">
      <c r="CG1898" s="9" t="s">
        <v>5557</v>
      </c>
      <c r="CH1898" s="9" t="s">
        <v>5558</v>
      </c>
    </row>
    <row r="1899" spans="85:86" x14ac:dyDescent="0.25">
      <c r="CG1899" s="9" t="s">
        <v>5559</v>
      </c>
      <c r="CH1899" s="9" t="s">
        <v>5560</v>
      </c>
    </row>
    <row r="1900" spans="85:86" x14ac:dyDescent="0.25">
      <c r="CG1900" s="9" t="s">
        <v>5561</v>
      </c>
      <c r="CH1900" s="9" t="s">
        <v>5562</v>
      </c>
    </row>
    <row r="1901" spans="85:86" x14ac:dyDescent="0.25">
      <c r="CG1901" s="9" t="s">
        <v>5563</v>
      </c>
      <c r="CH1901" s="9" t="s">
        <v>5564</v>
      </c>
    </row>
    <row r="1902" spans="85:86" x14ac:dyDescent="0.25">
      <c r="CG1902" s="9" t="s">
        <v>5565</v>
      </c>
      <c r="CH1902" s="9" t="s">
        <v>5566</v>
      </c>
    </row>
    <row r="1903" spans="85:86" x14ac:dyDescent="0.25">
      <c r="CG1903" s="9" t="s">
        <v>5567</v>
      </c>
      <c r="CH1903" s="9" t="s">
        <v>5568</v>
      </c>
    </row>
    <row r="1904" spans="85:86" x14ac:dyDescent="0.25">
      <c r="CG1904" s="9" t="s">
        <v>5569</v>
      </c>
      <c r="CH1904" s="9" t="s">
        <v>5570</v>
      </c>
    </row>
    <row r="1905" spans="85:86" x14ac:dyDescent="0.25">
      <c r="CG1905" s="9" t="s">
        <v>5571</v>
      </c>
      <c r="CH1905" s="9" t="s">
        <v>5572</v>
      </c>
    </row>
    <row r="1906" spans="85:86" x14ac:dyDescent="0.25">
      <c r="CG1906" s="9" t="s">
        <v>5573</v>
      </c>
      <c r="CH1906" s="9" t="s">
        <v>5574</v>
      </c>
    </row>
    <row r="1907" spans="85:86" x14ac:dyDescent="0.25">
      <c r="CG1907" s="9" t="s">
        <v>5575</v>
      </c>
      <c r="CH1907" s="9" t="s">
        <v>5576</v>
      </c>
    </row>
    <row r="1908" spans="85:86" x14ac:dyDescent="0.25">
      <c r="CG1908" s="9" t="s">
        <v>5577</v>
      </c>
      <c r="CH1908" s="9" t="s">
        <v>5578</v>
      </c>
    </row>
    <row r="1909" spans="85:86" x14ac:dyDescent="0.25">
      <c r="CG1909" s="9" t="s">
        <v>5579</v>
      </c>
      <c r="CH1909" s="9" t="s">
        <v>5580</v>
      </c>
    </row>
    <row r="1910" spans="85:86" x14ac:dyDescent="0.25">
      <c r="CG1910" s="9" t="s">
        <v>5581</v>
      </c>
      <c r="CH1910" s="9" t="s">
        <v>5582</v>
      </c>
    </row>
    <row r="1911" spans="85:86" x14ac:dyDescent="0.25">
      <c r="CG1911" s="9" t="s">
        <v>5583</v>
      </c>
      <c r="CH1911" s="9" t="s">
        <v>5584</v>
      </c>
    </row>
    <row r="1912" spans="85:86" x14ac:dyDescent="0.25">
      <c r="CG1912" s="9" t="s">
        <v>5585</v>
      </c>
      <c r="CH1912" s="9" t="s">
        <v>5586</v>
      </c>
    </row>
    <row r="1913" spans="85:86" x14ac:dyDescent="0.25">
      <c r="CG1913" s="9" t="s">
        <v>5587</v>
      </c>
      <c r="CH1913" s="9" t="s">
        <v>5588</v>
      </c>
    </row>
    <row r="1914" spans="85:86" x14ac:dyDescent="0.25">
      <c r="CG1914" s="9" t="s">
        <v>5589</v>
      </c>
      <c r="CH1914" s="9" t="s">
        <v>5590</v>
      </c>
    </row>
    <row r="1915" spans="85:86" x14ac:dyDescent="0.25">
      <c r="CG1915" s="9" t="s">
        <v>5591</v>
      </c>
      <c r="CH1915" s="9" t="s">
        <v>5592</v>
      </c>
    </row>
    <row r="1916" spans="85:86" x14ac:dyDescent="0.25">
      <c r="CG1916" s="9" t="s">
        <v>5593</v>
      </c>
      <c r="CH1916" s="9" t="s">
        <v>5594</v>
      </c>
    </row>
    <row r="1917" spans="85:86" x14ac:dyDescent="0.25">
      <c r="CG1917" s="9" t="s">
        <v>5595</v>
      </c>
      <c r="CH1917" s="9" t="s">
        <v>5596</v>
      </c>
    </row>
    <row r="1918" spans="85:86" x14ac:dyDescent="0.25">
      <c r="CG1918" s="9" t="s">
        <v>5597</v>
      </c>
      <c r="CH1918" s="9" t="s">
        <v>5598</v>
      </c>
    </row>
    <row r="1919" spans="85:86" x14ac:dyDescent="0.25">
      <c r="CG1919" s="9" t="s">
        <v>5599</v>
      </c>
      <c r="CH1919" s="9" t="s">
        <v>5600</v>
      </c>
    </row>
    <row r="1920" spans="85:86" x14ac:dyDescent="0.25">
      <c r="CG1920" s="9" t="s">
        <v>5601</v>
      </c>
      <c r="CH1920" s="9" t="s">
        <v>5602</v>
      </c>
    </row>
    <row r="1921" spans="85:86" x14ac:dyDescent="0.25">
      <c r="CG1921" s="9" t="s">
        <v>5603</v>
      </c>
      <c r="CH1921" s="9" t="s">
        <v>5604</v>
      </c>
    </row>
    <row r="1922" spans="85:86" x14ac:dyDescent="0.25">
      <c r="CG1922" s="9" t="s">
        <v>5605</v>
      </c>
      <c r="CH1922" s="9" t="s">
        <v>5606</v>
      </c>
    </row>
    <row r="1923" spans="85:86" x14ac:dyDescent="0.25">
      <c r="CG1923" s="9" t="s">
        <v>5607</v>
      </c>
      <c r="CH1923" s="9" t="s">
        <v>5608</v>
      </c>
    </row>
    <row r="1924" spans="85:86" x14ac:dyDescent="0.25">
      <c r="CG1924" s="9" t="s">
        <v>5609</v>
      </c>
      <c r="CH1924" s="9" t="s">
        <v>5610</v>
      </c>
    </row>
    <row r="1925" spans="85:86" x14ac:dyDescent="0.25">
      <c r="CG1925" s="9" t="s">
        <v>5611</v>
      </c>
      <c r="CH1925" s="9" t="s">
        <v>5612</v>
      </c>
    </row>
    <row r="1926" spans="85:86" x14ac:dyDescent="0.25">
      <c r="CG1926" s="9" t="s">
        <v>5613</v>
      </c>
      <c r="CH1926" s="9" t="s">
        <v>5614</v>
      </c>
    </row>
    <row r="1927" spans="85:86" x14ac:dyDescent="0.25">
      <c r="CG1927" s="9" t="s">
        <v>5615</v>
      </c>
      <c r="CH1927" s="9" t="s">
        <v>5616</v>
      </c>
    </row>
    <row r="1928" spans="85:86" x14ac:dyDescent="0.25">
      <c r="CG1928" s="9" t="s">
        <v>5617</v>
      </c>
      <c r="CH1928" s="9" t="s">
        <v>5618</v>
      </c>
    </row>
    <row r="1929" spans="85:86" x14ac:dyDescent="0.25">
      <c r="CG1929" s="9" t="s">
        <v>5619</v>
      </c>
      <c r="CH1929" s="9" t="s">
        <v>5620</v>
      </c>
    </row>
    <row r="1930" spans="85:86" x14ac:dyDescent="0.25">
      <c r="CG1930" s="9" t="s">
        <v>5621</v>
      </c>
      <c r="CH1930" s="9" t="s">
        <v>5622</v>
      </c>
    </row>
    <row r="1931" spans="85:86" x14ac:dyDescent="0.25">
      <c r="CG1931" s="9" t="s">
        <v>5623</v>
      </c>
      <c r="CH1931" s="9" t="s">
        <v>5624</v>
      </c>
    </row>
    <row r="1932" spans="85:86" x14ac:dyDescent="0.25">
      <c r="CG1932" s="9" t="s">
        <v>5625</v>
      </c>
      <c r="CH1932" s="9" t="s">
        <v>5626</v>
      </c>
    </row>
    <row r="1933" spans="85:86" x14ac:dyDescent="0.25">
      <c r="CG1933" s="9" t="s">
        <v>5627</v>
      </c>
      <c r="CH1933" s="9" t="s">
        <v>5628</v>
      </c>
    </row>
    <row r="1934" spans="85:86" x14ac:dyDescent="0.25">
      <c r="CG1934" s="9" t="s">
        <v>5629</v>
      </c>
      <c r="CH1934" s="9" t="s">
        <v>5630</v>
      </c>
    </row>
    <row r="1935" spans="85:86" x14ac:dyDescent="0.25">
      <c r="CG1935" s="9" t="s">
        <v>5631</v>
      </c>
      <c r="CH1935" s="9" t="s">
        <v>5632</v>
      </c>
    </row>
    <row r="1936" spans="85:86" x14ac:dyDescent="0.25">
      <c r="CG1936" s="9" t="s">
        <v>5633</v>
      </c>
      <c r="CH1936" s="9" t="s">
        <v>5634</v>
      </c>
    </row>
    <row r="1937" spans="85:86" x14ac:dyDescent="0.25">
      <c r="CG1937" s="9" t="s">
        <v>5635</v>
      </c>
      <c r="CH1937" s="9" t="s">
        <v>5636</v>
      </c>
    </row>
    <row r="1938" spans="85:86" x14ac:dyDescent="0.25">
      <c r="CG1938" s="9" t="s">
        <v>5637</v>
      </c>
      <c r="CH1938" s="9" t="s">
        <v>5638</v>
      </c>
    </row>
    <row r="1939" spans="85:86" x14ac:dyDescent="0.25">
      <c r="CG1939" s="9" t="s">
        <v>5639</v>
      </c>
      <c r="CH1939" s="9" t="s">
        <v>5640</v>
      </c>
    </row>
    <row r="1940" spans="85:86" x14ac:dyDescent="0.25">
      <c r="CG1940" s="9" t="s">
        <v>5641</v>
      </c>
      <c r="CH1940" s="9" t="s">
        <v>5642</v>
      </c>
    </row>
    <row r="1941" spans="85:86" x14ac:dyDescent="0.25">
      <c r="CG1941" s="9" t="s">
        <v>5643</v>
      </c>
      <c r="CH1941" s="9" t="s">
        <v>5644</v>
      </c>
    </row>
    <row r="1942" spans="85:86" x14ac:dyDescent="0.25">
      <c r="CG1942" s="9" t="s">
        <v>5645</v>
      </c>
      <c r="CH1942" s="9" t="s">
        <v>5646</v>
      </c>
    </row>
    <row r="1943" spans="85:86" x14ac:dyDescent="0.25">
      <c r="CG1943" s="9" t="s">
        <v>5647</v>
      </c>
      <c r="CH1943" s="9" t="s">
        <v>5648</v>
      </c>
    </row>
    <row r="1944" spans="85:86" x14ac:dyDescent="0.25">
      <c r="CG1944" s="9" t="s">
        <v>5649</v>
      </c>
      <c r="CH1944" s="9" t="s">
        <v>5650</v>
      </c>
    </row>
    <row r="1945" spans="85:86" x14ac:dyDescent="0.25">
      <c r="CG1945" s="9" t="s">
        <v>5651</v>
      </c>
      <c r="CH1945" s="9" t="s">
        <v>5652</v>
      </c>
    </row>
    <row r="1946" spans="85:86" x14ac:dyDescent="0.25">
      <c r="CG1946" s="9" t="s">
        <v>5653</v>
      </c>
      <c r="CH1946" s="9" t="s">
        <v>5654</v>
      </c>
    </row>
    <row r="1947" spans="85:86" x14ac:dyDescent="0.25">
      <c r="CG1947" s="9" t="s">
        <v>5655</v>
      </c>
      <c r="CH1947" s="9" t="s">
        <v>5656</v>
      </c>
    </row>
    <row r="1948" spans="85:86" x14ac:dyDescent="0.25">
      <c r="CG1948" s="9" t="s">
        <v>5657</v>
      </c>
      <c r="CH1948" s="9" t="s">
        <v>5658</v>
      </c>
    </row>
    <row r="1949" spans="85:86" x14ac:dyDescent="0.25">
      <c r="CG1949" s="9" t="s">
        <v>5659</v>
      </c>
      <c r="CH1949" s="9" t="s">
        <v>5660</v>
      </c>
    </row>
    <row r="1950" spans="85:86" x14ac:dyDescent="0.25">
      <c r="CG1950" s="9" t="s">
        <v>5661</v>
      </c>
      <c r="CH1950" s="9" t="s">
        <v>5662</v>
      </c>
    </row>
    <row r="1951" spans="85:86" x14ac:dyDescent="0.25">
      <c r="CG1951" s="9" t="s">
        <v>5663</v>
      </c>
      <c r="CH1951" s="9" t="s">
        <v>5664</v>
      </c>
    </row>
    <row r="1952" spans="85:86" x14ac:dyDescent="0.25">
      <c r="CG1952" s="9" t="s">
        <v>5665</v>
      </c>
      <c r="CH1952" s="9" t="s">
        <v>5666</v>
      </c>
    </row>
    <row r="1953" spans="85:86" x14ac:dyDescent="0.25">
      <c r="CG1953" s="9" t="s">
        <v>5667</v>
      </c>
      <c r="CH1953" s="9" t="s">
        <v>5668</v>
      </c>
    </row>
    <row r="1954" spans="85:86" x14ac:dyDescent="0.25">
      <c r="CG1954" s="9" t="s">
        <v>5669</v>
      </c>
      <c r="CH1954" s="9" t="s">
        <v>5670</v>
      </c>
    </row>
    <row r="1955" spans="85:86" x14ac:dyDescent="0.25">
      <c r="CG1955" s="9" t="s">
        <v>5671</v>
      </c>
      <c r="CH1955" s="9" t="s">
        <v>5672</v>
      </c>
    </row>
    <row r="1956" spans="85:86" x14ac:dyDescent="0.25">
      <c r="CG1956" s="9" t="s">
        <v>5673</v>
      </c>
      <c r="CH1956" s="9" t="s">
        <v>5674</v>
      </c>
    </row>
    <row r="1957" spans="85:86" x14ac:dyDescent="0.25">
      <c r="CG1957" s="9" t="s">
        <v>5675</v>
      </c>
      <c r="CH1957" s="9" t="s">
        <v>5676</v>
      </c>
    </row>
    <row r="1958" spans="85:86" x14ac:dyDescent="0.25">
      <c r="CG1958" s="9" t="s">
        <v>5677</v>
      </c>
      <c r="CH1958" s="9" t="s">
        <v>5678</v>
      </c>
    </row>
    <row r="1959" spans="85:86" x14ac:dyDescent="0.25">
      <c r="CG1959" s="9" t="s">
        <v>5679</v>
      </c>
      <c r="CH1959" s="9" t="s">
        <v>5680</v>
      </c>
    </row>
    <row r="1960" spans="85:86" x14ac:dyDescent="0.25">
      <c r="CG1960" s="9" t="s">
        <v>5681</v>
      </c>
      <c r="CH1960" s="9" t="s">
        <v>5682</v>
      </c>
    </row>
    <row r="1961" spans="85:86" x14ac:dyDescent="0.25">
      <c r="CG1961" s="9" t="s">
        <v>5683</v>
      </c>
      <c r="CH1961" s="9" t="s">
        <v>5684</v>
      </c>
    </row>
    <row r="1962" spans="85:86" x14ac:dyDescent="0.25">
      <c r="CG1962" s="9" t="s">
        <v>5685</v>
      </c>
      <c r="CH1962" s="9" t="s">
        <v>5686</v>
      </c>
    </row>
    <row r="1963" spans="85:86" x14ac:dyDescent="0.25">
      <c r="CG1963" s="9" t="s">
        <v>5687</v>
      </c>
      <c r="CH1963" s="9" t="s">
        <v>5688</v>
      </c>
    </row>
    <row r="1964" spans="85:86" x14ac:dyDescent="0.25">
      <c r="CG1964" s="9" t="s">
        <v>5689</v>
      </c>
      <c r="CH1964" s="9" t="s">
        <v>5690</v>
      </c>
    </row>
    <row r="1965" spans="85:86" x14ac:dyDescent="0.25">
      <c r="CG1965" s="9" t="s">
        <v>5691</v>
      </c>
      <c r="CH1965" s="9" t="s">
        <v>5692</v>
      </c>
    </row>
    <row r="1966" spans="85:86" x14ac:dyDescent="0.25">
      <c r="CG1966" s="9" t="s">
        <v>5693</v>
      </c>
      <c r="CH1966" s="9" t="s">
        <v>5694</v>
      </c>
    </row>
    <row r="1967" spans="85:86" x14ac:dyDescent="0.25">
      <c r="CG1967" s="9" t="s">
        <v>5695</v>
      </c>
      <c r="CH1967" s="9" t="s">
        <v>5696</v>
      </c>
    </row>
    <row r="1968" spans="85:86" x14ac:dyDescent="0.25">
      <c r="CG1968" s="9" t="s">
        <v>5697</v>
      </c>
      <c r="CH1968" s="9" t="s">
        <v>5698</v>
      </c>
    </row>
    <row r="1969" spans="85:86" x14ac:dyDescent="0.25">
      <c r="CG1969" s="9" t="s">
        <v>5699</v>
      </c>
      <c r="CH1969" s="9" t="s">
        <v>5700</v>
      </c>
    </row>
    <row r="1970" spans="85:86" x14ac:dyDescent="0.25">
      <c r="CG1970" s="9" t="s">
        <v>5701</v>
      </c>
      <c r="CH1970" s="9" t="s">
        <v>5702</v>
      </c>
    </row>
    <row r="1971" spans="85:86" x14ac:dyDescent="0.25">
      <c r="CG1971" s="9" t="s">
        <v>5703</v>
      </c>
      <c r="CH1971" s="9" t="s">
        <v>5704</v>
      </c>
    </row>
    <row r="1972" spans="85:86" x14ac:dyDescent="0.25">
      <c r="CG1972" s="9" t="s">
        <v>5705</v>
      </c>
      <c r="CH1972" s="9" t="s">
        <v>5706</v>
      </c>
    </row>
    <row r="1973" spans="85:86" x14ac:dyDescent="0.25">
      <c r="CG1973" s="9" t="s">
        <v>5707</v>
      </c>
      <c r="CH1973" s="9" t="s">
        <v>5708</v>
      </c>
    </row>
    <row r="1974" spans="85:86" x14ac:dyDescent="0.25">
      <c r="CG1974" s="9" t="s">
        <v>5709</v>
      </c>
      <c r="CH1974" s="9" t="s">
        <v>5710</v>
      </c>
    </row>
    <row r="1975" spans="85:86" x14ac:dyDescent="0.25">
      <c r="CG1975" s="9" t="s">
        <v>5711</v>
      </c>
      <c r="CH1975" s="9" t="s">
        <v>5712</v>
      </c>
    </row>
    <row r="1976" spans="85:86" x14ac:dyDescent="0.25">
      <c r="CG1976" s="9" t="s">
        <v>5713</v>
      </c>
      <c r="CH1976" s="9" t="s">
        <v>5714</v>
      </c>
    </row>
    <row r="1977" spans="85:86" x14ac:dyDescent="0.25">
      <c r="CG1977" s="9" t="s">
        <v>5715</v>
      </c>
      <c r="CH1977" s="9" t="s">
        <v>5716</v>
      </c>
    </row>
    <row r="1978" spans="85:86" x14ac:dyDescent="0.25">
      <c r="CG1978" s="9" t="s">
        <v>5717</v>
      </c>
      <c r="CH1978" s="9" t="s">
        <v>5718</v>
      </c>
    </row>
    <row r="1979" spans="85:86" x14ac:dyDescent="0.25">
      <c r="CG1979" s="9" t="s">
        <v>5719</v>
      </c>
      <c r="CH1979" s="9" t="s">
        <v>5720</v>
      </c>
    </row>
    <row r="1980" spans="85:86" x14ac:dyDescent="0.25">
      <c r="CG1980" s="9" t="s">
        <v>5721</v>
      </c>
      <c r="CH1980" s="9" t="s">
        <v>5722</v>
      </c>
    </row>
    <row r="1981" spans="85:86" x14ac:dyDescent="0.25">
      <c r="CG1981" s="9" t="s">
        <v>5723</v>
      </c>
      <c r="CH1981" s="9" t="s">
        <v>5724</v>
      </c>
    </row>
    <row r="1982" spans="85:86" x14ac:dyDescent="0.25">
      <c r="CG1982" s="9" t="s">
        <v>5725</v>
      </c>
      <c r="CH1982" s="9" t="s">
        <v>5726</v>
      </c>
    </row>
    <row r="1983" spans="85:86" x14ac:dyDescent="0.25">
      <c r="CG1983" s="9" t="s">
        <v>5727</v>
      </c>
      <c r="CH1983" s="9" t="s">
        <v>5728</v>
      </c>
    </row>
    <row r="1984" spans="85:86" x14ac:dyDescent="0.25">
      <c r="CG1984" s="9" t="s">
        <v>5729</v>
      </c>
      <c r="CH1984" s="9" t="s">
        <v>5730</v>
      </c>
    </row>
    <row r="1985" spans="85:86" x14ac:dyDescent="0.25">
      <c r="CG1985" s="9" t="s">
        <v>5731</v>
      </c>
      <c r="CH1985" s="9" t="s">
        <v>5732</v>
      </c>
    </row>
    <row r="1986" spans="85:86" x14ac:dyDescent="0.25">
      <c r="CG1986" s="9" t="s">
        <v>5733</v>
      </c>
      <c r="CH1986" s="9" t="s">
        <v>5734</v>
      </c>
    </row>
    <row r="1987" spans="85:86" x14ac:dyDescent="0.25">
      <c r="CG1987" s="9" t="s">
        <v>5735</v>
      </c>
      <c r="CH1987" s="9" t="s">
        <v>5736</v>
      </c>
    </row>
    <row r="1988" spans="85:86" x14ac:dyDescent="0.25">
      <c r="CG1988" s="9" t="s">
        <v>5737</v>
      </c>
      <c r="CH1988" s="9" t="s">
        <v>5738</v>
      </c>
    </row>
    <row r="1989" spans="85:86" x14ac:dyDescent="0.25">
      <c r="CG1989" s="9" t="s">
        <v>5739</v>
      </c>
      <c r="CH1989" s="9" t="s">
        <v>5740</v>
      </c>
    </row>
    <row r="1990" spans="85:86" x14ac:dyDescent="0.25">
      <c r="CG1990" s="9" t="s">
        <v>5741</v>
      </c>
      <c r="CH1990" s="9" t="s">
        <v>5742</v>
      </c>
    </row>
    <row r="1991" spans="85:86" x14ac:dyDescent="0.25">
      <c r="CG1991" s="9" t="s">
        <v>5743</v>
      </c>
      <c r="CH1991" s="9" t="s">
        <v>5744</v>
      </c>
    </row>
    <row r="1992" spans="85:86" x14ac:dyDescent="0.25">
      <c r="CG1992" s="9" t="s">
        <v>5745</v>
      </c>
      <c r="CH1992" s="9" t="s">
        <v>5746</v>
      </c>
    </row>
    <row r="1993" spans="85:86" x14ac:dyDescent="0.25">
      <c r="CG1993" s="9" t="s">
        <v>5747</v>
      </c>
      <c r="CH1993" s="9" t="s">
        <v>5748</v>
      </c>
    </row>
    <row r="1994" spans="85:86" x14ac:dyDescent="0.25">
      <c r="CG1994" s="9" t="s">
        <v>5749</v>
      </c>
      <c r="CH1994" s="9" t="s">
        <v>5750</v>
      </c>
    </row>
    <row r="1995" spans="85:86" x14ac:dyDescent="0.25">
      <c r="CG1995" s="9" t="s">
        <v>5751</v>
      </c>
      <c r="CH1995" s="9" t="s">
        <v>5752</v>
      </c>
    </row>
    <row r="1996" spans="85:86" x14ac:dyDescent="0.25">
      <c r="CG1996" s="9" t="s">
        <v>5753</v>
      </c>
      <c r="CH1996" s="9" t="s">
        <v>5754</v>
      </c>
    </row>
    <row r="1997" spans="85:86" x14ac:dyDescent="0.25">
      <c r="CG1997" s="9" t="s">
        <v>5755</v>
      </c>
      <c r="CH1997" s="9" t="s">
        <v>5756</v>
      </c>
    </row>
    <row r="1998" spans="85:86" x14ac:dyDescent="0.25">
      <c r="CG1998" s="9" t="s">
        <v>5757</v>
      </c>
      <c r="CH1998" s="9" t="s">
        <v>5758</v>
      </c>
    </row>
    <row r="1999" spans="85:86" x14ac:dyDescent="0.25">
      <c r="CG1999" s="9" t="s">
        <v>5759</v>
      </c>
      <c r="CH1999" s="9" t="s">
        <v>5760</v>
      </c>
    </row>
    <row r="2000" spans="85:86" x14ac:dyDescent="0.25">
      <c r="CG2000" s="9" t="s">
        <v>5761</v>
      </c>
      <c r="CH2000" s="9" t="s">
        <v>5762</v>
      </c>
    </row>
    <row r="2001" spans="85:86" x14ac:dyDescent="0.25">
      <c r="CG2001" s="9" t="s">
        <v>5763</v>
      </c>
      <c r="CH2001" s="9" t="s">
        <v>5764</v>
      </c>
    </row>
    <row r="2002" spans="85:86" x14ac:dyDescent="0.25">
      <c r="CG2002" s="9" t="s">
        <v>5765</v>
      </c>
      <c r="CH2002" s="9" t="s">
        <v>5766</v>
      </c>
    </row>
    <row r="2003" spans="85:86" x14ac:dyDescent="0.25">
      <c r="CG2003" s="9" t="s">
        <v>5767</v>
      </c>
      <c r="CH2003" s="9" t="s">
        <v>5768</v>
      </c>
    </row>
    <row r="2004" spans="85:86" x14ac:dyDescent="0.25">
      <c r="CG2004" s="9" t="s">
        <v>5769</v>
      </c>
      <c r="CH2004" s="9" t="s">
        <v>5770</v>
      </c>
    </row>
    <row r="2005" spans="85:86" x14ac:dyDescent="0.25">
      <c r="CG2005" s="9" t="s">
        <v>5771</v>
      </c>
      <c r="CH2005" s="9" t="s">
        <v>5772</v>
      </c>
    </row>
    <row r="2006" spans="85:86" x14ac:dyDescent="0.25">
      <c r="CG2006" s="9" t="s">
        <v>5773</v>
      </c>
      <c r="CH2006" s="9" t="s">
        <v>5774</v>
      </c>
    </row>
    <row r="2007" spans="85:86" x14ac:dyDescent="0.25">
      <c r="CG2007" s="9" t="s">
        <v>5775</v>
      </c>
      <c r="CH2007" s="9" t="s">
        <v>5776</v>
      </c>
    </row>
    <row r="2008" spans="85:86" x14ac:dyDescent="0.25">
      <c r="CG2008" s="9" t="s">
        <v>5777</v>
      </c>
      <c r="CH2008" s="9" t="s">
        <v>5778</v>
      </c>
    </row>
    <row r="2009" spans="85:86" x14ac:dyDescent="0.25">
      <c r="CG2009" s="9" t="s">
        <v>5779</v>
      </c>
      <c r="CH2009" s="9" t="s">
        <v>5780</v>
      </c>
    </row>
    <row r="2010" spans="85:86" x14ac:dyDescent="0.25">
      <c r="CG2010" s="9" t="s">
        <v>5781</v>
      </c>
      <c r="CH2010" s="9" t="s">
        <v>5782</v>
      </c>
    </row>
    <row r="2011" spans="85:86" x14ac:dyDescent="0.25">
      <c r="CG2011" s="9" t="s">
        <v>5783</v>
      </c>
      <c r="CH2011" s="9" t="s">
        <v>5784</v>
      </c>
    </row>
    <row r="2012" spans="85:86" x14ac:dyDescent="0.25">
      <c r="CG2012" s="9" t="s">
        <v>5785</v>
      </c>
      <c r="CH2012" s="9" t="s">
        <v>5786</v>
      </c>
    </row>
    <row r="2013" spans="85:86" x14ac:dyDescent="0.25">
      <c r="CG2013" s="9" t="s">
        <v>5787</v>
      </c>
      <c r="CH2013" s="9" t="s">
        <v>5788</v>
      </c>
    </row>
    <row r="2014" spans="85:86" x14ac:dyDescent="0.25">
      <c r="CG2014" s="9" t="s">
        <v>5789</v>
      </c>
      <c r="CH2014" s="9" t="s">
        <v>5790</v>
      </c>
    </row>
    <row r="2015" spans="85:86" x14ac:dyDescent="0.25">
      <c r="CG2015" s="9" t="s">
        <v>5791</v>
      </c>
      <c r="CH2015" s="9" t="s">
        <v>5792</v>
      </c>
    </row>
    <row r="2016" spans="85:86" x14ac:dyDescent="0.25">
      <c r="CG2016" s="9" t="s">
        <v>5793</v>
      </c>
      <c r="CH2016" s="9" t="s">
        <v>5794</v>
      </c>
    </row>
    <row r="2017" spans="85:86" x14ac:dyDescent="0.25">
      <c r="CG2017" s="9" t="s">
        <v>5795</v>
      </c>
      <c r="CH2017" s="9" t="s">
        <v>5796</v>
      </c>
    </row>
    <row r="2018" spans="85:86" x14ac:dyDescent="0.25">
      <c r="CG2018" s="9" t="s">
        <v>5797</v>
      </c>
      <c r="CH2018" s="9" t="s">
        <v>5798</v>
      </c>
    </row>
    <row r="2019" spans="85:86" x14ac:dyDescent="0.25">
      <c r="CG2019" s="9" t="s">
        <v>5799</v>
      </c>
      <c r="CH2019" s="9" t="s">
        <v>5800</v>
      </c>
    </row>
    <row r="2020" spans="85:86" x14ac:dyDescent="0.25">
      <c r="CG2020" s="9" t="s">
        <v>5801</v>
      </c>
      <c r="CH2020" s="9" t="s">
        <v>5802</v>
      </c>
    </row>
    <row r="2021" spans="85:86" x14ac:dyDescent="0.25">
      <c r="CG2021" s="9" t="s">
        <v>5803</v>
      </c>
      <c r="CH2021" s="9" t="s">
        <v>5804</v>
      </c>
    </row>
    <row r="2022" spans="85:86" x14ac:dyDescent="0.25">
      <c r="CG2022" s="9" t="s">
        <v>5805</v>
      </c>
      <c r="CH2022" s="9" t="s">
        <v>5806</v>
      </c>
    </row>
    <row r="2023" spans="85:86" x14ac:dyDescent="0.25">
      <c r="CG2023" s="9" t="s">
        <v>5807</v>
      </c>
      <c r="CH2023" s="9" t="s">
        <v>5808</v>
      </c>
    </row>
    <row r="2024" spans="85:86" x14ac:dyDescent="0.25">
      <c r="CG2024" s="9" t="s">
        <v>5809</v>
      </c>
      <c r="CH2024" s="9" t="s">
        <v>5810</v>
      </c>
    </row>
    <row r="2025" spans="85:86" x14ac:dyDescent="0.25">
      <c r="CG2025" s="9" t="s">
        <v>5811</v>
      </c>
      <c r="CH2025" s="9" t="s">
        <v>5812</v>
      </c>
    </row>
    <row r="2026" spans="85:86" x14ac:dyDescent="0.25">
      <c r="CG2026" s="9" t="s">
        <v>5813</v>
      </c>
      <c r="CH2026" s="9" t="s">
        <v>5814</v>
      </c>
    </row>
    <row r="2027" spans="85:86" x14ac:dyDescent="0.25">
      <c r="CG2027" s="9" t="s">
        <v>5815</v>
      </c>
      <c r="CH2027" s="9" t="s">
        <v>5816</v>
      </c>
    </row>
    <row r="2028" spans="85:86" x14ac:dyDescent="0.25">
      <c r="CG2028" s="9" t="s">
        <v>5817</v>
      </c>
      <c r="CH2028" s="9" t="s">
        <v>5818</v>
      </c>
    </row>
    <row r="2029" spans="85:86" x14ac:dyDescent="0.25">
      <c r="CG2029" s="9" t="s">
        <v>5819</v>
      </c>
      <c r="CH2029" s="9" t="s">
        <v>5820</v>
      </c>
    </row>
    <row r="2030" spans="85:86" x14ac:dyDescent="0.25">
      <c r="CG2030" s="9" t="s">
        <v>5821</v>
      </c>
      <c r="CH2030" s="9" t="s">
        <v>5822</v>
      </c>
    </row>
    <row r="2031" spans="85:86" x14ac:dyDescent="0.25">
      <c r="CG2031" s="9" t="s">
        <v>5823</v>
      </c>
      <c r="CH2031" s="9" t="s">
        <v>5824</v>
      </c>
    </row>
    <row r="2032" spans="85:86" x14ac:dyDescent="0.25">
      <c r="CG2032" s="9" t="s">
        <v>5825</v>
      </c>
      <c r="CH2032" s="9" t="s">
        <v>5826</v>
      </c>
    </row>
    <row r="2033" spans="85:86" x14ac:dyDescent="0.25">
      <c r="CG2033" s="9" t="s">
        <v>5827</v>
      </c>
      <c r="CH2033" s="9" t="s">
        <v>5828</v>
      </c>
    </row>
    <row r="2034" spans="85:86" x14ac:dyDescent="0.25">
      <c r="CG2034" s="9" t="s">
        <v>5829</v>
      </c>
      <c r="CH2034" s="9" t="s">
        <v>5830</v>
      </c>
    </row>
    <row r="2035" spans="85:86" x14ac:dyDescent="0.25">
      <c r="CG2035" s="9" t="s">
        <v>5831</v>
      </c>
      <c r="CH2035" s="9" t="s">
        <v>5832</v>
      </c>
    </row>
    <row r="2036" spans="85:86" x14ac:dyDescent="0.25">
      <c r="CG2036" s="9" t="s">
        <v>5833</v>
      </c>
      <c r="CH2036" s="9" t="s">
        <v>5834</v>
      </c>
    </row>
    <row r="2037" spans="85:86" x14ac:dyDescent="0.25">
      <c r="CG2037" s="9" t="s">
        <v>5835</v>
      </c>
      <c r="CH2037" s="9" t="s">
        <v>5836</v>
      </c>
    </row>
    <row r="2038" spans="85:86" x14ac:dyDescent="0.25">
      <c r="CG2038" s="9" t="s">
        <v>5837</v>
      </c>
      <c r="CH2038" s="9" t="s">
        <v>5838</v>
      </c>
    </row>
    <row r="2039" spans="85:86" x14ac:dyDescent="0.25">
      <c r="CG2039" s="9" t="s">
        <v>5839</v>
      </c>
      <c r="CH2039" s="9" t="s">
        <v>5840</v>
      </c>
    </row>
    <row r="2040" spans="85:86" x14ac:dyDescent="0.25">
      <c r="CG2040" s="9" t="s">
        <v>5841</v>
      </c>
      <c r="CH2040" s="9" t="s">
        <v>5842</v>
      </c>
    </row>
    <row r="2041" spans="85:86" x14ac:dyDescent="0.25">
      <c r="CG2041" s="9" t="s">
        <v>5843</v>
      </c>
      <c r="CH2041" s="9" t="s">
        <v>5844</v>
      </c>
    </row>
    <row r="2042" spans="85:86" x14ac:dyDescent="0.25">
      <c r="CG2042" s="9" t="s">
        <v>5845</v>
      </c>
      <c r="CH2042" s="9" t="s">
        <v>5846</v>
      </c>
    </row>
    <row r="2043" spans="85:86" x14ac:dyDescent="0.25">
      <c r="CG2043" s="9" t="s">
        <v>5847</v>
      </c>
      <c r="CH2043" s="9" t="s">
        <v>5848</v>
      </c>
    </row>
    <row r="2044" spans="85:86" x14ac:dyDescent="0.25">
      <c r="CG2044" s="9" t="s">
        <v>5849</v>
      </c>
      <c r="CH2044" s="9" t="s">
        <v>5850</v>
      </c>
    </row>
    <row r="2045" spans="85:86" x14ac:dyDescent="0.25">
      <c r="CG2045" s="9" t="s">
        <v>5851</v>
      </c>
      <c r="CH2045" s="9" t="s">
        <v>5852</v>
      </c>
    </row>
    <row r="2046" spans="85:86" x14ac:dyDescent="0.25">
      <c r="CG2046" s="9" t="s">
        <v>5853</v>
      </c>
      <c r="CH2046" s="9" t="s">
        <v>5854</v>
      </c>
    </row>
    <row r="2047" spans="85:86" x14ac:dyDescent="0.25">
      <c r="CG2047" s="9" t="s">
        <v>5855</v>
      </c>
      <c r="CH2047" s="9" t="s">
        <v>5856</v>
      </c>
    </row>
    <row r="2048" spans="85:86" x14ac:dyDescent="0.25">
      <c r="CG2048" s="9" t="s">
        <v>5857</v>
      </c>
      <c r="CH2048" s="9" t="s">
        <v>5858</v>
      </c>
    </row>
    <row r="2049" spans="85:86" x14ac:dyDescent="0.25">
      <c r="CG2049" s="9" t="s">
        <v>5859</v>
      </c>
      <c r="CH2049" s="9" t="s">
        <v>5860</v>
      </c>
    </row>
    <row r="2050" spans="85:86" x14ac:dyDescent="0.25">
      <c r="CG2050" s="9" t="s">
        <v>5861</v>
      </c>
      <c r="CH2050" s="9" t="s">
        <v>5862</v>
      </c>
    </row>
    <row r="2051" spans="85:86" x14ac:dyDescent="0.25">
      <c r="CG2051" s="9" t="s">
        <v>5863</v>
      </c>
      <c r="CH2051" s="9" t="s">
        <v>5864</v>
      </c>
    </row>
    <row r="2052" spans="85:86" x14ac:dyDescent="0.25">
      <c r="CG2052" s="9" t="s">
        <v>5865</v>
      </c>
      <c r="CH2052" s="9" t="s">
        <v>5866</v>
      </c>
    </row>
    <row r="2053" spans="85:86" x14ac:dyDescent="0.25">
      <c r="CG2053" s="9" t="s">
        <v>5867</v>
      </c>
      <c r="CH2053" s="9" t="s">
        <v>5868</v>
      </c>
    </row>
    <row r="2054" spans="85:86" x14ac:dyDescent="0.25">
      <c r="CG2054" s="9" t="s">
        <v>5869</v>
      </c>
      <c r="CH2054" s="9" t="s">
        <v>5870</v>
      </c>
    </row>
    <row r="2055" spans="85:86" x14ac:dyDescent="0.25">
      <c r="CG2055" s="9" t="s">
        <v>5871</v>
      </c>
      <c r="CH2055" s="9" t="s">
        <v>5872</v>
      </c>
    </row>
    <row r="2056" spans="85:86" x14ac:dyDescent="0.25">
      <c r="CG2056" s="9" t="s">
        <v>5873</v>
      </c>
      <c r="CH2056" s="9" t="s">
        <v>5874</v>
      </c>
    </row>
    <row r="2057" spans="85:86" x14ac:dyDescent="0.25">
      <c r="CG2057" s="9" t="s">
        <v>5875</v>
      </c>
      <c r="CH2057" s="9" t="s">
        <v>5876</v>
      </c>
    </row>
    <row r="2058" spans="85:86" x14ac:dyDescent="0.25">
      <c r="CG2058" s="9" t="s">
        <v>5877</v>
      </c>
      <c r="CH2058" s="9" t="s">
        <v>5878</v>
      </c>
    </row>
    <row r="2059" spans="85:86" x14ac:dyDescent="0.25">
      <c r="CG2059" s="9" t="s">
        <v>5879</v>
      </c>
      <c r="CH2059" s="9" t="s">
        <v>5880</v>
      </c>
    </row>
    <row r="2060" spans="85:86" x14ac:dyDescent="0.25">
      <c r="CG2060" s="9" t="s">
        <v>5881</v>
      </c>
      <c r="CH2060" s="9" t="s">
        <v>5882</v>
      </c>
    </row>
    <row r="2061" spans="85:86" x14ac:dyDescent="0.25">
      <c r="CG2061" s="9" t="s">
        <v>5883</v>
      </c>
      <c r="CH2061" s="9" t="s">
        <v>5884</v>
      </c>
    </row>
    <row r="2062" spans="85:86" x14ac:dyDescent="0.25">
      <c r="CG2062" s="9" t="s">
        <v>5885</v>
      </c>
      <c r="CH2062" s="9" t="s">
        <v>5886</v>
      </c>
    </row>
    <row r="2063" spans="85:86" x14ac:dyDescent="0.25">
      <c r="CG2063" s="9" t="s">
        <v>5887</v>
      </c>
      <c r="CH2063" s="9" t="s">
        <v>5888</v>
      </c>
    </row>
    <row r="2064" spans="85:86" x14ac:dyDescent="0.25">
      <c r="CG2064" s="9" t="s">
        <v>5889</v>
      </c>
      <c r="CH2064" s="9" t="s">
        <v>5890</v>
      </c>
    </row>
    <row r="2065" spans="85:86" x14ac:dyDescent="0.25">
      <c r="CG2065" s="9" t="s">
        <v>5891</v>
      </c>
      <c r="CH2065" s="9" t="s">
        <v>5892</v>
      </c>
    </row>
    <row r="2066" spans="85:86" x14ac:dyDescent="0.25">
      <c r="CG2066" s="9" t="s">
        <v>5893</v>
      </c>
      <c r="CH2066" s="9" t="s">
        <v>5894</v>
      </c>
    </row>
    <row r="2067" spans="85:86" x14ac:dyDescent="0.25">
      <c r="CG2067" s="9" t="s">
        <v>5895</v>
      </c>
      <c r="CH2067" s="9" t="s">
        <v>5896</v>
      </c>
    </row>
    <row r="2068" spans="85:86" x14ac:dyDescent="0.25">
      <c r="CG2068" s="9" t="s">
        <v>5897</v>
      </c>
      <c r="CH2068" s="9" t="s">
        <v>5898</v>
      </c>
    </row>
    <row r="2069" spans="85:86" x14ac:dyDescent="0.25">
      <c r="CG2069" s="9" t="s">
        <v>5899</v>
      </c>
      <c r="CH2069" s="9" t="s">
        <v>5900</v>
      </c>
    </row>
    <row r="2070" spans="85:86" x14ac:dyDescent="0.25">
      <c r="CG2070" s="9" t="s">
        <v>5901</v>
      </c>
      <c r="CH2070" s="9" t="s">
        <v>5902</v>
      </c>
    </row>
    <row r="2071" spans="85:86" x14ac:dyDescent="0.25">
      <c r="CG2071" s="9" t="s">
        <v>5903</v>
      </c>
      <c r="CH2071" s="9" t="s">
        <v>5904</v>
      </c>
    </row>
    <row r="2072" spans="85:86" x14ac:dyDescent="0.25">
      <c r="CG2072" s="9" t="s">
        <v>5905</v>
      </c>
      <c r="CH2072" s="9" t="s">
        <v>5906</v>
      </c>
    </row>
    <row r="2073" spans="85:86" x14ac:dyDescent="0.25">
      <c r="CG2073" s="9" t="s">
        <v>5907</v>
      </c>
      <c r="CH2073" s="9" t="s">
        <v>5908</v>
      </c>
    </row>
    <row r="2074" spans="85:86" x14ac:dyDescent="0.25">
      <c r="CG2074" s="9" t="s">
        <v>5909</v>
      </c>
      <c r="CH2074" s="9" t="s">
        <v>5910</v>
      </c>
    </row>
    <row r="2075" spans="85:86" x14ac:dyDescent="0.25">
      <c r="CG2075" s="9" t="s">
        <v>5911</v>
      </c>
      <c r="CH2075" s="9" t="s">
        <v>5912</v>
      </c>
    </row>
    <row r="2076" spans="85:86" x14ac:dyDescent="0.25">
      <c r="CG2076" s="9" t="s">
        <v>5913</v>
      </c>
      <c r="CH2076" s="9" t="s">
        <v>5914</v>
      </c>
    </row>
    <row r="2077" spans="85:86" x14ac:dyDescent="0.25">
      <c r="CG2077" s="9" t="s">
        <v>5915</v>
      </c>
      <c r="CH2077" s="9" t="s">
        <v>5916</v>
      </c>
    </row>
    <row r="2078" spans="85:86" x14ac:dyDescent="0.25">
      <c r="CG2078" s="9" t="s">
        <v>5917</v>
      </c>
      <c r="CH2078" s="9" t="s">
        <v>5918</v>
      </c>
    </row>
    <row r="2079" spans="85:86" x14ac:dyDescent="0.25">
      <c r="CG2079" s="9" t="s">
        <v>5919</v>
      </c>
      <c r="CH2079" s="9" t="s">
        <v>5920</v>
      </c>
    </row>
    <row r="2080" spans="85:86" x14ac:dyDescent="0.25">
      <c r="CG2080" s="9" t="s">
        <v>5921</v>
      </c>
      <c r="CH2080" s="9" t="s">
        <v>5922</v>
      </c>
    </row>
    <row r="2081" spans="85:86" x14ac:dyDescent="0.25">
      <c r="CG2081" s="9" t="s">
        <v>5923</v>
      </c>
      <c r="CH2081" s="9" t="s">
        <v>5924</v>
      </c>
    </row>
    <row r="2082" spans="85:86" x14ac:dyDescent="0.25">
      <c r="CG2082" s="9" t="s">
        <v>5925</v>
      </c>
      <c r="CH2082" s="9" t="s">
        <v>5926</v>
      </c>
    </row>
    <row r="2083" spans="85:86" x14ac:dyDescent="0.25">
      <c r="CG2083" s="9" t="s">
        <v>5927</v>
      </c>
      <c r="CH2083" s="9" t="s">
        <v>5928</v>
      </c>
    </row>
    <row r="2084" spans="85:86" x14ac:dyDescent="0.25">
      <c r="CG2084" s="9" t="s">
        <v>5929</v>
      </c>
      <c r="CH2084" s="9" t="s">
        <v>5930</v>
      </c>
    </row>
    <row r="2085" spans="85:86" x14ac:dyDescent="0.25">
      <c r="CG2085" s="9" t="s">
        <v>5931</v>
      </c>
      <c r="CH2085" s="9" t="s">
        <v>5932</v>
      </c>
    </row>
    <row r="2086" spans="85:86" x14ac:dyDescent="0.25">
      <c r="CG2086" s="9" t="s">
        <v>5933</v>
      </c>
      <c r="CH2086" s="9" t="s">
        <v>5934</v>
      </c>
    </row>
    <row r="2087" spans="85:86" x14ac:dyDescent="0.25">
      <c r="CG2087" s="9" t="s">
        <v>5935</v>
      </c>
      <c r="CH2087" s="9" t="s">
        <v>5936</v>
      </c>
    </row>
    <row r="2088" spans="85:86" x14ac:dyDescent="0.25">
      <c r="CG2088" s="9" t="s">
        <v>5937</v>
      </c>
      <c r="CH2088" s="9" t="s">
        <v>5938</v>
      </c>
    </row>
    <row r="2089" spans="85:86" x14ac:dyDescent="0.25">
      <c r="CG2089" s="9" t="s">
        <v>5939</v>
      </c>
      <c r="CH2089" s="9" t="s">
        <v>5940</v>
      </c>
    </row>
    <row r="2090" spans="85:86" x14ac:dyDescent="0.25">
      <c r="CG2090" s="9" t="s">
        <v>5941</v>
      </c>
      <c r="CH2090" s="9" t="s">
        <v>5942</v>
      </c>
    </row>
    <row r="2091" spans="85:86" x14ac:dyDescent="0.25">
      <c r="CG2091" s="9" t="s">
        <v>5943</v>
      </c>
      <c r="CH2091" s="9" t="s">
        <v>5944</v>
      </c>
    </row>
    <row r="2092" spans="85:86" x14ac:dyDescent="0.25">
      <c r="CG2092" s="9" t="s">
        <v>5945</v>
      </c>
      <c r="CH2092" s="9" t="s">
        <v>5946</v>
      </c>
    </row>
    <row r="2093" spans="85:86" x14ac:dyDescent="0.25">
      <c r="CG2093" s="9" t="s">
        <v>5947</v>
      </c>
      <c r="CH2093" s="9" t="s">
        <v>5948</v>
      </c>
    </row>
    <row r="2094" spans="85:86" x14ac:dyDescent="0.25">
      <c r="CG2094" s="9" t="s">
        <v>5949</v>
      </c>
      <c r="CH2094" s="9" t="s">
        <v>5950</v>
      </c>
    </row>
    <row r="2095" spans="85:86" x14ac:dyDescent="0.25">
      <c r="CG2095" s="9" t="s">
        <v>5951</v>
      </c>
      <c r="CH2095" s="9" t="s">
        <v>5952</v>
      </c>
    </row>
    <row r="2096" spans="85:86" x14ac:dyDescent="0.25">
      <c r="CG2096" s="9" t="s">
        <v>5953</v>
      </c>
      <c r="CH2096" s="9" t="s">
        <v>5954</v>
      </c>
    </row>
    <row r="2097" spans="85:86" x14ac:dyDescent="0.25">
      <c r="CG2097" s="9" t="s">
        <v>5955</v>
      </c>
      <c r="CH2097" s="9" t="s">
        <v>5956</v>
      </c>
    </row>
    <row r="2098" spans="85:86" x14ac:dyDescent="0.25">
      <c r="CG2098" s="9" t="s">
        <v>5957</v>
      </c>
      <c r="CH2098" s="9" t="s">
        <v>5958</v>
      </c>
    </row>
    <row r="2099" spans="85:86" x14ac:dyDescent="0.25">
      <c r="CG2099" s="9" t="s">
        <v>5959</v>
      </c>
      <c r="CH2099" s="9" t="s">
        <v>5960</v>
      </c>
    </row>
    <row r="2100" spans="85:86" x14ac:dyDescent="0.25">
      <c r="CG2100" s="9" t="s">
        <v>5961</v>
      </c>
      <c r="CH2100" s="9" t="s">
        <v>5962</v>
      </c>
    </row>
    <row r="2101" spans="85:86" x14ac:dyDescent="0.25">
      <c r="CG2101" s="9" t="s">
        <v>5963</v>
      </c>
      <c r="CH2101" s="9" t="s">
        <v>5964</v>
      </c>
    </row>
    <row r="2102" spans="85:86" x14ac:dyDescent="0.25">
      <c r="CG2102" s="9" t="s">
        <v>5965</v>
      </c>
      <c r="CH2102" s="9" t="s">
        <v>5966</v>
      </c>
    </row>
    <row r="2103" spans="85:86" x14ac:dyDescent="0.25">
      <c r="CG2103" s="9" t="s">
        <v>5967</v>
      </c>
      <c r="CH2103" s="9" t="s">
        <v>5968</v>
      </c>
    </row>
    <row r="2104" spans="85:86" x14ac:dyDescent="0.25">
      <c r="CG2104" s="9" t="s">
        <v>5969</v>
      </c>
      <c r="CH2104" s="9" t="s">
        <v>5970</v>
      </c>
    </row>
    <row r="2105" spans="85:86" x14ac:dyDescent="0.25">
      <c r="CG2105" s="9" t="s">
        <v>5971</v>
      </c>
      <c r="CH2105" s="9" t="s">
        <v>5972</v>
      </c>
    </row>
    <row r="2106" spans="85:86" x14ac:dyDescent="0.25">
      <c r="CG2106" s="9" t="s">
        <v>5973</v>
      </c>
      <c r="CH2106" s="9" t="s">
        <v>5974</v>
      </c>
    </row>
    <row r="2107" spans="85:86" x14ac:dyDescent="0.25">
      <c r="CG2107" s="9" t="s">
        <v>5975</v>
      </c>
      <c r="CH2107" s="9" t="s">
        <v>5976</v>
      </c>
    </row>
    <row r="2108" spans="85:86" x14ac:dyDescent="0.25">
      <c r="CG2108" s="9" t="s">
        <v>5977</v>
      </c>
      <c r="CH2108" s="9" t="s">
        <v>5978</v>
      </c>
    </row>
    <row r="2109" spans="85:86" x14ac:dyDescent="0.25">
      <c r="CG2109" s="9" t="s">
        <v>5979</v>
      </c>
      <c r="CH2109" s="9" t="s">
        <v>5980</v>
      </c>
    </row>
    <row r="2110" spans="85:86" x14ac:dyDescent="0.25">
      <c r="CG2110" s="9" t="s">
        <v>5981</v>
      </c>
      <c r="CH2110" s="9" t="s">
        <v>5982</v>
      </c>
    </row>
    <row r="2111" spans="85:86" x14ac:dyDescent="0.25">
      <c r="CG2111" s="9" t="s">
        <v>5983</v>
      </c>
      <c r="CH2111" s="9" t="s">
        <v>5984</v>
      </c>
    </row>
    <row r="2112" spans="85:86" x14ac:dyDescent="0.25">
      <c r="CG2112" s="9" t="s">
        <v>5985</v>
      </c>
      <c r="CH2112" s="9" t="s">
        <v>5986</v>
      </c>
    </row>
    <row r="2113" spans="85:86" x14ac:dyDescent="0.25">
      <c r="CG2113" s="9" t="s">
        <v>5987</v>
      </c>
      <c r="CH2113" s="9" t="s">
        <v>5988</v>
      </c>
    </row>
    <row r="2114" spans="85:86" x14ac:dyDescent="0.25">
      <c r="CG2114" s="9" t="s">
        <v>5989</v>
      </c>
      <c r="CH2114" s="9" t="s">
        <v>5990</v>
      </c>
    </row>
    <row r="2115" spans="85:86" x14ac:dyDescent="0.25">
      <c r="CG2115" s="9" t="s">
        <v>5991</v>
      </c>
      <c r="CH2115" s="9" t="s">
        <v>5992</v>
      </c>
    </row>
    <row r="2116" spans="85:86" x14ac:dyDescent="0.25">
      <c r="CG2116" s="9" t="s">
        <v>5993</v>
      </c>
      <c r="CH2116" s="9" t="s">
        <v>5994</v>
      </c>
    </row>
    <row r="2117" spans="85:86" x14ac:dyDescent="0.25">
      <c r="CG2117" s="9" t="s">
        <v>5995</v>
      </c>
      <c r="CH2117" s="9" t="s">
        <v>5996</v>
      </c>
    </row>
    <row r="2118" spans="85:86" x14ac:dyDescent="0.25">
      <c r="CG2118" s="9" t="s">
        <v>5997</v>
      </c>
      <c r="CH2118" s="9" t="s">
        <v>5998</v>
      </c>
    </row>
    <row r="2119" spans="85:86" x14ac:dyDescent="0.25">
      <c r="CG2119" s="9" t="s">
        <v>5999</v>
      </c>
      <c r="CH2119" s="9" t="s">
        <v>6000</v>
      </c>
    </row>
    <row r="2120" spans="85:86" x14ac:dyDescent="0.25">
      <c r="CG2120" s="9" t="s">
        <v>6001</v>
      </c>
      <c r="CH2120" s="9" t="s">
        <v>6002</v>
      </c>
    </row>
    <row r="2121" spans="85:86" x14ac:dyDescent="0.25">
      <c r="CG2121" s="9" t="s">
        <v>6003</v>
      </c>
      <c r="CH2121" s="9" t="s">
        <v>6004</v>
      </c>
    </row>
    <row r="2122" spans="85:86" x14ac:dyDescent="0.25">
      <c r="CG2122" s="9" t="s">
        <v>6005</v>
      </c>
      <c r="CH2122" s="9" t="s">
        <v>6006</v>
      </c>
    </row>
    <row r="2123" spans="85:86" x14ac:dyDescent="0.25">
      <c r="CG2123" s="9" t="s">
        <v>6007</v>
      </c>
      <c r="CH2123" s="9" t="s">
        <v>6008</v>
      </c>
    </row>
    <row r="2124" spans="85:86" x14ac:dyDescent="0.25">
      <c r="CG2124" s="9" t="s">
        <v>6009</v>
      </c>
      <c r="CH2124" s="9" t="s">
        <v>6010</v>
      </c>
    </row>
    <row r="2125" spans="85:86" x14ac:dyDescent="0.25">
      <c r="CG2125" s="9" t="s">
        <v>6011</v>
      </c>
      <c r="CH2125" s="9" t="s">
        <v>6012</v>
      </c>
    </row>
    <row r="2126" spans="85:86" x14ac:dyDescent="0.25">
      <c r="CG2126" s="9" t="s">
        <v>6013</v>
      </c>
      <c r="CH2126" s="9" t="s">
        <v>6014</v>
      </c>
    </row>
    <row r="2127" spans="85:86" x14ac:dyDescent="0.25">
      <c r="CG2127" s="9" t="s">
        <v>6015</v>
      </c>
      <c r="CH2127" s="9" t="s">
        <v>6016</v>
      </c>
    </row>
    <row r="2128" spans="85:86" x14ac:dyDescent="0.25">
      <c r="CG2128" s="9" t="s">
        <v>6017</v>
      </c>
      <c r="CH2128" s="9" t="s">
        <v>6018</v>
      </c>
    </row>
    <row r="2129" spans="85:86" x14ac:dyDescent="0.25">
      <c r="CG2129" s="9" t="s">
        <v>6019</v>
      </c>
      <c r="CH2129" s="9" t="s">
        <v>6020</v>
      </c>
    </row>
    <row r="2130" spans="85:86" x14ac:dyDescent="0.25">
      <c r="CG2130" s="9" t="s">
        <v>6021</v>
      </c>
      <c r="CH2130" s="9" t="s">
        <v>6022</v>
      </c>
    </row>
    <row r="2131" spans="85:86" x14ac:dyDescent="0.25">
      <c r="CG2131" s="9" t="s">
        <v>6023</v>
      </c>
      <c r="CH2131" s="9" t="s">
        <v>6024</v>
      </c>
    </row>
    <row r="2132" spans="85:86" x14ac:dyDescent="0.25">
      <c r="CG2132" s="9" t="s">
        <v>6025</v>
      </c>
      <c r="CH2132" s="9" t="s">
        <v>6026</v>
      </c>
    </row>
    <row r="2133" spans="85:86" x14ac:dyDescent="0.25">
      <c r="CG2133" s="9" t="s">
        <v>6027</v>
      </c>
      <c r="CH2133" s="9" t="s">
        <v>6028</v>
      </c>
    </row>
    <row r="2134" spans="85:86" x14ac:dyDescent="0.25">
      <c r="CG2134" s="9" t="s">
        <v>6029</v>
      </c>
      <c r="CH2134" s="9" t="s">
        <v>6030</v>
      </c>
    </row>
    <row r="2135" spans="85:86" x14ac:dyDescent="0.25">
      <c r="CG2135" s="9" t="s">
        <v>6031</v>
      </c>
      <c r="CH2135" s="9" t="s">
        <v>6032</v>
      </c>
    </row>
    <row r="2136" spans="85:86" x14ac:dyDescent="0.25">
      <c r="CG2136" s="9" t="s">
        <v>6033</v>
      </c>
      <c r="CH2136" s="9" t="s">
        <v>6034</v>
      </c>
    </row>
    <row r="2137" spans="85:86" x14ac:dyDescent="0.25">
      <c r="CG2137" s="9" t="s">
        <v>6035</v>
      </c>
      <c r="CH2137" s="9" t="s">
        <v>6036</v>
      </c>
    </row>
    <row r="2138" spans="85:86" x14ac:dyDescent="0.25">
      <c r="CG2138" s="9" t="s">
        <v>6037</v>
      </c>
      <c r="CH2138" s="9" t="s">
        <v>6038</v>
      </c>
    </row>
    <row r="2139" spans="85:86" x14ac:dyDescent="0.25">
      <c r="CG2139" s="9" t="s">
        <v>6039</v>
      </c>
      <c r="CH2139" s="9" t="s">
        <v>6040</v>
      </c>
    </row>
    <row r="2140" spans="85:86" x14ac:dyDescent="0.25">
      <c r="CG2140" s="9" t="s">
        <v>6041</v>
      </c>
      <c r="CH2140" s="9" t="s">
        <v>6042</v>
      </c>
    </row>
    <row r="2141" spans="85:86" x14ac:dyDescent="0.25">
      <c r="CG2141" s="9" t="s">
        <v>6043</v>
      </c>
      <c r="CH2141" s="9" t="s">
        <v>6044</v>
      </c>
    </row>
    <row r="2142" spans="85:86" x14ac:dyDescent="0.25">
      <c r="CG2142" s="9" t="s">
        <v>6045</v>
      </c>
      <c r="CH2142" s="9" t="s">
        <v>6046</v>
      </c>
    </row>
    <row r="2143" spans="85:86" x14ac:dyDescent="0.25">
      <c r="CG2143" s="9" t="s">
        <v>6047</v>
      </c>
      <c r="CH2143" s="9" t="s">
        <v>6048</v>
      </c>
    </row>
    <row r="2144" spans="85:86" x14ac:dyDescent="0.25">
      <c r="CG2144" s="9" t="s">
        <v>6049</v>
      </c>
      <c r="CH2144" s="9" t="s">
        <v>6050</v>
      </c>
    </row>
    <row r="2145" spans="85:86" x14ac:dyDescent="0.25">
      <c r="CG2145" s="9" t="s">
        <v>6051</v>
      </c>
      <c r="CH2145" s="9" t="s">
        <v>6052</v>
      </c>
    </row>
    <row r="2146" spans="85:86" x14ac:dyDescent="0.25">
      <c r="CG2146" s="9" t="s">
        <v>6053</v>
      </c>
      <c r="CH2146" s="9" t="s">
        <v>6054</v>
      </c>
    </row>
    <row r="2147" spans="85:86" x14ac:dyDescent="0.25">
      <c r="CG2147" s="9" t="s">
        <v>6055</v>
      </c>
      <c r="CH2147" s="9" t="s">
        <v>6056</v>
      </c>
    </row>
    <row r="2148" spans="85:86" x14ac:dyDescent="0.25">
      <c r="CG2148" s="9" t="s">
        <v>6057</v>
      </c>
      <c r="CH2148" s="9" t="s">
        <v>6058</v>
      </c>
    </row>
    <row r="2149" spans="85:86" x14ac:dyDescent="0.25">
      <c r="CG2149" s="9" t="s">
        <v>6059</v>
      </c>
      <c r="CH2149" s="9" t="s">
        <v>6060</v>
      </c>
    </row>
    <row r="2150" spans="85:86" x14ac:dyDescent="0.25">
      <c r="CG2150" s="9" t="s">
        <v>6061</v>
      </c>
      <c r="CH2150" s="9" t="s">
        <v>6062</v>
      </c>
    </row>
    <row r="2151" spans="85:86" x14ac:dyDescent="0.25">
      <c r="CG2151" s="9" t="s">
        <v>6063</v>
      </c>
      <c r="CH2151" s="9" t="s">
        <v>6064</v>
      </c>
    </row>
    <row r="2152" spans="85:86" x14ac:dyDescent="0.25">
      <c r="CG2152" s="9" t="s">
        <v>6065</v>
      </c>
      <c r="CH2152" s="9" t="s">
        <v>6066</v>
      </c>
    </row>
    <row r="2153" spans="85:86" x14ac:dyDescent="0.25">
      <c r="CG2153" s="9" t="s">
        <v>6067</v>
      </c>
      <c r="CH2153" s="9" t="s">
        <v>6068</v>
      </c>
    </row>
    <row r="2154" spans="85:86" x14ac:dyDescent="0.25">
      <c r="CG2154" s="9" t="s">
        <v>6069</v>
      </c>
      <c r="CH2154" s="9" t="s">
        <v>6070</v>
      </c>
    </row>
    <row r="2155" spans="85:86" x14ac:dyDescent="0.25">
      <c r="CG2155" s="9" t="s">
        <v>6071</v>
      </c>
      <c r="CH2155" s="9" t="s">
        <v>6072</v>
      </c>
    </row>
    <row r="2156" spans="85:86" x14ac:dyDescent="0.25">
      <c r="CG2156" s="9" t="s">
        <v>6073</v>
      </c>
      <c r="CH2156" s="9" t="s">
        <v>6074</v>
      </c>
    </row>
    <row r="2157" spans="85:86" x14ac:dyDescent="0.25">
      <c r="CG2157" s="9" t="s">
        <v>6075</v>
      </c>
      <c r="CH2157" s="9" t="s">
        <v>6076</v>
      </c>
    </row>
    <row r="2158" spans="85:86" x14ac:dyDescent="0.25">
      <c r="CG2158" s="9" t="s">
        <v>6077</v>
      </c>
      <c r="CH2158" s="9" t="s">
        <v>6078</v>
      </c>
    </row>
    <row r="2159" spans="85:86" x14ac:dyDescent="0.25">
      <c r="CG2159" s="9" t="s">
        <v>6079</v>
      </c>
      <c r="CH2159" s="9" t="s">
        <v>6080</v>
      </c>
    </row>
    <row r="2160" spans="85:86" x14ac:dyDescent="0.25">
      <c r="CG2160" s="9" t="s">
        <v>6081</v>
      </c>
      <c r="CH2160" s="9" t="s">
        <v>6082</v>
      </c>
    </row>
    <row r="2161" spans="85:86" x14ac:dyDescent="0.25">
      <c r="CG2161" s="9" t="s">
        <v>6083</v>
      </c>
      <c r="CH2161" s="9" t="s">
        <v>6084</v>
      </c>
    </row>
    <row r="2162" spans="85:86" x14ac:dyDescent="0.25">
      <c r="CG2162" s="9" t="s">
        <v>6085</v>
      </c>
      <c r="CH2162" s="9" t="s">
        <v>6086</v>
      </c>
    </row>
    <row r="2163" spans="85:86" x14ac:dyDescent="0.25">
      <c r="CG2163" s="9" t="s">
        <v>6087</v>
      </c>
      <c r="CH2163" s="9" t="s">
        <v>6088</v>
      </c>
    </row>
    <row r="2164" spans="85:86" x14ac:dyDescent="0.25">
      <c r="CG2164" s="9" t="s">
        <v>6089</v>
      </c>
      <c r="CH2164" s="9" t="s">
        <v>6090</v>
      </c>
    </row>
    <row r="2165" spans="85:86" x14ac:dyDescent="0.25">
      <c r="CG2165" s="9" t="s">
        <v>6091</v>
      </c>
      <c r="CH2165" s="9" t="s">
        <v>6092</v>
      </c>
    </row>
    <row r="2166" spans="85:86" x14ac:dyDescent="0.25">
      <c r="CG2166" s="9" t="s">
        <v>6093</v>
      </c>
      <c r="CH2166" s="9" t="s">
        <v>6094</v>
      </c>
    </row>
    <row r="2167" spans="85:86" x14ac:dyDescent="0.25">
      <c r="CG2167" s="9" t="s">
        <v>6095</v>
      </c>
      <c r="CH2167" s="9" t="s">
        <v>6096</v>
      </c>
    </row>
    <row r="2168" spans="85:86" x14ac:dyDescent="0.25">
      <c r="CG2168" s="9" t="s">
        <v>6097</v>
      </c>
      <c r="CH2168" s="9" t="s">
        <v>6098</v>
      </c>
    </row>
    <row r="2169" spans="85:86" x14ac:dyDescent="0.25">
      <c r="CG2169" s="9" t="s">
        <v>6099</v>
      </c>
      <c r="CH2169" s="9" t="s">
        <v>6100</v>
      </c>
    </row>
    <row r="2170" spans="85:86" x14ac:dyDescent="0.25">
      <c r="CG2170" s="9" t="s">
        <v>6101</v>
      </c>
      <c r="CH2170" s="9" t="s">
        <v>6102</v>
      </c>
    </row>
    <row r="2171" spans="85:86" x14ac:dyDescent="0.25">
      <c r="CG2171" s="9" t="s">
        <v>6103</v>
      </c>
      <c r="CH2171" s="9" t="s">
        <v>6104</v>
      </c>
    </row>
    <row r="2172" spans="85:86" x14ac:dyDescent="0.25">
      <c r="CG2172" s="9" t="s">
        <v>6105</v>
      </c>
      <c r="CH2172" s="9" t="s">
        <v>6106</v>
      </c>
    </row>
    <row r="2173" spans="85:86" x14ac:dyDescent="0.25">
      <c r="CG2173" s="9" t="s">
        <v>6107</v>
      </c>
      <c r="CH2173" s="9" t="s">
        <v>6108</v>
      </c>
    </row>
    <row r="2174" spans="85:86" x14ac:dyDescent="0.25">
      <c r="CG2174" s="9" t="s">
        <v>6109</v>
      </c>
      <c r="CH2174" s="9" t="s">
        <v>6110</v>
      </c>
    </row>
    <row r="2175" spans="85:86" x14ac:dyDescent="0.25">
      <c r="CG2175" s="9" t="s">
        <v>6111</v>
      </c>
      <c r="CH2175" s="9" t="s">
        <v>6112</v>
      </c>
    </row>
    <row r="2176" spans="85:86" x14ac:dyDescent="0.25">
      <c r="CG2176" s="9" t="s">
        <v>6113</v>
      </c>
      <c r="CH2176" s="9" t="s">
        <v>6114</v>
      </c>
    </row>
    <row r="2177" spans="85:86" x14ac:dyDescent="0.25">
      <c r="CG2177" s="9" t="s">
        <v>6115</v>
      </c>
      <c r="CH2177" s="9" t="s">
        <v>6116</v>
      </c>
    </row>
    <row r="2178" spans="85:86" x14ac:dyDescent="0.25">
      <c r="CG2178" s="9" t="s">
        <v>6117</v>
      </c>
      <c r="CH2178" s="9" t="s">
        <v>6118</v>
      </c>
    </row>
    <row r="2179" spans="85:86" x14ac:dyDescent="0.25">
      <c r="CG2179" s="9" t="s">
        <v>6119</v>
      </c>
      <c r="CH2179" s="9" t="s">
        <v>6120</v>
      </c>
    </row>
    <row r="2180" spans="85:86" x14ac:dyDescent="0.25">
      <c r="CG2180" s="9" t="s">
        <v>6121</v>
      </c>
      <c r="CH2180" s="9" t="s">
        <v>6122</v>
      </c>
    </row>
    <row r="2181" spans="85:86" x14ac:dyDescent="0.25">
      <c r="CG2181" s="9" t="s">
        <v>6123</v>
      </c>
      <c r="CH2181" s="9" t="s">
        <v>6124</v>
      </c>
    </row>
    <row r="2182" spans="85:86" x14ac:dyDescent="0.25">
      <c r="CG2182" s="9" t="s">
        <v>6125</v>
      </c>
      <c r="CH2182" s="9" t="s">
        <v>6126</v>
      </c>
    </row>
    <row r="2183" spans="85:86" x14ac:dyDescent="0.25">
      <c r="CG2183" s="9" t="s">
        <v>6127</v>
      </c>
      <c r="CH2183" s="9" t="s">
        <v>6128</v>
      </c>
    </row>
    <row r="2184" spans="85:86" x14ac:dyDescent="0.25">
      <c r="CG2184" s="9" t="s">
        <v>206</v>
      </c>
      <c r="CH2184" s="9" t="s">
        <v>6129</v>
      </c>
    </row>
    <row r="2185" spans="85:86" x14ac:dyDescent="0.25">
      <c r="CG2185" s="9" t="s">
        <v>6130</v>
      </c>
      <c r="CH2185" s="9" t="s">
        <v>6131</v>
      </c>
    </row>
    <row r="2186" spans="85:86" x14ac:dyDescent="0.25">
      <c r="CG2186" s="9" t="s">
        <v>6132</v>
      </c>
      <c r="CH2186" s="9" t="s">
        <v>6133</v>
      </c>
    </row>
    <row r="2187" spans="85:86" x14ac:dyDescent="0.25">
      <c r="CG2187" s="9" t="s">
        <v>6134</v>
      </c>
      <c r="CH2187" s="9" t="s">
        <v>6135</v>
      </c>
    </row>
    <row r="2188" spans="85:86" x14ac:dyDescent="0.25">
      <c r="CG2188" s="9" t="s">
        <v>6136</v>
      </c>
      <c r="CH2188" s="9" t="s">
        <v>6137</v>
      </c>
    </row>
    <row r="2189" spans="85:86" x14ac:dyDescent="0.25">
      <c r="CG2189" s="9" t="s">
        <v>6138</v>
      </c>
      <c r="CH2189" s="9" t="s">
        <v>6139</v>
      </c>
    </row>
    <row r="2190" spans="85:86" x14ac:dyDescent="0.25">
      <c r="CG2190" s="9" t="s">
        <v>6140</v>
      </c>
      <c r="CH2190" s="9" t="s">
        <v>6141</v>
      </c>
    </row>
    <row r="2191" spans="85:86" x14ac:dyDescent="0.25">
      <c r="CG2191" s="9" t="s">
        <v>6142</v>
      </c>
      <c r="CH2191" s="9" t="s">
        <v>6143</v>
      </c>
    </row>
    <row r="2192" spans="85:86" x14ac:dyDescent="0.25">
      <c r="CG2192" s="9" t="s">
        <v>6144</v>
      </c>
      <c r="CH2192" s="9" t="s">
        <v>6145</v>
      </c>
    </row>
    <row r="2193" spans="85:86" x14ac:dyDescent="0.25">
      <c r="CG2193" s="9" t="s">
        <v>6146</v>
      </c>
      <c r="CH2193" s="9" t="s">
        <v>6147</v>
      </c>
    </row>
    <row r="2194" spans="85:86" x14ac:dyDescent="0.25">
      <c r="CG2194" s="9" t="s">
        <v>6148</v>
      </c>
      <c r="CH2194" s="9" t="s">
        <v>6149</v>
      </c>
    </row>
    <row r="2195" spans="85:86" x14ac:dyDescent="0.25">
      <c r="CG2195" s="9" t="s">
        <v>6150</v>
      </c>
      <c r="CH2195" s="9" t="s">
        <v>6151</v>
      </c>
    </row>
    <row r="2196" spans="85:86" x14ac:dyDescent="0.25">
      <c r="CG2196" s="9" t="s">
        <v>6152</v>
      </c>
      <c r="CH2196" s="9" t="s">
        <v>6153</v>
      </c>
    </row>
    <row r="2197" spans="85:86" x14ac:dyDescent="0.25">
      <c r="CG2197" s="9" t="s">
        <v>6154</v>
      </c>
      <c r="CH2197" s="9" t="s">
        <v>6155</v>
      </c>
    </row>
    <row r="2198" spans="85:86" x14ac:dyDescent="0.25">
      <c r="CG2198" s="9" t="s">
        <v>6156</v>
      </c>
      <c r="CH2198" s="9" t="s">
        <v>6157</v>
      </c>
    </row>
    <row r="2199" spans="85:86" x14ac:dyDescent="0.25">
      <c r="CG2199" s="9" t="s">
        <v>6158</v>
      </c>
      <c r="CH2199" s="9" t="s">
        <v>6159</v>
      </c>
    </row>
    <row r="2200" spans="85:86" x14ac:dyDescent="0.25">
      <c r="CG2200" s="9" t="s">
        <v>6160</v>
      </c>
      <c r="CH2200" s="9" t="s">
        <v>6161</v>
      </c>
    </row>
    <row r="2201" spans="85:86" x14ac:dyDescent="0.25">
      <c r="CG2201" s="9" t="s">
        <v>6162</v>
      </c>
      <c r="CH2201" s="9" t="s">
        <v>6163</v>
      </c>
    </row>
    <row r="2202" spans="85:86" x14ac:dyDescent="0.25">
      <c r="CG2202" s="9" t="s">
        <v>6164</v>
      </c>
      <c r="CH2202" s="9" t="s">
        <v>6165</v>
      </c>
    </row>
    <row r="2203" spans="85:86" x14ac:dyDescent="0.25">
      <c r="CG2203" s="9" t="s">
        <v>6166</v>
      </c>
      <c r="CH2203" s="9" t="s">
        <v>6167</v>
      </c>
    </row>
    <row r="2204" spans="85:86" x14ac:dyDescent="0.25">
      <c r="CG2204" s="9" t="s">
        <v>6168</v>
      </c>
      <c r="CH2204" s="9" t="s">
        <v>6169</v>
      </c>
    </row>
    <row r="2205" spans="85:86" x14ac:dyDescent="0.25">
      <c r="CG2205" s="9" t="s">
        <v>6170</v>
      </c>
      <c r="CH2205" s="9" t="s">
        <v>6171</v>
      </c>
    </row>
    <row r="2206" spans="85:86" x14ac:dyDescent="0.25">
      <c r="CG2206" s="9" t="s">
        <v>6172</v>
      </c>
      <c r="CH2206" s="9" t="s">
        <v>6173</v>
      </c>
    </row>
    <row r="2207" spans="85:86" x14ac:dyDescent="0.25">
      <c r="CG2207" s="9" t="s">
        <v>6174</v>
      </c>
      <c r="CH2207" s="9" t="s">
        <v>6175</v>
      </c>
    </row>
    <row r="2208" spans="85:86" x14ac:dyDescent="0.25">
      <c r="CG2208" s="9" t="s">
        <v>6176</v>
      </c>
      <c r="CH2208" s="9" t="s">
        <v>6177</v>
      </c>
    </row>
    <row r="2209" spans="85:86" x14ac:dyDescent="0.25">
      <c r="CG2209" s="9" t="s">
        <v>6178</v>
      </c>
      <c r="CH2209" s="9" t="s">
        <v>6179</v>
      </c>
    </row>
    <row r="2210" spans="85:86" x14ac:dyDescent="0.25">
      <c r="CG2210" s="9" t="s">
        <v>6180</v>
      </c>
      <c r="CH2210" s="9" t="s">
        <v>6181</v>
      </c>
    </row>
    <row r="2211" spans="85:86" x14ac:dyDescent="0.25">
      <c r="CG2211" s="9" t="s">
        <v>6182</v>
      </c>
      <c r="CH2211" s="9" t="s">
        <v>6183</v>
      </c>
    </row>
    <row r="2212" spans="85:86" x14ac:dyDescent="0.25">
      <c r="CG2212" s="9" t="s">
        <v>6184</v>
      </c>
      <c r="CH2212" s="9" t="s">
        <v>6185</v>
      </c>
    </row>
    <row r="2213" spans="85:86" x14ac:dyDescent="0.25">
      <c r="CG2213" s="9" t="s">
        <v>6186</v>
      </c>
      <c r="CH2213" s="9" t="s">
        <v>6187</v>
      </c>
    </row>
    <row r="2214" spans="85:86" x14ac:dyDescent="0.25">
      <c r="CG2214" s="9" t="s">
        <v>6188</v>
      </c>
      <c r="CH2214" s="9" t="s">
        <v>6189</v>
      </c>
    </row>
    <row r="2215" spans="85:86" x14ac:dyDescent="0.25">
      <c r="CG2215" s="9" t="s">
        <v>6190</v>
      </c>
      <c r="CH2215" s="9" t="s">
        <v>6191</v>
      </c>
    </row>
    <row r="2216" spans="85:86" x14ac:dyDescent="0.25">
      <c r="CG2216" s="9" t="s">
        <v>6192</v>
      </c>
      <c r="CH2216" s="9" t="s">
        <v>6193</v>
      </c>
    </row>
    <row r="2217" spans="85:86" x14ac:dyDescent="0.25">
      <c r="CG2217" s="9" t="s">
        <v>6194</v>
      </c>
      <c r="CH2217" s="9" t="s">
        <v>6195</v>
      </c>
    </row>
    <row r="2218" spans="85:86" x14ac:dyDescent="0.25">
      <c r="CG2218" s="9" t="s">
        <v>6196</v>
      </c>
      <c r="CH2218" s="9" t="s">
        <v>6197</v>
      </c>
    </row>
    <row r="2219" spans="85:86" x14ac:dyDescent="0.25">
      <c r="CG2219" s="9" t="s">
        <v>6198</v>
      </c>
      <c r="CH2219" s="9" t="s">
        <v>6199</v>
      </c>
    </row>
    <row r="2220" spans="85:86" x14ac:dyDescent="0.25">
      <c r="CG2220" s="9" t="s">
        <v>6200</v>
      </c>
      <c r="CH2220" s="9" t="s">
        <v>6201</v>
      </c>
    </row>
    <row r="2221" spans="85:86" x14ac:dyDescent="0.25">
      <c r="CG2221" s="9" t="s">
        <v>6202</v>
      </c>
      <c r="CH2221" s="9" t="s">
        <v>6203</v>
      </c>
    </row>
    <row r="2222" spans="85:86" x14ac:dyDescent="0.25">
      <c r="CG2222" s="9" t="s">
        <v>6204</v>
      </c>
      <c r="CH2222" s="9" t="s">
        <v>6205</v>
      </c>
    </row>
    <row r="2223" spans="85:86" x14ac:dyDescent="0.25">
      <c r="CG2223" s="9" t="s">
        <v>6206</v>
      </c>
      <c r="CH2223" s="9" t="s">
        <v>6207</v>
      </c>
    </row>
    <row r="2224" spans="85:86" x14ac:dyDescent="0.25">
      <c r="CG2224" s="9" t="s">
        <v>6208</v>
      </c>
      <c r="CH2224" s="9" t="s">
        <v>6209</v>
      </c>
    </row>
    <row r="2225" spans="85:86" x14ac:dyDescent="0.25">
      <c r="CG2225" s="9" t="s">
        <v>6210</v>
      </c>
      <c r="CH2225" s="9" t="s">
        <v>6211</v>
      </c>
    </row>
    <row r="2226" spans="85:86" x14ac:dyDescent="0.25">
      <c r="CG2226" s="9" t="s">
        <v>6212</v>
      </c>
      <c r="CH2226" s="9" t="s">
        <v>6213</v>
      </c>
    </row>
    <row r="2227" spans="85:86" x14ac:dyDescent="0.25">
      <c r="CG2227" s="9" t="s">
        <v>6214</v>
      </c>
      <c r="CH2227" s="9" t="s">
        <v>6215</v>
      </c>
    </row>
    <row r="2228" spans="85:86" x14ac:dyDescent="0.25">
      <c r="CG2228" s="9" t="s">
        <v>6216</v>
      </c>
      <c r="CH2228" s="9" t="s">
        <v>6217</v>
      </c>
    </row>
    <row r="2229" spans="85:86" x14ac:dyDescent="0.25">
      <c r="CG2229" s="9" t="s">
        <v>6218</v>
      </c>
      <c r="CH2229" s="9" t="s">
        <v>6219</v>
      </c>
    </row>
    <row r="2230" spans="85:86" x14ac:dyDescent="0.25">
      <c r="CG2230" s="9" t="s">
        <v>6220</v>
      </c>
      <c r="CH2230" s="9" t="s">
        <v>6221</v>
      </c>
    </row>
    <row r="2231" spans="85:86" x14ac:dyDescent="0.25">
      <c r="CG2231" s="9" t="s">
        <v>6222</v>
      </c>
      <c r="CH2231" s="9" t="s">
        <v>6223</v>
      </c>
    </row>
    <row r="2232" spans="85:86" x14ac:dyDescent="0.25">
      <c r="CG2232" s="9" t="s">
        <v>6224</v>
      </c>
      <c r="CH2232" s="9" t="s">
        <v>6225</v>
      </c>
    </row>
    <row r="2233" spans="85:86" x14ac:dyDescent="0.25">
      <c r="CG2233" s="9" t="s">
        <v>6226</v>
      </c>
      <c r="CH2233" s="9" t="s">
        <v>6227</v>
      </c>
    </row>
    <row r="2234" spans="85:86" x14ac:dyDescent="0.25">
      <c r="CG2234" s="9" t="s">
        <v>6228</v>
      </c>
      <c r="CH2234" s="9" t="s">
        <v>6229</v>
      </c>
    </row>
    <row r="2235" spans="85:86" x14ac:dyDescent="0.25">
      <c r="CG2235" s="9" t="s">
        <v>6230</v>
      </c>
      <c r="CH2235" s="9" t="s">
        <v>6231</v>
      </c>
    </row>
    <row r="2236" spans="85:86" x14ac:dyDescent="0.25">
      <c r="CG2236" s="9" t="s">
        <v>6232</v>
      </c>
      <c r="CH2236" s="9" t="s">
        <v>6233</v>
      </c>
    </row>
    <row r="2237" spans="85:86" x14ac:dyDescent="0.25">
      <c r="CG2237" s="9" t="s">
        <v>6234</v>
      </c>
      <c r="CH2237" s="9" t="s">
        <v>6235</v>
      </c>
    </row>
    <row r="2238" spans="85:86" x14ac:dyDescent="0.25">
      <c r="CG2238" s="9" t="s">
        <v>6236</v>
      </c>
      <c r="CH2238" s="9" t="s">
        <v>6237</v>
      </c>
    </row>
    <row r="2239" spans="85:86" x14ac:dyDescent="0.25">
      <c r="CG2239" s="9" t="s">
        <v>6238</v>
      </c>
      <c r="CH2239" s="9" t="s">
        <v>6239</v>
      </c>
    </row>
    <row r="2240" spans="85:86" x14ac:dyDescent="0.25">
      <c r="CG2240" s="9" t="s">
        <v>6240</v>
      </c>
      <c r="CH2240" s="9" t="s">
        <v>6241</v>
      </c>
    </row>
    <row r="2241" spans="85:86" x14ac:dyDescent="0.25">
      <c r="CG2241" s="9" t="s">
        <v>6242</v>
      </c>
      <c r="CH2241" s="9" t="s">
        <v>6243</v>
      </c>
    </row>
    <row r="2242" spans="85:86" x14ac:dyDescent="0.25">
      <c r="CG2242" s="9" t="s">
        <v>6244</v>
      </c>
      <c r="CH2242" s="9" t="s">
        <v>6245</v>
      </c>
    </row>
    <row r="2243" spans="85:86" x14ac:dyDescent="0.25">
      <c r="CG2243" s="9" t="s">
        <v>6246</v>
      </c>
      <c r="CH2243" s="9" t="s">
        <v>6247</v>
      </c>
    </row>
    <row r="2244" spans="85:86" x14ac:dyDescent="0.25">
      <c r="CG2244" s="9" t="s">
        <v>6248</v>
      </c>
      <c r="CH2244" s="9" t="s">
        <v>6249</v>
      </c>
    </row>
    <row r="2245" spans="85:86" x14ac:dyDescent="0.25">
      <c r="CG2245" s="9" t="s">
        <v>6250</v>
      </c>
      <c r="CH2245" s="9" t="s">
        <v>6251</v>
      </c>
    </row>
    <row r="2246" spans="85:86" x14ac:dyDescent="0.25">
      <c r="CG2246" s="9" t="s">
        <v>6252</v>
      </c>
      <c r="CH2246" s="9" t="s">
        <v>6253</v>
      </c>
    </row>
    <row r="2247" spans="85:86" x14ac:dyDescent="0.25">
      <c r="CG2247" s="9" t="s">
        <v>6254</v>
      </c>
      <c r="CH2247" s="9" t="s">
        <v>6255</v>
      </c>
    </row>
    <row r="2248" spans="85:86" x14ac:dyDescent="0.25">
      <c r="CG2248" s="9" t="s">
        <v>6256</v>
      </c>
      <c r="CH2248" s="9" t="s">
        <v>6257</v>
      </c>
    </row>
    <row r="2249" spans="85:86" x14ac:dyDescent="0.25">
      <c r="CG2249" s="9" t="s">
        <v>6258</v>
      </c>
      <c r="CH2249" s="9" t="s">
        <v>6259</v>
      </c>
    </row>
    <row r="2250" spans="85:86" x14ac:dyDescent="0.25">
      <c r="CG2250" s="9" t="s">
        <v>6260</v>
      </c>
      <c r="CH2250" s="9" t="s">
        <v>6261</v>
      </c>
    </row>
    <row r="2251" spans="85:86" x14ac:dyDescent="0.25">
      <c r="CG2251" s="9" t="s">
        <v>6262</v>
      </c>
      <c r="CH2251" s="9" t="s">
        <v>6263</v>
      </c>
    </row>
    <row r="2252" spans="85:86" x14ac:dyDescent="0.25">
      <c r="CG2252" s="9" t="s">
        <v>6264</v>
      </c>
      <c r="CH2252" s="9" t="s">
        <v>6265</v>
      </c>
    </row>
    <row r="2253" spans="85:86" x14ac:dyDescent="0.25">
      <c r="CG2253" s="9" t="s">
        <v>6266</v>
      </c>
      <c r="CH2253" s="9" t="s">
        <v>6267</v>
      </c>
    </row>
    <row r="2254" spans="85:86" x14ac:dyDescent="0.25">
      <c r="CG2254" s="9" t="s">
        <v>6268</v>
      </c>
      <c r="CH2254" s="9" t="s">
        <v>6269</v>
      </c>
    </row>
    <row r="2255" spans="85:86" x14ac:dyDescent="0.25">
      <c r="CG2255" s="9" t="s">
        <v>6270</v>
      </c>
      <c r="CH2255" s="9" t="s">
        <v>6271</v>
      </c>
    </row>
    <row r="2256" spans="85:86" x14ac:dyDescent="0.25">
      <c r="CG2256" s="9" t="s">
        <v>6272</v>
      </c>
      <c r="CH2256" s="9" t="s">
        <v>6273</v>
      </c>
    </row>
    <row r="2257" spans="85:86" x14ac:dyDescent="0.25">
      <c r="CG2257" s="9" t="s">
        <v>6274</v>
      </c>
      <c r="CH2257" s="9" t="s">
        <v>6275</v>
      </c>
    </row>
    <row r="2258" spans="85:86" x14ac:dyDescent="0.25">
      <c r="CG2258" s="9" t="s">
        <v>6276</v>
      </c>
      <c r="CH2258" s="9" t="s">
        <v>6277</v>
      </c>
    </row>
    <row r="2259" spans="85:86" x14ac:dyDescent="0.25">
      <c r="CG2259" s="9" t="s">
        <v>6278</v>
      </c>
      <c r="CH2259" s="9" t="s">
        <v>6279</v>
      </c>
    </row>
    <row r="2260" spans="85:86" x14ac:dyDescent="0.25">
      <c r="CG2260" s="9" t="s">
        <v>6280</v>
      </c>
      <c r="CH2260" s="9" t="s">
        <v>6281</v>
      </c>
    </row>
    <row r="2261" spans="85:86" x14ac:dyDescent="0.25">
      <c r="CG2261" s="9" t="s">
        <v>6282</v>
      </c>
      <c r="CH2261" s="9" t="s">
        <v>6283</v>
      </c>
    </row>
    <row r="2262" spans="85:86" x14ac:dyDescent="0.25">
      <c r="CG2262" s="9" t="s">
        <v>6284</v>
      </c>
      <c r="CH2262" s="9" t="s">
        <v>6285</v>
      </c>
    </row>
    <row r="2263" spans="85:86" x14ac:dyDescent="0.25">
      <c r="CG2263" s="9" t="s">
        <v>6286</v>
      </c>
      <c r="CH2263" s="9" t="s">
        <v>6287</v>
      </c>
    </row>
    <row r="2264" spans="85:86" x14ac:dyDescent="0.25">
      <c r="CG2264" s="9" t="s">
        <v>6288</v>
      </c>
      <c r="CH2264" s="9" t="s">
        <v>6289</v>
      </c>
    </row>
    <row r="2265" spans="85:86" x14ac:dyDescent="0.25">
      <c r="CG2265" s="9" t="s">
        <v>6290</v>
      </c>
      <c r="CH2265" s="9" t="s">
        <v>6291</v>
      </c>
    </row>
    <row r="2266" spans="85:86" x14ac:dyDescent="0.25">
      <c r="CG2266" s="9" t="s">
        <v>6292</v>
      </c>
      <c r="CH2266" s="9" t="s">
        <v>6293</v>
      </c>
    </row>
    <row r="2267" spans="85:86" x14ac:dyDescent="0.25">
      <c r="CG2267" s="9" t="s">
        <v>6294</v>
      </c>
      <c r="CH2267" s="9" t="s">
        <v>6295</v>
      </c>
    </row>
    <row r="2268" spans="85:86" x14ac:dyDescent="0.25">
      <c r="CG2268" s="9" t="s">
        <v>6296</v>
      </c>
      <c r="CH2268" s="9" t="s">
        <v>6297</v>
      </c>
    </row>
    <row r="2269" spans="85:86" x14ac:dyDescent="0.25">
      <c r="CG2269" s="9" t="s">
        <v>6298</v>
      </c>
      <c r="CH2269" s="9" t="s">
        <v>6299</v>
      </c>
    </row>
    <row r="2270" spans="85:86" x14ac:dyDescent="0.25">
      <c r="CG2270" s="9" t="s">
        <v>6300</v>
      </c>
      <c r="CH2270" s="9" t="s">
        <v>6301</v>
      </c>
    </row>
    <row r="2271" spans="85:86" x14ac:dyDescent="0.25">
      <c r="CG2271" s="9" t="s">
        <v>6302</v>
      </c>
      <c r="CH2271" s="9" t="s">
        <v>6303</v>
      </c>
    </row>
    <row r="2272" spans="85:86" x14ac:dyDescent="0.25">
      <c r="CG2272" s="9" t="s">
        <v>6304</v>
      </c>
      <c r="CH2272" s="9" t="s">
        <v>6305</v>
      </c>
    </row>
    <row r="2273" spans="85:86" x14ac:dyDescent="0.25">
      <c r="CG2273" s="9" t="s">
        <v>6306</v>
      </c>
      <c r="CH2273" s="9" t="s">
        <v>6307</v>
      </c>
    </row>
    <row r="2274" spans="85:86" x14ac:dyDescent="0.25">
      <c r="CG2274" s="9" t="s">
        <v>6308</v>
      </c>
      <c r="CH2274" s="9" t="s">
        <v>6309</v>
      </c>
    </row>
    <row r="2275" spans="85:86" x14ac:dyDescent="0.25">
      <c r="CG2275" s="9" t="s">
        <v>6310</v>
      </c>
      <c r="CH2275" s="9" t="s">
        <v>6311</v>
      </c>
    </row>
    <row r="2276" spans="85:86" x14ac:dyDescent="0.25">
      <c r="CG2276" s="9" t="s">
        <v>6312</v>
      </c>
      <c r="CH2276" s="9" t="s">
        <v>6313</v>
      </c>
    </row>
    <row r="2277" spans="85:86" x14ac:dyDescent="0.25">
      <c r="CG2277" s="9" t="s">
        <v>6314</v>
      </c>
      <c r="CH2277" s="9" t="s">
        <v>6315</v>
      </c>
    </row>
    <row r="2278" spans="85:86" x14ac:dyDescent="0.25">
      <c r="CG2278" s="9" t="s">
        <v>6316</v>
      </c>
      <c r="CH2278" s="9" t="s">
        <v>6317</v>
      </c>
    </row>
    <row r="2279" spans="85:86" x14ac:dyDescent="0.25">
      <c r="CG2279" s="9" t="s">
        <v>6318</v>
      </c>
      <c r="CH2279" s="9" t="s">
        <v>6319</v>
      </c>
    </row>
    <row r="2280" spans="85:86" x14ac:dyDescent="0.25">
      <c r="CG2280" s="9" t="s">
        <v>6320</v>
      </c>
      <c r="CH2280" s="9" t="s">
        <v>6321</v>
      </c>
    </row>
    <row r="2281" spans="85:86" x14ac:dyDescent="0.25">
      <c r="CG2281" s="9" t="s">
        <v>6322</v>
      </c>
      <c r="CH2281" s="9" t="s">
        <v>6323</v>
      </c>
    </row>
    <row r="2282" spans="85:86" x14ac:dyDescent="0.25">
      <c r="CG2282" s="9" t="s">
        <v>6324</v>
      </c>
      <c r="CH2282" s="9" t="s">
        <v>6325</v>
      </c>
    </row>
    <row r="2283" spans="85:86" x14ac:dyDescent="0.25">
      <c r="CG2283" s="9" t="s">
        <v>6326</v>
      </c>
      <c r="CH2283" s="9" t="s">
        <v>6327</v>
      </c>
    </row>
    <row r="2284" spans="85:86" x14ac:dyDescent="0.25">
      <c r="CG2284" s="9" t="s">
        <v>6328</v>
      </c>
      <c r="CH2284" s="9" t="s">
        <v>6329</v>
      </c>
    </row>
    <row r="2285" spans="85:86" x14ac:dyDescent="0.25">
      <c r="CG2285" s="9" t="s">
        <v>6330</v>
      </c>
      <c r="CH2285" s="9" t="s">
        <v>6331</v>
      </c>
    </row>
    <row r="2286" spans="85:86" x14ac:dyDescent="0.25">
      <c r="CG2286" s="9" t="s">
        <v>6332</v>
      </c>
      <c r="CH2286" s="9" t="s">
        <v>6333</v>
      </c>
    </row>
    <row r="2287" spans="85:86" x14ac:dyDescent="0.25">
      <c r="CG2287" s="9" t="s">
        <v>6334</v>
      </c>
      <c r="CH2287" s="9" t="s">
        <v>6335</v>
      </c>
    </row>
    <row r="2288" spans="85:86" x14ac:dyDescent="0.25">
      <c r="CG2288" s="9" t="s">
        <v>6336</v>
      </c>
      <c r="CH2288" s="9" t="s">
        <v>6337</v>
      </c>
    </row>
    <row r="2289" spans="85:86" x14ac:dyDescent="0.25">
      <c r="CG2289" s="9" t="s">
        <v>6338</v>
      </c>
      <c r="CH2289" s="9" t="s">
        <v>6339</v>
      </c>
    </row>
    <row r="2290" spans="85:86" x14ac:dyDescent="0.25">
      <c r="CG2290" s="9" t="s">
        <v>6340</v>
      </c>
      <c r="CH2290" s="9" t="s">
        <v>6341</v>
      </c>
    </row>
    <row r="2291" spans="85:86" x14ac:dyDescent="0.25">
      <c r="CG2291" s="9" t="s">
        <v>6342</v>
      </c>
      <c r="CH2291" s="9" t="s">
        <v>6343</v>
      </c>
    </row>
    <row r="2292" spans="85:86" x14ac:dyDescent="0.25">
      <c r="CG2292" s="9" t="s">
        <v>6344</v>
      </c>
      <c r="CH2292" s="9" t="s">
        <v>6345</v>
      </c>
    </row>
    <row r="2293" spans="85:86" x14ac:dyDescent="0.25">
      <c r="CG2293" s="9" t="s">
        <v>6346</v>
      </c>
      <c r="CH2293" s="9" t="s">
        <v>6347</v>
      </c>
    </row>
    <row r="2294" spans="85:86" x14ac:dyDescent="0.25">
      <c r="CG2294" s="9" t="s">
        <v>6348</v>
      </c>
      <c r="CH2294" s="9" t="s">
        <v>6349</v>
      </c>
    </row>
    <row r="2295" spans="85:86" x14ac:dyDescent="0.25">
      <c r="CG2295" s="9" t="s">
        <v>6350</v>
      </c>
      <c r="CH2295" s="9" t="s">
        <v>6351</v>
      </c>
    </row>
    <row r="2296" spans="85:86" x14ac:dyDescent="0.25">
      <c r="CG2296" s="9" t="s">
        <v>6352</v>
      </c>
      <c r="CH2296" s="9" t="s">
        <v>6353</v>
      </c>
    </row>
    <row r="2297" spans="85:86" x14ac:dyDescent="0.25">
      <c r="CG2297" s="9" t="s">
        <v>6354</v>
      </c>
      <c r="CH2297" s="9" t="s">
        <v>6355</v>
      </c>
    </row>
    <row r="2298" spans="85:86" x14ac:dyDescent="0.25">
      <c r="CG2298" s="9" t="s">
        <v>6356</v>
      </c>
      <c r="CH2298" s="9" t="s">
        <v>6357</v>
      </c>
    </row>
    <row r="2299" spans="85:86" x14ac:dyDescent="0.25">
      <c r="CG2299" s="9" t="s">
        <v>6358</v>
      </c>
      <c r="CH2299" s="9" t="s">
        <v>6359</v>
      </c>
    </row>
    <row r="2300" spans="85:86" x14ac:dyDescent="0.25">
      <c r="CG2300" s="9" t="s">
        <v>6360</v>
      </c>
      <c r="CH2300" s="9" t="s">
        <v>6361</v>
      </c>
    </row>
    <row r="2301" spans="85:86" x14ac:dyDescent="0.25">
      <c r="CG2301" s="9" t="s">
        <v>6362</v>
      </c>
      <c r="CH2301" s="9" t="s">
        <v>6363</v>
      </c>
    </row>
    <row r="2302" spans="85:86" x14ac:dyDescent="0.25">
      <c r="CG2302" s="9" t="s">
        <v>6364</v>
      </c>
      <c r="CH2302" s="9" t="s">
        <v>6365</v>
      </c>
    </row>
    <row r="2303" spans="85:86" x14ac:dyDescent="0.25">
      <c r="CG2303" s="9" t="s">
        <v>6366</v>
      </c>
      <c r="CH2303" s="9" t="s">
        <v>6367</v>
      </c>
    </row>
    <row r="2304" spans="85:86" x14ac:dyDescent="0.25">
      <c r="CG2304" s="9" t="s">
        <v>6368</v>
      </c>
      <c r="CH2304" s="9" t="s">
        <v>6369</v>
      </c>
    </row>
    <row r="2305" spans="85:86" x14ac:dyDescent="0.25">
      <c r="CG2305" s="9" t="s">
        <v>6370</v>
      </c>
      <c r="CH2305" s="9" t="s">
        <v>6371</v>
      </c>
    </row>
    <row r="2306" spans="85:86" x14ac:dyDescent="0.25">
      <c r="CG2306" s="9" t="s">
        <v>6372</v>
      </c>
      <c r="CH2306" s="9" t="s">
        <v>6373</v>
      </c>
    </row>
    <row r="2307" spans="85:86" x14ac:dyDescent="0.25">
      <c r="CG2307" s="9" t="s">
        <v>6374</v>
      </c>
      <c r="CH2307" s="9" t="s">
        <v>6375</v>
      </c>
    </row>
    <row r="2308" spans="85:86" x14ac:dyDescent="0.25">
      <c r="CG2308" s="9" t="s">
        <v>6376</v>
      </c>
      <c r="CH2308" s="9" t="s">
        <v>6377</v>
      </c>
    </row>
    <row r="2309" spans="85:86" x14ac:dyDescent="0.25">
      <c r="CG2309" s="9" t="s">
        <v>6378</v>
      </c>
      <c r="CH2309" s="9" t="s">
        <v>6379</v>
      </c>
    </row>
    <row r="2310" spans="85:86" x14ac:dyDescent="0.25">
      <c r="CG2310" s="9" t="s">
        <v>6380</v>
      </c>
      <c r="CH2310" s="9" t="s">
        <v>6381</v>
      </c>
    </row>
    <row r="2311" spans="85:86" x14ac:dyDescent="0.25">
      <c r="CG2311" s="9" t="s">
        <v>6382</v>
      </c>
      <c r="CH2311" s="9" t="s">
        <v>6383</v>
      </c>
    </row>
    <row r="2312" spans="85:86" x14ac:dyDescent="0.25">
      <c r="CG2312" s="9" t="s">
        <v>6384</v>
      </c>
      <c r="CH2312" s="9" t="s">
        <v>6385</v>
      </c>
    </row>
    <row r="2313" spans="85:86" x14ac:dyDescent="0.25">
      <c r="CG2313" s="9" t="s">
        <v>6386</v>
      </c>
      <c r="CH2313" s="9" t="s">
        <v>6387</v>
      </c>
    </row>
    <row r="2314" spans="85:86" x14ac:dyDescent="0.25">
      <c r="CG2314" s="9" t="s">
        <v>6388</v>
      </c>
      <c r="CH2314" s="9" t="s">
        <v>6389</v>
      </c>
    </row>
    <row r="2315" spans="85:86" x14ac:dyDescent="0.25">
      <c r="CG2315" s="9" t="s">
        <v>6390</v>
      </c>
      <c r="CH2315" s="9" t="s">
        <v>6391</v>
      </c>
    </row>
    <row r="2316" spans="85:86" x14ac:dyDescent="0.25">
      <c r="CG2316" s="9" t="s">
        <v>6392</v>
      </c>
      <c r="CH2316" s="9" t="s">
        <v>6393</v>
      </c>
    </row>
    <row r="2317" spans="85:86" x14ac:dyDescent="0.25">
      <c r="CG2317" s="9" t="s">
        <v>6394</v>
      </c>
      <c r="CH2317" s="9" t="s">
        <v>6395</v>
      </c>
    </row>
    <row r="2318" spans="85:86" x14ac:dyDescent="0.25">
      <c r="CG2318" s="9" t="s">
        <v>6396</v>
      </c>
      <c r="CH2318" s="9" t="s">
        <v>6397</v>
      </c>
    </row>
    <row r="2319" spans="85:86" x14ac:dyDescent="0.25">
      <c r="CG2319" s="9" t="s">
        <v>6398</v>
      </c>
      <c r="CH2319" s="9" t="s">
        <v>6399</v>
      </c>
    </row>
    <row r="2320" spans="85:86" x14ac:dyDescent="0.25">
      <c r="CG2320" s="9" t="s">
        <v>6400</v>
      </c>
      <c r="CH2320" s="9" t="s">
        <v>6401</v>
      </c>
    </row>
    <row r="2321" spans="85:86" x14ac:dyDescent="0.25">
      <c r="CG2321" s="9" t="s">
        <v>6402</v>
      </c>
      <c r="CH2321" s="9" t="s">
        <v>6403</v>
      </c>
    </row>
    <row r="2322" spans="85:86" x14ac:dyDescent="0.25">
      <c r="CG2322" s="9" t="s">
        <v>6404</v>
      </c>
      <c r="CH2322" s="9" t="s">
        <v>6405</v>
      </c>
    </row>
    <row r="2323" spans="85:86" x14ac:dyDescent="0.25">
      <c r="CG2323" s="9" t="s">
        <v>6406</v>
      </c>
      <c r="CH2323" s="9" t="s">
        <v>6407</v>
      </c>
    </row>
    <row r="2324" spans="85:86" x14ac:dyDescent="0.25">
      <c r="CG2324" s="9" t="s">
        <v>6408</v>
      </c>
      <c r="CH2324" s="9" t="s">
        <v>6409</v>
      </c>
    </row>
    <row r="2325" spans="85:86" x14ac:dyDescent="0.25">
      <c r="CG2325" s="9" t="s">
        <v>6410</v>
      </c>
      <c r="CH2325" s="9" t="s">
        <v>6411</v>
      </c>
    </row>
    <row r="2326" spans="85:86" x14ac:dyDescent="0.25">
      <c r="CG2326" s="9" t="s">
        <v>6412</v>
      </c>
      <c r="CH2326" s="9" t="s">
        <v>6413</v>
      </c>
    </row>
    <row r="2327" spans="85:86" x14ac:dyDescent="0.25">
      <c r="CG2327" s="9" t="s">
        <v>6414</v>
      </c>
      <c r="CH2327" s="9" t="s">
        <v>6415</v>
      </c>
    </row>
    <row r="2328" spans="85:86" x14ac:dyDescent="0.25">
      <c r="CG2328" s="9" t="s">
        <v>6416</v>
      </c>
      <c r="CH2328" s="9" t="s">
        <v>6417</v>
      </c>
    </row>
    <row r="2329" spans="85:86" x14ac:dyDescent="0.25">
      <c r="CG2329" s="9" t="s">
        <v>6418</v>
      </c>
      <c r="CH2329" s="9" t="s">
        <v>6419</v>
      </c>
    </row>
    <row r="2330" spans="85:86" x14ac:dyDescent="0.25">
      <c r="CG2330" s="9" t="s">
        <v>6420</v>
      </c>
      <c r="CH2330" s="9" t="s">
        <v>6421</v>
      </c>
    </row>
    <row r="2331" spans="85:86" x14ac:dyDescent="0.25">
      <c r="CG2331" s="9" t="s">
        <v>6422</v>
      </c>
      <c r="CH2331" s="9" t="s">
        <v>6423</v>
      </c>
    </row>
    <row r="2332" spans="85:86" x14ac:dyDescent="0.25">
      <c r="CG2332" s="9" t="s">
        <v>6424</v>
      </c>
      <c r="CH2332" s="9" t="s">
        <v>6425</v>
      </c>
    </row>
    <row r="2333" spans="85:86" x14ac:dyDescent="0.25">
      <c r="CG2333" s="9" t="s">
        <v>6426</v>
      </c>
      <c r="CH2333" s="9" t="s">
        <v>6427</v>
      </c>
    </row>
    <row r="2334" spans="85:86" x14ac:dyDescent="0.25">
      <c r="CG2334" s="9" t="s">
        <v>6428</v>
      </c>
      <c r="CH2334" s="9" t="s">
        <v>6429</v>
      </c>
    </row>
    <row r="2335" spans="85:86" x14ac:dyDescent="0.25">
      <c r="CG2335" s="9" t="s">
        <v>6430</v>
      </c>
      <c r="CH2335" s="9" t="s">
        <v>6431</v>
      </c>
    </row>
    <row r="2336" spans="85:86" x14ac:dyDescent="0.25">
      <c r="CG2336" s="9" t="s">
        <v>6432</v>
      </c>
      <c r="CH2336" s="9" t="s">
        <v>6433</v>
      </c>
    </row>
    <row r="2337" spans="85:86" x14ac:dyDescent="0.25">
      <c r="CG2337" s="9" t="s">
        <v>6434</v>
      </c>
      <c r="CH2337" s="9" t="s">
        <v>6435</v>
      </c>
    </row>
    <row r="2338" spans="85:86" x14ac:dyDescent="0.25">
      <c r="CG2338" s="9" t="s">
        <v>6436</v>
      </c>
      <c r="CH2338" s="9" t="s">
        <v>6437</v>
      </c>
    </row>
    <row r="2339" spans="85:86" x14ac:dyDescent="0.25">
      <c r="CG2339" s="9" t="s">
        <v>6438</v>
      </c>
      <c r="CH2339" s="9" t="s">
        <v>6439</v>
      </c>
    </row>
    <row r="2340" spans="85:86" x14ac:dyDescent="0.25">
      <c r="CG2340" s="9" t="s">
        <v>6440</v>
      </c>
      <c r="CH2340" s="9" t="s">
        <v>6441</v>
      </c>
    </row>
    <row r="2341" spans="85:86" x14ac:dyDescent="0.25">
      <c r="CG2341" s="9" t="s">
        <v>6442</v>
      </c>
      <c r="CH2341" s="9" t="s">
        <v>6443</v>
      </c>
    </row>
    <row r="2342" spans="85:86" x14ac:dyDescent="0.25">
      <c r="CG2342" s="9" t="s">
        <v>6444</v>
      </c>
      <c r="CH2342" s="9" t="s">
        <v>6445</v>
      </c>
    </row>
    <row r="2343" spans="85:86" x14ac:dyDescent="0.25">
      <c r="CG2343" s="9" t="s">
        <v>6446</v>
      </c>
      <c r="CH2343" s="9" t="s">
        <v>6447</v>
      </c>
    </row>
    <row r="2344" spans="85:86" x14ac:dyDescent="0.25">
      <c r="CG2344" s="9" t="s">
        <v>6448</v>
      </c>
      <c r="CH2344" s="9" t="s">
        <v>6449</v>
      </c>
    </row>
    <row r="2345" spans="85:86" x14ac:dyDescent="0.25">
      <c r="CG2345" s="9" t="s">
        <v>6450</v>
      </c>
      <c r="CH2345" s="9" t="s">
        <v>6451</v>
      </c>
    </row>
    <row r="2346" spans="85:86" x14ac:dyDescent="0.25">
      <c r="CG2346" s="9" t="s">
        <v>6452</v>
      </c>
      <c r="CH2346" s="9" t="s">
        <v>6453</v>
      </c>
    </row>
    <row r="2347" spans="85:86" x14ac:dyDescent="0.25">
      <c r="CG2347" s="9" t="s">
        <v>6454</v>
      </c>
      <c r="CH2347" s="9" t="s">
        <v>6455</v>
      </c>
    </row>
    <row r="2348" spans="85:86" x14ac:dyDescent="0.25">
      <c r="CG2348" s="9" t="s">
        <v>6456</v>
      </c>
      <c r="CH2348" s="9" t="s">
        <v>6457</v>
      </c>
    </row>
    <row r="2349" spans="85:86" x14ac:dyDescent="0.25">
      <c r="CG2349" s="9" t="s">
        <v>6458</v>
      </c>
      <c r="CH2349" s="9" t="s">
        <v>6459</v>
      </c>
    </row>
    <row r="2350" spans="85:86" x14ac:dyDescent="0.25">
      <c r="CG2350" s="9" t="s">
        <v>6460</v>
      </c>
      <c r="CH2350" s="9" t="s">
        <v>6461</v>
      </c>
    </row>
    <row r="2351" spans="85:86" x14ac:dyDescent="0.25">
      <c r="CG2351" s="9" t="s">
        <v>6462</v>
      </c>
      <c r="CH2351" s="9" t="s">
        <v>6463</v>
      </c>
    </row>
    <row r="2352" spans="85:86" x14ac:dyDescent="0.25">
      <c r="CG2352" s="9" t="s">
        <v>6464</v>
      </c>
      <c r="CH2352" s="9" t="s">
        <v>6465</v>
      </c>
    </row>
    <row r="2353" spans="85:86" x14ac:dyDescent="0.25">
      <c r="CG2353" s="9" t="s">
        <v>6466</v>
      </c>
      <c r="CH2353" s="9" t="s">
        <v>6467</v>
      </c>
    </row>
    <row r="2354" spans="85:86" x14ac:dyDescent="0.25">
      <c r="CG2354" s="9" t="s">
        <v>6468</v>
      </c>
      <c r="CH2354" s="9" t="s">
        <v>6469</v>
      </c>
    </row>
    <row r="2355" spans="85:86" x14ac:dyDescent="0.25">
      <c r="CG2355" s="9" t="s">
        <v>6470</v>
      </c>
      <c r="CH2355" s="9" t="s">
        <v>6471</v>
      </c>
    </row>
    <row r="2356" spans="85:86" x14ac:dyDescent="0.25">
      <c r="CG2356" s="9" t="s">
        <v>6472</v>
      </c>
      <c r="CH2356" s="9" t="s">
        <v>6473</v>
      </c>
    </row>
    <row r="2357" spans="85:86" x14ac:dyDescent="0.25">
      <c r="CG2357" s="9" t="s">
        <v>6474</v>
      </c>
      <c r="CH2357" s="9" t="s">
        <v>6475</v>
      </c>
    </row>
    <row r="2358" spans="85:86" x14ac:dyDescent="0.25">
      <c r="CG2358" s="9" t="s">
        <v>6476</v>
      </c>
      <c r="CH2358" s="9" t="s">
        <v>6477</v>
      </c>
    </row>
    <row r="2359" spans="85:86" x14ac:dyDescent="0.25">
      <c r="CG2359" s="9" t="s">
        <v>6478</v>
      </c>
      <c r="CH2359" s="9" t="s">
        <v>6479</v>
      </c>
    </row>
    <row r="2360" spans="85:86" x14ac:dyDescent="0.25">
      <c r="CG2360" s="9" t="s">
        <v>6480</v>
      </c>
      <c r="CH2360" s="9" t="s">
        <v>6481</v>
      </c>
    </row>
    <row r="2361" spans="85:86" x14ac:dyDescent="0.25">
      <c r="CG2361" s="9" t="s">
        <v>6482</v>
      </c>
      <c r="CH2361" s="9" t="s">
        <v>6483</v>
      </c>
    </row>
    <row r="2362" spans="85:86" x14ac:dyDescent="0.25">
      <c r="CG2362" s="9" t="s">
        <v>6484</v>
      </c>
      <c r="CH2362" s="9" t="s">
        <v>6485</v>
      </c>
    </row>
    <row r="2363" spans="85:86" x14ac:dyDescent="0.25">
      <c r="CG2363" s="9" t="s">
        <v>6486</v>
      </c>
      <c r="CH2363" s="9" t="s">
        <v>6487</v>
      </c>
    </row>
    <row r="2364" spans="85:86" x14ac:dyDescent="0.25">
      <c r="CG2364" s="9" t="s">
        <v>6488</v>
      </c>
      <c r="CH2364" s="9" t="s">
        <v>6489</v>
      </c>
    </row>
    <row r="2365" spans="85:86" x14ac:dyDescent="0.25">
      <c r="CG2365" s="9" t="s">
        <v>6490</v>
      </c>
      <c r="CH2365" s="9" t="s">
        <v>6491</v>
      </c>
    </row>
    <row r="2366" spans="85:86" x14ac:dyDescent="0.25">
      <c r="CG2366" s="9" t="s">
        <v>6492</v>
      </c>
      <c r="CH2366" s="9" t="s">
        <v>6493</v>
      </c>
    </row>
    <row r="2367" spans="85:86" x14ac:dyDescent="0.25">
      <c r="CG2367" s="9" t="s">
        <v>6494</v>
      </c>
      <c r="CH2367" s="9" t="s">
        <v>6495</v>
      </c>
    </row>
    <row r="2368" spans="85:86" x14ac:dyDescent="0.25">
      <c r="CG2368" s="9" t="s">
        <v>6496</v>
      </c>
      <c r="CH2368" s="9" t="s">
        <v>6497</v>
      </c>
    </row>
    <row r="2369" spans="85:86" x14ac:dyDescent="0.25">
      <c r="CG2369" s="9" t="s">
        <v>6498</v>
      </c>
      <c r="CH2369" s="9" t="s">
        <v>6499</v>
      </c>
    </row>
    <row r="2370" spans="85:86" x14ac:dyDescent="0.25">
      <c r="CG2370" s="9" t="s">
        <v>6500</v>
      </c>
      <c r="CH2370" s="9" t="s">
        <v>6501</v>
      </c>
    </row>
    <row r="2371" spans="85:86" x14ac:dyDescent="0.25">
      <c r="CG2371" s="9" t="s">
        <v>6502</v>
      </c>
      <c r="CH2371" s="9" t="s">
        <v>6503</v>
      </c>
    </row>
    <row r="2372" spans="85:86" x14ac:dyDescent="0.25">
      <c r="CG2372" s="9" t="s">
        <v>6504</v>
      </c>
      <c r="CH2372" s="9" t="s">
        <v>6505</v>
      </c>
    </row>
    <row r="2373" spans="85:86" x14ac:dyDescent="0.25">
      <c r="CG2373" s="9" t="s">
        <v>6506</v>
      </c>
      <c r="CH2373" s="9" t="s">
        <v>6507</v>
      </c>
    </row>
    <row r="2374" spans="85:86" x14ac:dyDescent="0.25">
      <c r="CG2374" s="9" t="s">
        <v>6508</v>
      </c>
      <c r="CH2374" s="9" t="s">
        <v>6509</v>
      </c>
    </row>
    <row r="2375" spans="85:86" x14ac:dyDescent="0.25">
      <c r="CG2375" s="9" t="s">
        <v>6510</v>
      </c>
      <c r="CH2375" s="9" t="s">
        <v>6511</v>
      </c>
    </row>
    <row r="2376" spans="85:86" x14ac:dyDescent="0.25">
      <c r="CG2376" s="9" t="s">
        <v>6512</v>
      </c>
      <c r="CH2376" s="9" t="s">
        <v>6513</v>
      </c>
    </row>
    <row r="2377" spans="85:86" x14ac:dyDescent="0.25">
      <c r="CG2377" s="9" t="s">
        <v>6514</v>
      </c>
      <c r="CH2377" s="9" t="s">
        <v>6515</v>
      </c>
    </row>
    <row r="2378" spans="85:86" x14ac:dyDescent="0.25">
      <c r="CG2378" s="9" t="s">
        <v>6516</v>
      </c>
      <c r="CH2378" s="9" t="s">
        <v>6517</v>
      </c>
    </row>
    <row r="2379" spans="85:86" x14ac:dyDescent="0.25">
      <c r="CG2379" s="9" t="s">
        <v>6518</v>
      </c>
      <c r="CH2379" s="9" t="s">
        <v>6519</v>
      </c>
    </row>
    <row r="2380" spans="85:86" x14ac:dyDescent="0.25">
      <c r="CG2380" s="9" t="s">
        <v>6520</v>
      </c>
      <c r="CH2380" s="9" t="s">
        <v>6521</v>
      </c>
    </row>
    <row r="2381" spans="85:86" x14ac:dyDescent="0.25">
      <c r="CG2381" s="9" t="s">
        <v>6522</v>
      </c>
      <c r="CH2381" s="9" t="s">
        <v>6523</v>
      </c>
    </row>
    <row r="2382" spans="85:86" x14ac:dyDescent="0.25">
      <c r="CG2382" s="9" t="s">
        <v>6524</v>
      </c>
      <c r="CH2382" s="9" t="s">
        <v>6525</v>
      </c>
    </row>
    <row r="2383" spans="85:86" x14ac:dyDescent="0.25">
      <c r="CG2383" s="9" t="s">
        <v>6526</v>
      </c>
      <c r="CH2383" s="9" t="s">
        <v>6527</v>
      </c>
    </row>
    <row r="2384" spans="85:86" x14ac:dyDescent="0.25">
      <c r="CG2384" s="9" t="s">
        <v>6528</v>
      </c>
      <c r="CH2384" s="9" t="s">
        <v>6529</v>
      </c>
    </row>
    <row r="2385" spans="85:86" x14ac:dyDescent="0.25">
      <c r="CG2385" s="9" t="s">
        <v>6530</v>
      </c>
      <c r="CH2385" s="9" t="s">
        <v>6531</v>
      </c>
    </row>
    <row r="2386" spans="85:86" x14ac:dyDescent="0.25">
      <c r="CG2386" s="9" t="s">
        <v>6532</v>
      </c>
      <c r="CH2386" s="9" t="s">
        <v>6533</v>
      </c>
    </row>
    <row r="2387" spans="85:86" x14ac:dyDescent="0.25">
      <c r="CG2387" s="9" t="s">
        <v>6534</v>
      </c>
      <c r="CH2387" s="9" t="s">
        <v>6535</v>
      </c>
    </row>
    <row r="2388" spans="85:86" x14ac:dyDescent="0.25">
      <c r="CG2388" s="9" t="s">
        <v>6536</v>
      </c>
      <c r="CH2388" s="9" t="s">
        <v>6537</v>
      </c>
    </row>
    <row r="2389" spans="85:86" x14ac:dyDescent="0.25">
      <c r="CG2389" s="9" t="s">
        <v>6538</v>
      </c>
      <c r="CH2389" s="9" t="s">
        <v>6539</v>
      </c>
    </row>
    <row r="2390" spans="85:86" x14ac:dyDescent="0.25">
      <c r="CG2390" s="9" t="s">
        <v>6540</v>
      </c>
      <c r="CH2390" s="9" t="s">
        <v>6541</v>
      </c>
    </row>
    <row r="2391" spans="85:86" x14ac:dyDescent="0.25">
      <c r="CG2391" s="9" t="s">
        <v>6542</v>
      </c>
      <c r="CH2391" s="9" t="s">
        <v>6543</v>
      </c>
    </row>
    <row r="2392" spans="85:86" x14ac:dyDescent="0.25">
      <c r="CG2392" s="9" t="s">
        <v>6544</v>
      </c>
      <c r="CH2392" s="9" t="s">
        <v>6545</v>
      </c>
    </row>
    <row r="2393" spans="85:86" x14ac:dyDescent="0.25">
      <c r="CG2393" s="9" t="s">
        <v>6546</v>
      </c>
      <c r="CH2393" s="9" t="s">
        <v>6547</v>
      </c>
    </row>
    <row r="2394" spans="85:86" x14ac:dyDescent="0.25">
      <c r="CG2394" s="9" t="s">
        <v>6548</v>
      </c>
      <c r="CH2394" s="9" t="s">
        <v>6549</v>
      </c>
    </row>
    <row r="2395" spans="85:86" x14ac:dyDescent="0.25">
      <c r="CG2395" s="9" t="s">
        <v>6550</v>
      </c>
      <c r="CH2395" s="9" t="s">
        <v>6551</v>
      </c>
    </row>
    <row r="2396" spans="85:86" x14ac:dyDescent="0.25">
      <c r="CG2396" s="9" t="s">
        <v>6552</v>
      </c>
      <c r="CH2396" s="9" t="s">
        <v>6553</v>
      </c>
    </row>
    <row r="2397" spans="85:86" x14ac:dyDescent="0.25">
      <c r="CG2397" s="9" t="s">
        <v>6554</v>
      </c>
      <c r="CH2397" s="9" t="s">
        <v>6555</v>
      </c>
    </row>
    <row r="2398" spans="85:86" x14ac:dyDescent="0.25">
      <c r="CG2398" s="9" t="s">
        <v>6556</v>
      </c>
      <c r="CH2398" s="9" t="s">
        <v>6557</v>
      </c>
    </row>
    <row r="2399" spans="85:86" x14ac:dyDescent="0.25">
      <c r="CG2399" s="9" t="s">
        <v>6558</v>
      </c>
      <c r="CH2399" s="9" t="s">
        <v>6559</v>
      </c>
    </row>
    <row r="2400" spans="85:86" x14ac:dyDescent="0.25">
      <c r="CG2400" s="9" t="s">
        <v>6560</v>
      </c>
      <c r="CH2400" s="9" t="s">
        <v>6561</v>
      </c>
    </row>
    <row r="2401" spans="85:86" x14ac:dyDescent="0.25">
      <c r="CG2401" s="9" t="s">
        <v>6562</v>
      </c>
      <c r="CH2401" s="9" t="s">
        <v>6563</v>
      </c>
    </row>
    <row r="2402" spans="85:86" x14ac:dyDescent="0.25">
      <c r="CG2402" s="9" t="s">
        <v>6564</v>
      </c>
      <c r="CH2402" s="9" t="s">
        <v>6565</v>
      </c>
    </row>
    <row r="2403" spans="85:86" x14ac:dyDescent="0.25">
      <c r="CG2403" s="9" t="s">
        <v>6566</v>
      </c>
      <c r="CH2403" s="9" t="s">
        <v>6567</v>
      </c>
    </row>
    <row r="2404" spans="85:86" x14ac:dyDescent="0.25">
      <c r="CG2404" s="9" t="s">
        <v>6568</v>
      </c>
      <c r="CH2404" s="9" t="s">
        <v>6569</v>
      </c>
    </row>
    <row r="2405" spans="85:86" x14ac:dyDescent="0.25">
      <c r="CG2405" s="9" t="s">
        <v>6570</v>
      </c>
      <c r="CH2405" s="9" t="s">
        <v>6571</v>
      </c>
    </row>
    <row r="2406" spans="85:86" x14ac:dyDescent="0.25">
      <c r="CG2406" s="9" t="s">
        <v>6572</v>
      </c>
      <c r="CH2406" s="9" t="s">
        <v>6573</v>
      </c>
    </row>
    <row r="2407" spans="85:86" x14ac:dyDescent="0.25">
      <c r="CG2407" s="9" t="s">
        <v>6574</v>
      </c>
      <c r="CH2407" s="9" t="s">
        <v>6575</v>
      </c>
    </row>
    <row r="2408" spans="85:86" x14ac:dyDescent="0.25">
      <c r="CG2408" s="9" t="s">
        <v>6576</v>
      </c>
      <c r="CH2408" s="9" t="s">
        <v>6577</v>
      </c>
    </row>
    <row r="2409" spans="85:86" x14ac:dyDescent="0.25">
      <c r="CG2409" s="9" t="s">
        <v>6578</v>
      </c>
      <c r="CH2409" s="9" t="s">
        <v>6579</v>
      </c>
    </row>
    <row r="2410" spans="85:86" x14ac:dyDescent="0.25">
      <c r="CG2410" s="9" t="s">
        <v>6580</v>
      </c>
      <c r="CH2410" s="9" t="s">
        <v>6581</v>
      </c>
    </row>
    <row r="2411" spans="85:86" x14ac:dyDescent="0.25">
      <c r="CG2411" s="9" t="s">
        <v>6582</v>
      </c>
      <c r="CH2411" s="9" t="s">
        <v>6583</v>
      </c>
    </row>
    <row r="2412" spans="85:86" x14ac:dyDescent="0.25">
      <c r="CG2412" s="9" t="s">
        <v>6584</v>
      </c>
      <c r="CH2412" s="9" t="s">
        <v>6585</v>
      </c>
    </row>
    <row r="2413" spans="85:86" x14ac:dyDescent="0.25">
      <c r="CG2413" s="9" t="s">
        <v>6586</v>
      </c>
      <c r="CH2413" s="9" t="s">
        <v>6587</v>
      </c>
    </row>
    <row r="2414" spans="85:86" x14ac:dyDescent="0.25">
      <c r="CG2414" s="9" t="s">
        <v>6588</v>
      </c>
      <c r="CH2414" s="9" t="s">
        <v>6589</v>
      </c>
    </row>
    <row r="2415" spans="85:86" x14ac:dyDescent="0.25">
      <c r="CG2415" s="9" t="s">
        <v>6590</v>
      </c>
      <c r="CH2415" s="9" t="s">
        <v>6591</v>
      </c>
    </row>
    <row r="2416" spans="85:86" x14ac:dyDescent="0.25">
      <c r="CG2416" s="9" t="s">
        <v>6592</v>
      </c>
      <c r="CH2416" s="9" t="s">
        <v>6593</v>
      </c>
    </row>
    <row r="2417" spans="85:86" x14ac:dyDescent="0.25">
      <c r="CG2417" s="9" t="s">
        <v>6594</v>
      </c>
      <c r="CH2417" s="9" t="s">
        <v>6595</v>
      </c>
    </row>
    <row r="2418" spans="85:86" x14ac:dyDescent="0.25">
      <c r="CG2418" s="9" t="s">
        <v>6596</v>
      </c>
      <c r="CH2418" s="9" t="s">
        <v>6597</v>
      </c>
    </row>
    <row r="2419" spans="85:86" x14ac:dyDescent="0.25">
      <c r="CG2419" s="9" t="s">
        <v>6598</v>
      </c>
      <c r="CH2419" s="9" t="s">
        <v>6599</v>
      </c>
    </row>
    <row r="2420" spans="85:86" x14ac:dyDescent="0.25">
      <c r="CG2420" s="9" t="s">
        <v>6600</v>
      </c>
      <c r="CH2420" s="9" t="s">
        <v>6601</v>
      </c>
    </row>
    <row r="2421" spans="85:86" x14ac:dyDescent="0.25">
      <c r="CG2421" s="9" t="s">
        <v>6602</v>
      </c>
      <c r="CH2421" s="9" t="s">
        <v>6603</v>
      </c>
    </row>
    <row r="2422" spans="85:86" x14ac:dyDescent="0.25">
      <c r="CG2422" s="9" t="s">
        <v>6604</v>
      </c>
      <c r="CH2422" s="9" t="s">
        <v>6605</v>
      </c>
    </row>
    <row r="2423" spans="85:86" x14ac:dyDescent="0.25">
      <c r="CG2423" s="9" t="s">
        <v>6606</v>
      </c>
      <c r="CH2423" s="9" t="s">
        <v>6607</v>
      </c>
    </row>
    <row r="2424" spans="85:86" x14ac:dyDescent="0.25">
      <c r="CG2424" s="9" t="s">
        <v>6608</v>
      </c>
      <c r="CH2424" s="9" t="s">
        <v>6609</v>
      </c>
    </row>
    <row r="2425" spans="85:86" x14ac:dyDescent="0.25">
      <c r="CG2425" s="9" t="s">
        <v>6610</v>
      </c>
      <c r="CH2425" s="9" t="s">
        <v>6611</v>
      </c>
    </row>
    <row r="2426" spans="85:86" x14ac:dyDescent="0.25">
      <c r="CG2426" s="9" t="s">
        <v>6612</v>
      </c>
      <c r="CH2426" s="9" t="s">
        <v>6613</v>
      </c>
    </row>
    <row r="2427" spans="85:86" x14ac:dyDescent="0.25">
      <c r="CG2427" s="9" t="s">
        <v>6614</v>
      </c>
      <c r="CH2427" s="9" t="s">
        <v>6615</v>
      </c>
    </row>
    <row r="2428" spans="85:86" x14ac:dyDescent="0.25">
      <c r="CG2428" s="9" t="s">
        <v>6616</v>
      </c>
      <c r="CH2428" s="9" t="s">
        <v>6617</v>
      </c>
    </row>
    <row r="2429" spans="85:86" x14ac:dyDescent="0.25">
      <c r="CG2429" s="9" t="s">
        <v>6618</v>
      </c>
      <c r="CH2429" s="9" t="s">
        <v>6619</v>
      </c>
    </row>
    <row r="2430" spans="85:86" x14ac:dyDescent="0.25">
      <c r="CG2430" s="9" t="s">
        <v>6620</v>
      </c>
      <c r="CH2430" s="9" t="s">
        <v>6621</v>
      </c>
    </row>
    <row r="2431" spans="85:86" x14ac:dyDescent="0.25">
      <c r="CG2431" s="9" t="s">
        <v>6622</v>
      </c>
      <c r="CH2431" s="9" t="s">
        <v>6623</v>
      </c>
    </row>
    <row r="2432" spans="85:86" x14ac:dyDescent="0.25">
      <c r="CG2432" s="9" t="s">
        <v>6624</v>
      </c>
      <c r="CH2432" s="9" t="s">
        <v>6625</v>
      </c>
    </row>
    <row r="2433" spans="85:86" x14ac:dyDescent="0.25">
      <c r="CG2433" s="9" t="s">
        <v>6626</v>
      </c>
      <c r="CH2433" s="9" t="s">
        <v>6627</v>
      </c>
    </row>
    <row r="2434" spans="85:86" x14ac:dyDescent="0.25">
      <c r="CG2434" s="9" t="s">
        <v>6628</v>
      </c>
      <c r="CH2434" s="9" t="s">
        <v>6629</v>
      </c>
    </row>
    <row r="2435" spans="85:86" x14ac:dyDescent="0.25">
      <c r="CG2435" s="9" t="s">
        <v>6630</v>
      </c>
      <c r="CH2435" s="9" t="s">
        <v>6631</v>
      </c>
    </row>
    <row r="2436" spans="85:86" x14ac:dyDescent="0.25">
      <c r="CG2436" s="9" t="s">
        <v>6632</v>
      </c>
      <c r="CH2436" s="9" t="s">
        <v>6633</v>
      </c>
    </row>
    <row r="2437" spans="85:86" x14ac:dyDescent="0.25">
      <c r="CG2437" s="9" t="s">
        <v>6634</v>
      </c>
      <c r="CH2437" s="9" t="s">
        <v>6635</v>
      </c>
    </row>
    <row r="2438" spans="85:86" x14ac:dyDescent="0.25">
      <c r="CG2438" s="9" t="s">
        <v>6636</v>
      </c>
      <c r="CH2438" s="9" t="s">
        <v>6637</v>
      </c>
    </row>
    <row r="2439" spans="85:86" x14ac:dyDescent="0.25">
      <c r="CG2439" s="9" t="s">
        <v>6638</v>
      </c>
      <c r="CH2439" s="9" t="s">
        <v>6639</v>
      </c>
    </row>
    <row r="2440" spans="85:86" x14ac:dyDescent="0.25">
      <c r="CG2440" s="9" t="s">
        <v>6640</v>
      </c>
      <c r="CH2440" s="9" t="s">
        <v>6641</v>
      </c>
    </row>
    <row r="2441" spans="85:86" x14ac:dyDescent="0.25">
      <c r="CG2441" s="9" t="s">
        <v>6642</v>
      </c>
      <c r="CH2441" s="9" t="s">
        <v>6643</v>
      </c>
    </row>
    <row r="2442" spans="85:86" x14ac:dyDescent="0.25">
      <c r="CG2442" s="9" t="s">
        <v>6644</v>
      </c>
      <c r="CH2442" s="9" t="s">
        <v>6645</v>
      </c>
    </row>
    <row r="2443" spans="85:86" x14ac:dyDescent="0.25">
      <c r="CG2443" s="9" t="s">
        <v>6646</v>
      </c>
      <c r="CH2443" s="9" t="s">
        <v>6647</v>
      </c>
    </row>
    <row r="2444" spans="85:86" x14ac:dyDescent="0.25">
      <c r="CG2444" s="9" t="s">
        <v>6648</v>
      </c>
      <c r="CH2444" s="9" t="s">
        <v>6649</v>
      </c>
    </row>
    <row r="2445" spans="85:86" x14ac:dyDescent="0.25">
      <c r="CG2445" s="9" t="s">
        <v>6650</v>
      </c>
      <c r="CH2445" s="9" t="s">
        <v>6651</v>
      </c>
    </row>
    <row r="2446" spans="85:86" x14ac:dyDescent="0.25">
      <c r="CG2446" s="9" t="s">
        <v>6652</v>
      </c>
      <c r="CH2446" s="9" t="s">
        <v>6653</v>
      </c>
    </row>
    <row r="2447" spans="85:86" x14ac:dyDescent="0.25">
      <c r="CG2447" s="9" t="s">
        <v>6654</v>
      </c>
      <c r="CH2447" s="9" t="s">
        <v>6655</v>
      </c>
    </row>
    <row r="2448" spans="85:86" x14ac:dyDescent="0.25">
      <c r="CG2448" s="9" t="s">
        <v>6656</v>
      </c>
      <c r="CH2448" s="9" t="s">
        <v>6657</v>
      </c>
    </row>
    <row r="2449" spans="85:86" x14ac:dyDescent="0.25">
      <c r="CG2449" s="9" t="s">
        <v>6658</v>
      </c>
      <c r="CH2449" s="9" t="s">
        <v>6659</v>
      </c>
    </row>
    <row r="2450" spans="85:86" x14ac:dyDescent="0.25">
      <c r="CG2450" s="9" t="s">
        <v>6660</v>
      </c>
      <c r="CH2450" s="9" t="s">
        <v>6661</v>
      </c>
    </row>
    <row r="2451" spans="85:86" x14ac:dyDescent="0.25">
      <c r="CG2451" s="9" t="s">
        <v>6662</v>
      </c>
      <c r="CH2451" s="9" t="s">
        <v>6663</v>
      </c>
    </row>
    <row r="2452" spans="85:86" x14ac:dyDescent="0.25">
      <c r="CG2452" s="9" t="s">
        <v>6664</v>
      </c>
      <c r="CH2452" s="9" t="s">
        <v>6665</v>
      </c>
    </row>
    <row r="2453" spans="85:86" x14ac:dyDescent="0.25">
      <c r="CG2453" s="9" t="s">
        <v>6666</v>
      </c>
      <c r="CH2453" s="9" t="s">
        <v>6667</v>
      </c>
    </row>
    <row r="2454" spans="85:86" x14ac:dyDescent="0.25">
      <c r="CG2454" s="9" t="s">
        <v>6668</v>
      </c>
      <c r="CH2454" s="9" t="s">
        <v>6669</v>
      </c>
    </row>
    <row r="2455" spans="85:86" x14ac:dyDescent="0.25">
      <c r="CG2455" s="9" t="s">
        <v>6670</v>
      </c>
      <c r="CH2455" s="9" t="s">
        <v>6671</v>
      </c>
    </row>
    <row r="2456" spans="85:86" x14ac:dyDescent="0.25">
      <c r="CG2456" s="9" t="s">
        <v>6672</v>
      </c>
      <c r="CH2456" s="9" t="s">
        <v>6673</v>
      </c>
    </row>
    <row r="2457" spans="85:86" x14ac:dyDescent="0.25">
      <c r="CG2457" s="9" t="s">
        <v>6674</v>
      </c>
      <c r="CH2457" s="9" t="s">
        <v>6675</v>
      </c>
    </row>
    <row r="2458" spans="85:86" x14ac:dyDescent="0.25">
      <c r="CG2458" s="9" t="s">
        <v>6676</v>
      </c>
      <c r="CH2458" s="9" t="s">
        <v>6677</v>
      </c>
    </row>
    <row r="2459" spans="85:86" x14ac:dyDescent="0.25">
      <c r="CG2459" s="9" t="s">
        <v>6678</v>
      </c>
      <c r="CH2459" s="9" t="s">
        <v>6679</v>
      </c>
    </row>
    <row r="2460" spans="85:86" x14ac:dyDescent="0.25">
      <c r="CG2460" s="9" t="s">
        <v>6680</v>
      </c>
      <c r="CH2460" s="9" t="s">
        <v>6681</v>
      </c>
    </row>
    <row r="2461" spans="85:86" x14ac:dyDescent="0.25">
      <c r="CG2461" s="9" t="s">
        <v>6682</v>
      </c>
      <c r="CH2461" s="9" t="s">
        <v>6683</v>
      </c>
    </row>
    <row r="2462" spans="85:86" x14ac:dyDescent="0.25">
      <c r="CG2462" s="9" t="s">
        <v>6684</v>
      </c>
      <c r="CH2462" s="9" t="s">
        <v>6685</v>
      </c>
    </row>
    <row r="2463" spans="85:86" x14ac:dyDescent="0.25">
      <c r="CG2463" s="9" t="s">
        <v>6686</v>
      </c>
      <c r="CH2463" s="9" t="s">
        <v>6687</v>
      </c>
    </row>
    <row r="2464" spans="85:86" x14ac:dyDescent="0.25">
      <c r="CG2464" s="9" t="s">
        <v>6688</v>
      </c>
      <c r="CH2464" s="9" t="s">
        <v>6689</v>
      </c>
    </row>
    <row r="2465" spans="85:86" x14ac:dyDescent="0.25">
      <c r="CG2465" s="9" t="s">
        <v>6690</v>
      </c>
      <c r="CH2465" s="9" t="s">
        <v>6691</v>
      </c>
    </row>
    <row r="2466" spans="85:86" x14ac:dyDescent="0.25">
      <c r="CG2466" s="9" t="s">
        <v>6692</v>
      </c>
      <c r="CH2466" s="9" t="s">
        <v>6693</v>
      </c>
    </row>
    <row r="2467" spans="85:86" x14ac:dyDescent="0.25">
      <c r="CG2467" s="9" t="s">
        <v>6694</v>
      </c>
      <c r="CH2467" s="9" t="s">
        <v>6695</v>
      </c>
    </row>
    <row r="2468" spans="85:86" x14ac:dyDescent="0.25">
      <c r="CG2468" s="9" t="s">
        <v>6696</v>
      </c>
      <c r="CH2468" s="9" t="s">
        <v>6697</v>
      </c>
    </row>
    <row r="2469" spans="85:86" x14ac:dyDescent="0.25">
      <c r="CG2469" s="9" t="s">
        <v>6698</v>
      </c>
      <c r="CH2469" s="9" t="s">
        <v>6699</v>
      </c>
    </row>
    <row r="2470" spans="85:86" x14ac:dyDescent="0.25">
      <c r="CG2470" s="9" t="s">
        <v>6700</v>
      </c>
      <c r="CH2470" s="9" t="s">
        <v>6701</v>
      </c>
    </row>
    <row r="2471" spans="85:86" x14ac:dyDescent="0.25">
      <c r="CG2471" s="9" t="s">
        <v>6702</v>
      </c>
      <c r="CH2471" s="9" t="s">
        <v>6703</v>
      </c>
    </row>
    <row r="2472" spans="85:86" x14ac:dyDescent="0.25">
      <c r="CG2472" s="9" t="s">
        <v>6704</v>
      </c>
      <c r="CH2472" s="9" t="s">
        <v>6705</v>
      </c>
    </row>
    <row r="2473" spans="85:86" x14ac:dyDescent="0.25">
      <c r="CG2473" s="9" t="s">
        <v>6706</v>
      </c>
      <c r="CH2473" s="9" t="s">
        <v>6707</v>
      </c>
    </row>
    <row r="2474" spans="85:86" x14ac:dyDescent="0.25">
      <c r="CG2474" s="9" t="s">
        <v>6708</v>
      </c>
      <c r="CH2474" s="9" t="s">
        <v>6709</v>
      </c>
    </row>
    <row r="2475" spans="85:86" x14ac:dyDescent="0.25">
      <c r="CG2475" s="9" t="s">
        <v>6710</v>
      </c>
      <c r="CH2475" s="9" t="s">
        <v>6711</v>
      </c>
    </row>
    <row r="2476" spans="85:86" x14ac:dyDescent="0.25">
      <c r="CG2476" s="9" t="s">
        <v>6712</v>
      </c>
      <c r="CH2476" s="9" t="s">
        <v>6713</v>
      </c>
    </row>
    <row r="2477" spans="85:86" x14ac:dyDescent="0.25">
      <c r="CG2477" s="9" t="s">
        <v>6714</v>
      </c>
      <c r="CH2477" s="9" t="s">
        <v>6715</v>
      </c>
    </row>
    <row r="2478" spans="85:86" x14ac:dyDescent="0.25">
      <c r="CG2478" s="9" t="s">
        <v>6716</v>
      </c>
      <c r="CH2478" s="9" t="s">
        <v>6717</v>
      </c>
    </row>
    <row r="2479" spans="85:86" x14ac:dyDescent="0.25">
      <c r="CG2479" s="9" t="s">
        <v>6718</v>
      </c>
      <c r="CH2479" s="9" t="s">
        <v>6719</v>
      </c>
    </row>
    <row r="2480" spans="85:86" x14ac:dyDescent="0.25">
      <c r="CG2480" s="9" t="s">
        <v>6720</v>
      </c>
      <c r="CH2480" s="9" t="s">
        <v>6721</v>
      </c>
    </row>
    <row r="2481" spans="85:86" x14ac:dyDescent="0.25">
      <c r="CG2481" s="9" t="s">
        <v>6722</v>
      </c>
      <c r="CH2481" s="9" t="s">
        <v>6723</v>
      </c>
    </row>
    <row r="2482" spans="85:86" x14ac:dyDescent="0.25">
      <c r="CG2482" s="9" t="s">
        <v>6724</v>
      </c>
      <c r="CH2482" s="9" t="s">
        <v>6725</v>
      </c>
    </row>
    <row r="2483" spans="85:86" x14ac:dyDescent="0.25">
      <c r="CG2483" s="9" t="s">
        <v>6726</v>
      </c>
      <c r="CH2483" s="9" t="s">
        <v>6727</v>
      </c>
    </row>
    <row r="2484" spans="85:86" x14ac:dyDescent="0.25">
      <c r="CG2484" s="9" t="s">
        <v>6728</v>
      </c>
      <c r="CH2484" s="9" t="s">
        <v>6729</v>
      </c>
    </row>
    <row r="2485" spans="85:86" x14ac:dyDescent="0.25">
      <c r="CG2485" s="9" t="s">
        <v>6730</v>
      </c>
      <c r="CH2485" s="9" t="s">
        <v>6731</v>
      </c>
    </row>
    <row r="2486" spans="85:86" x14ac:dyDescent="0.25">
      <c r="CG2486" s="9" t="s">
        <v>6732</v>
      </c>
      <c r="CH2486" s="9" t="s">
        <v>6733</v>
      </c>
    </row>
    <row r="2487" spans="85:86" x14ac:dyDescent="0.25">
      <c r="CG2487" s="9" t="s">
        <v>6734</v>
      </c>
      <c r="CH2487" s="9" t="s">
        <v>6735</v>
      </c>
    </row>
    <row r="2488" spans="85:86" x14ac:dyDescent="0.25">
      <c r="CG2488" s="9" t="s">
        <v>6736</v>
      </c>
      <c r="CH2488" s="9" t="s">
        <v>6737</v>
      </c>
    </row>
    <row r="2489" spans="85:86" x14ac:dyDescent="0.25">
      <c r="CG2489" s="9" t="s">
        <v>6738</v>
      </c>
      <c r="CH2489" s="9" t="s">
        <v>6739</v>
      </c>
    </row>
    <row r="2490" spans="85:86" x14ac:dyDescent="0.25">
      <c r="CG2490" s="9" t="s">
        <v>6740</v>
      </c>
      <c r="CH2490" s="9" t="s">
        <v>6741</v>
      </c>
    </row>
    <row r="2491" spans="85:86" x14ac:dyDescent="0.25">
      <c r="CG2491" s="9" t="s">
        <v>6742</v>
      </c>
      <c r="CH2491" s="9" t="s">
        <v>6743</v>
      </c>
    </row>
    <row r="2492" spans="85:86" x14ac:dyDescent="0.25">
      <c r="CG2492" s="9" t="s">
        <v>6744</v>
      </c>
      <c r="CH2492" s="9" t="s">
        <v>6745</v>
      </c>
    </row>
    <row r="2493" spans="85:86" x14ac:dyDescent="0.25">
      <c r="CG2493" s="9" t="s">
        <v>6746</v>
      </c>
      <c r="CH2493" s="9" t="s">
        <v>6747</v>
      </c>
    </row>
    <row r="2494" spans="85:86" x14ac:dyDescent="0.25">
      <c r="CG2494" s="9" t="s">
        <v>6748</v>
      </c>
      <c r="CH2494" s="9" t="s">
        <v>6181</v>
      </c>
    </row>
    <row r="2495" spans="85:86" x14ac:dyDescent="0.25">
      <c r="CG2495" s="9" t="s">
        <v>6749</v>
      </c>
      <c r="CH2495" s="9" t="s">
        <v>6750</v>
      </c>
    </row>
    <row r="2496" spans="85:86" x14ac:dyDescent="0.25">
      <c r="CG2496" s="9" t="s">
        <v>6751</v>
      </c>
      <c r="CH2496" s="9" t="s">
        <v>6752</v>
      </c>
    </row>
    <row r="2497" spans="85:86" x14ac:dyDescent="0.25">
      <c r="CG2497" s="9" t="s">
        <v>6753</v>
      </c>
      <c r="CH2497" s="9" t="s">
        <v>6754</v>
      </c>
    </row>
    <row r="2498" spans="85:86" x14ac:dyDescent="0.25">
      <c r="CG2498" s="9" t="s">
        <v>6755</v>
      </c>
      <c r="CH2498" s="9" t="s">
        <v>6756</v>
      </c>
    </row>
    <row r="2499" spans="85:86" x14ac:dyDescent="0.25">
      <c r="CG2499" s="9" t="s">
        <v>6757</v>
      </c>
      <c r="CH2499" s="9" t="s">
        <v>6758</v>
      </c>
    </row>
    <row r="2500" spans="85:86" x14ac:dyDescent="0.25">
      <c r="CG2500" s="9" t="s">
        <v>6759</v>
      </c>
      <c r="CH2500" s="9" t="s">
        <v>6760</v>
      </c>
    </row>
    <row r="2501" spans="85:86" x14ac:dyDescent="0.25">
      <c r="CG2501" s="9" t="s">
        <v>6761</v>
      </c>
      <c r="CH2501" s="9" t="s">
        <v>6762</v>
      </c>
    </row>
    <row r="2502" spans="85:86" x14ac:dyDescent="0.25">
      <c r="CG2502" s="9" t="s">
        <v>6763</v>
      </c>
      <c r="CH2502" s="9" t="s">
        <v>6764</v>
      </c>
    </row>
    <row r="2503" spans="85:86" x14ac:dyDescent="0.25">
      <c r="CG2503" s="9" t="s">
        <v>6765</v>
      </c>
      <c r="CH2503" s="9" t="s">
        <v>6766</v>
      </c>
    </row>
    <row r="2504" spans="85:86" x14ac:dyDescent="0.25">
      <c r="CG2504" s="9" t="s">
        <v>6767</v>
      </c>
      <c r="CH2504" s="9" t="s">
        <v>6768</v>
      </c>
    </row>
    <row r="2505" spans="85:86" x14ac:dyDescent="0.25">
      <c r="CG2505" s="9" t="s">
        <v>6769</v>
      </c>
      <c r="CH2505" s="9" t="s">
        <v>6770</v>
      </c>
    </row>
    <row r="2506" spans="85:86" x14ac:dyDescent="0.25">
      <c r="CG2506" s="9" t="s">
        <v>6771</v>
      </c>
      <c r="CH2506" s="9" t="s">
        <v>6772</v>
      </c>
    </row>
    <row r="2507" spans="85:86" x14ac:dyDescent="0.25">
      <c r="CG2507" s="9" t="s">
        <v>6773</v>
      </c>
      <c r="CH2507" s="9" t="s">
        <v>6774</v>
      </c>
    </row>
    <row r="2508" spans="85:86" x14ac:dyDescent="0.25">
      <c r="CG2508" s="9" t="s">
        <v>6775</v>
      </c>
      <c r="CH2508" s="9" t="s">
        <v>6776</v>
      </c>
    </row>
    <row r="2509" spans="85:86" x14ac:dyDescent="0.25">
      <c r="CG2509" s="9" t="s">
        <v>6777</v>
      </c>
      <c r="CH2509" s="9" t="s">
        <v>6778</v>
      </c>
    </row>
    <row r="2510" spans="85:86" x14ac:dyDescent="0.25">
      <c r="CG2510" s="9" t="s">
        <v>6779</v>
      </c>
      <c r="CH2510" s="9" t="s">
        <v>6780</v>
      </c>
    </row>
    <row r="2511" spans="85:86" x14ac:dyDescent="0.25">
      <c r="CG2511" s="9" t="s">
        <v>6781</v>
      </c>
      <c r="CH2511" s="9" t="s">
        <v>6782</v>
      </c>
    </row>
    <row r="2512" spans="85:86" x14ac:dyDescent="0.25">
      <c r="CG2512" s="9" t="s">
        <v>6783</v>
      </c>
      <c r="CH2512" s="9" t="s">
        <v>6784</v>
      </c>
    </row>
    <row r="2513" spans="85:86" x14ac:dyDescent="0.25">
      <c r="CG2513" s="9" t="s">
        <v>6785</v>
      </c>
      <c r="CH2513" s="9" t="s">
        <v>6786</v>
      </c>
    </row>
    <row r="2514" spans="85:86" x14ac:dyDescent="0.25">
      <c r="CG2514" s="9" t="s">
        <v>6787</v>
      </c>
      <c r="CH2514" s="9" t="s">
        <v>6788</v>
      </c>
    </row>
    <row r="2515" spans="85:86" x14ac:dyDescent="0.25">
      <c r="CG2515" s="9" t="s">
        <v>6789</v>
      </c>
      <c r="CH2515" s="9" t="s">
        <v>6790</v>
      </c>
    </row>
    <row r="2516" spans="85:86" x14ac:dyDescent="0.25">
      <c r="CG2516" s="9" t="s">
        <v>6791</v>
      </c>
      <c r="CH2516" s="9" t="s">
        <v>6792</v>
      </c>
    </row>
    <row r="2517" spans="85:86" x14ac:dyDescent="0.25">
      <c r="CG2517" s="9" t="s">
        <v>6793</v>
      </c>
      <c r="CH2517" s="9" t="s">
        <v>6794</v>
      </c>
    </row>
    <row r="2518" spans="85:86" x14ac:dyDescent="0.25">
      <c r="CG2518" s="9" t="s">
        <v>6795</v>
      </c>
      <c r="CH2518" s="9" t="s">
        <v>6796</v>
      </c>
    </row>
    <row r="2519" spans="85:86" x14ac:dyDescent="0.25">
      <c r="CG2519" s="9" t="s">
        <v>6797</v>
      </c>
      <c r="CH2519" s="9" t="s">
        <v>6798</v>
      </c>
    </row>
    <row r="2520" spans="85:86" x14ac:dyDescent="0.25">
      <c r="CG2520" s="9" t="s">
        <v>6799</v>
      </c>
      <c r="CH2520" s="9" t="s">
        <v>6800</v>
      </c>
    </row>
    <row r="2521" spans="85:86" x14ac:dyDescent="0.25">
      <c r="CG2521" s="9" t="s">
        <v>6801</v>
      </c>
      <c r="CH2521" s="9" t="s">
        <v>6802</v>
      </c>
    </row>
    <row r="2522" spans="85:86" x14ac:dyDescent="0.25">
      <c r="CG2522" s="9" t="s">
        <v>6803</v>
      </c>
      <c r="CH2522" s="9" t="s">
        <v>6804</v>
      </c>
    </row>
    <row r="2523" spans="85:86" x14ac:dyDescent="0.25">
      <c r="CG2523" s="9" t="s">
        <v>6805</v>
      </c>
      <c r="CH2523" s="9" t="s">
        <v>6806</v>
      </c>
    </row>
    <row r="2524" spans="85:86" x14ac:dyDescent="0.25">
      <c r="CG2524" s="9" t="s">
        <v>6807</v>
      </c>
      <c r="CH2524" s="9" t="s">
        <v>6808</v>
      </c>
    </row>
    <row r="2525" spans="85:86" x14ac:dyDescent="0.25">
      <c r="CG2525" s="9" t="s">
        <v>6809</v>
      </c>
      <c r="CH2525" s="9" t="s">
        <v>6810</v>
      </c>
    </row>
    <row r="2526" spans="85:86" x14ac:dyDescent="0.25">
      <c r="CG2526" s="9" t="s">
        <v>6811</v>
      </c>
      <c r="CH2526" s="9" t="s">
        <v>6812</v>
      </c>
    </row>
    <row r="2527" spans="85:86" x14ac:dyDescent="0.25">
      <c r="CG2527" s="9" t="s">
        <v>6813</v>
      </c>
      <c r="CH2527" s="9" t="s">
        <v>6814</v>
      </c>
    </row>
    <row r="2528" spans="85:86" x14ac:dyDescent="0.25">
      <c r="CG2528" s="9" t="s">
        <v>6815</v>
      </c>
      <c r="CH2528" s="9" t="s">
        <v>6816</v>
      </c>
    </row>
    <row r="2529" spans="85:86" x14ac:dyDescent="0.25">
      <c r="CG2529" s="9" t="s">
        <v>6817</v>
      </c>
      <c r="CH2529" s="9" t="s">
        <v>6818</v>
      </c>
    </row>
    <row r="2530" spans="85:86" x14ac:dyDescent="0.25">
      <c r="CG2530" s="9" t="s">
        <v>6819</v>
      </c>
      <c r="CH2530" s="9" t="s">
        <v>6820</v>
      </c>
    </row>
    <row r="2531" spans="85:86" x14ac:dyDescent="0.25">
      <c r="CG2531" s="9" t="s">
        <v>6821</v>
      </c>
      <c r="CH2531" s="9" t="s">
        <v>6822</v>
      </c>
    </row>
    <row r="2532" spans="85:86" x14ac:dyDescent="0.25">
      <c r="CG2532" s="9" t="s">
        <v>6823</v>
      </c>
      <c r="CH2532" s="9" t="s">
        <v>6824</v>
      </c>
    </row>
    <row r="2533" spans="85:86" x14ac:dyDescent="0.25">
      <c r="CG2533" s="9" t="s">
        <v>6825</v>
      </c>
      <c r="CH2533" s="9" t="s">
        <v>6826</v>
      </c>
    </row>
    <row r="2534" spans="85:86" x14ac:dyDescent="0.25">
      <c r="CG2534" s="9" t="s">
        <v>6827</v>
      </c>
      <c r="CH2534" s="9" t="s">
        <v>6828</v>
      </c>
    </row>
    <row r="2535" spans="85:86" x14ac:dyDescent="0.25">
      <c r="CG2535" s="9" t="s">
        <v>6829</v>
      </c>
      <c r="CH2535" s="9" t="s">
        <v>6830</v>
      </c>
    </row>
    <row r="2536" spans="85:86" x14ac:dyDescent="0.25">
      <c r="CG2536" s="9" t="s">
        <v>6831</v>
      </c>
      <c r="CH2536" s="9" t="s">
        <v>6832</v>
      </c>
    </row>
    <row r="2537" spans="85:86" x14ac:dyDescent="0.25">
      <c r="CG2537" s="9" t="s">
        <v>6833</v>
      </c>
      <c r="CH2537" s="9" t="s">
        <v>6834</v>
      </c>
    </row>
    <row r="2538" spans="85:86" x14ac:dyDescent="0.25">
      <c r="CG2538" s="9" t="s">
        <v>6835</v>
      </c>
      <c r="CH2538" s="9" t="s">
        <v>6836</v>
      </c>
    </row>
    <row r="2539" spans="85:86" x14ac:dyDescent="0.25">
      <c r="CG2539" s="9" t="s">
        <v>6837</v>
      </c>
      <c r="CH2539" s="9" t="s">
        <v>6838</v>
      </c>
    </row>
    <row r="2540" spans="85:86" x14ac:dyDescent="0.25">
      <c r="CG2540" s="9" t="s">
        <v>6839</v>
      </c>
      <c r="CH2540" s="9" t="s">
        <v>6840</v>
      </c>
    </row>
    <row r="2541" spans="85:86" x14ac:dyDescent="0.25">
      <c r="CG2541" s="9" t="s">
        <v>6841</v>
      </c>
      <c r="CH2541" s="9" t="s">
        <v>6842</v>
      </c>
    </row>
    <row r="2542" spans="85:86" x14ac:dyDescent="0.25">
      <c r="CG2542" s="9" t="s">
        <v>6843</v>
      </c>
      <c r="CH2542" s="9" t="s">
        <v>6844</v>
      </c>
    </row>
    <row r="2543" spans="85:86" x14ac:dyDescent="0.25">
      <c r="CG2543" s="9" t="s">
        <v>6845</v>
      </c>
      <c r="CH2543" s="9" t="s">
        <v>6846</v>
      </c>
    </row>
    <row r="2544" spans="85:86" x14ac:dyDescent="0.25">
      <c r="CG2544" s="9" t="s">
        <v>6847</v>
      </c>
      <c r="CH2544" s="9" t="s">
        <v>6848</v>
      </c>
    </row>
    <row r="2545" spans="85:86" x14ac:dyDescent="0.25">
      <c r="CG2545" s="9" t="s">
        <v>6849</v>
      </c>
      <c r="CH2545" s="9" t="s">
        <v>6850</v>
      </c>
    </row>
    <row r="2546" spans="85:86" x14ac:dyDescent="0.25">
      <c r="CG2546" s="9" t="s">
        <v>6851</v>
      </c>
      <c r="CH2546" s="9" t="s">
        <v>6852</v>
      </c>
    </row>
    <row r="2547" spans="85:86" x14ac:dyDescent="0.25">
      <c r="CG2547" s="9" t="s">
        <v>6853</v>
      </c>
      <c r="CH2547" s="9" t="s">
        <v>6854</v>
      </c>
    </row>
    <row r="2548" spans="85:86" x14ac:dyDescent="0.25">
      <c r="CG2548" s="9" t="s">
        <v>6855</v>
      </c>
      <c r="CH2548" s="9" t="s">
        <v>6856</v>
      </c>
    </row>
    <row r="2549" spans="85:86" x14ac:dyDescent="0.25">
      <c r="CG2549" s="9" t="s">
        <v>6857</v>
      </c>
      <c r="CH2549" s="9" t="s">
        <v>6858</v>
      </c>
    </row>
    <row r="2550" spans="85:86" x14ac:dyDescent="0.25">
      <c r="CG2550" s="9" t="s">
        <v>6859</v>
      </c>
      <c r="CH2550" s="9" t="s">
        <v>6860</v>
      </c>
    </row>
    <row r="2551" spans="85:86" x14ac:dyDescent="0.25">
      <c r="CG2551" s="9" t="s">
        <v>6861</v>
      </c>
      <c r="CH2551" s="9" t="s">
        <v>6862</v>
      </c>
    </row>
    <row r="2552" spans="85:86" x14ac:dyDescent="0.25">
      <c r="CG2552" s="9" t="s">
        <v>6863</v>
      </c>
      <c r="CH2552" s="9" t="s">
        <v>6864</v>
      </c>
    </row>
    <row r="2553" spans="85:86" x14ac:dyDescent="0.25">
      <c r="CG2553" s="9" t="s">
        <v>6865</v>
      </c>
      <c r="CH2553" s="9" t="s">
        <v>6866</v>
      </c>
    </row>
    <row r="2554" spans="85:86" x14ac:dyDescent="0.25">
      <c r="CG2554" s="9" t="s">
        <v>6867</v>
      </c>
      <c r="CH2554" s="9" t="s">
        <v>6868</v>
      </c>
    </row>
    <row r="2555" spans="85:86" x14ac:dyDescent="0.25">
      <c r="CG2555" s="9" t="s">
        <v>6869</v>
      </c>
      <c r="CH2555" s="9" t="s">
        <v>6870</v>
      </c>
    </row>
    <row r="2556" spans="85:86" x14ac:dyDescent="0.25">
      <c r="CG2556" s="9" t="s">
        <v>6871</v>
      </c>
      <c r="CH2556" s="9" t="s">
        <v>6872</v>
      </c>
    </row>
    <row r="2557" spans="85:86" x14ac:dyDescent="0.25">
      <c r="CG2557" s="9" t="s">
        <v>6873</v>
      </c>
      <c r="CH2557" s="9" t="s">
        <v>6874</v>
      </c>
    </row>
    <row r="2558" spans="85:86" x14ac:dyDescent="0.25">
      <c r="CG2558" s="9" t="s">
        <v>6875</v>
      </c>
      <c r="CH2558" s="9" t="s">
        <v>6876</v>
      </c>
    </row>
    <row r="2559" spans="85:86" x14ac:dyDescent="0.25">
      <c r="CG2559" s="9" t="s">
        <v>6877</v>
      </c>
      <c r="CH2559" s="9" t="s">
        <v>6878</v>
      </c>
    </row>
    <row r="2560" spans="85:86" x14ac:dyDescent="0.25">
      <c r="CG2560" s="9" t="s">
        <v>6879</v>
      </c>
      <c r="CH2560" s="9" t="s">
        <v>6880</v>
      </c>
    </row>
    <row r="2561" spans="85:86" x14ac:dyDescent="0.25">
      <c r="CG2561" s="9" t="s">
        <v>6881</v>
      </c>
      <c r="CH2561" s="9" t="s">
        <v>6882</v>
      </c>
    </row>
    <row r="2562" spans="85:86" x14ac:dyDescent="0.25">
      <c r="CG2562" s="9" t="s">
        <v>6883</v>
      </c>
      <c r="CH2562" s="9" t="s">
        <v>6884</v>
      </c>
    </row>
    <row r="2563" spans="85:86" x14ac:dyDescent="0.25">
      <c r="CG2563" s="9" t="s">
        <v>6885</v>
      </c>
      <c r="CH2563" s="9" t="s">
        <v>6886</v>
      </c>
    </row>
    <row r="2564" spans="85:86" x14ac:dyDescent="0.25">
      <c r="CG2564" s="9" t="s">
        <v>6887</v>
      </c>
      <c r="CH2564" s="9" t="s">
        <v>6888</v>
      </c>
    </row>
    <row r="2565" spans="85:86" x14ac:dyDescent="0.25">
      <c r="CG2565" s="9" t="s">
        <v>6889</v>
      </c>
      <c r="CH2565" s="9" t="s">
        <v>6890</v>
      </c>
    </row>
    <row r="2566" spans="85:86" x14ac:dyDescent="0.25">
      <c r="CG2566" s="9" t="s">
        <v>6891</v>
      </c>
      <c r="CH2566" s="9" t="s">
        <v>6892</v>
      </c>
    </row>
    <row r="2567" spans="85:86" x14ac:dyDescent="0.25">
      <c r="CG2567" s="9" t="s">
        <v>6893</v>
      </c>
      <c r="CH2567" s="9" t="s">
        <v>6894</v>
      </c>
    </row>
    <row r="2568" spans="85:86" x14ac:dyDescent="0.25">
      <c r="CG2568" s="9" t="s">
        <v>6895</v>
      </c>
      <c r="CH2568" s="9" t="s">
        <v>6896</v>
      </c>
    </row>
    <row r="2569" spans="85:86" x14ac:dyDescent="0.25">
      <c r="CG2569" s="9" t="s">
        <v>6897</v>
      </c>
      <c r="CH2569" s="9" t="s">
        <v>6898</v>
      </c>
    </row>
    <row r="2570" spans="85:86" x14ac:dyDescent="0.25">
      <c r="CG2570" s="9" t="s">
        <v>6899</v>
      </c>
      <c r="CH2570" s="9" t="s">
        <v>6900</v>
      </c>
    </row>
    <row r="2571" spans="85:86" x14ac:dyDescent="0.25">
      <c r="CG2571" s="9" t="s">
        <v>6901</v>
      </c>
      <c r="CH2571" s="9" t="s">
        <v>6902</v>
      </c>
    </row>
    <row r="2572" spans="85:86" x14ac:dyDescent="0.25">
      <c r="CG2572" s="9" t="s">
        <v>6903</v>
      </c>
      <c r="CH2572" s="9" t="s">
        <v>6904</v>
      </c>
    </row>
    <row r="2573" spans="85:86" x14ac:dyDescent="0.25">
      <c r="CG2573" s="9" t="s">
        <v>6905</v>
      </c>
      <c r="CH2573" s="9" t="s">
        <v>6906</v>
      </c>
    </row>
    <row r="2574" spans="85:86" x14ac:dyDescent="0.25">
      <c r="CG2574" s="9" t="s">
        <v>6907</v>
      </c>
      <c r="CH2574" s="9" t="s">
        <v>6908</v>
      </c>
    </row>
    <row r="2575" spans="85:86" x14ac:dyDescent="0.25">
      <c r="CG2575" s="9" t="s">
        <v>6909</v>
      </c>
      <c r="CH2575" s="9" t="s">
        <v>6910</v>
      </c>
    </row>
    <row r="2576" spans="85:86" x14ac:dyDescent="0.25">
      <c r="CG2576" s="9" t="s">
        <v>6911</v>
      </c>
      <c r="CH2576" s="9" t="s">
        <v>6912</v>
      </c>
    </row>
    <row r="2577" spans="85:86" x14ac:dyDescent="0.25">
      <c r="CG2577" s="9" t="s">
        <v>6913</v>
      </c>
      <c r="CH2577" s="9" t="s">
        <v>6914</v>
      </c>
    </row>
    <row r="2578" spans="85:86" x14ac:dyDescent="0.25">
      <c r="CG2578" s="9" t="s">
        <v>6915</v>
      </c>
      <c r="CH2578" s="9" t="s">
        <v>6916</v>
      </c>
    </row>
    <row r="2579" spans="85:86" x14ac:dyDescent="0.25">
      <c r="CG2579" s="9" t="s">
        <v>6917</v>
      </c>
      <c r="CH2579" s="9" t="s">
        <v>6918</v>
      </c>
    </row>
    <row r="2580" spans="85:86" x14ac:dyDescent="0.25">
      <c r="CG2580" s="9" t="s">
        <v>6919</v>
      </c>
      <c r="CH2580" s="9" t="s">
        <v>6920</v>
      </c>
    </row>
    <row r="2581" spans="85:86" x14ac:dyDescent="0.25">
      <c r="CG2581" s="9" t="s">
        <v>6921</v>
      </c>
      <c r="CH2581" s="9" t="s">
        <v>6922</v>
      </c>
    </row>
    <row r="2582" spans="85:86" x14ac:dyDescent="0.25">
      <c r="CG2582" s="9" t="s">
        <v>6923</v>
      </c>
      <c r="CH2582" s="9" t="s">
        <v>6924</v>
      </c>
    </row>
    <row r="2583" spans="85:86" x14ac:dyDescent="0.25">
      <c r="CG2583" s="9" t="s">
        <v>6925</v>
      </c>
      <c r="CH2583" s="9" t="s">
        <v>6926</v>
      </c>
    </row>
    <row r="2584" spans="85:86" x14ac:dyDescent="0.25">
      <c r="CG2584" s="9" t="s">
        <v>6927</v>
      </c>
      <c r="CH2584" s="9" t="s">
        <v>6928</v>
      </c>
    </row>
    <row r="2585" spans="85:86" x14ac:dyDescent="0.25">
      <c r="CG2585" s="9" t="s">
        <v>6929</v>
      </c>
      <c r="CH2585" s="9" t="s">
        <v>6930</v>
      </c>
    </row>
    <row r="2586" spans="85:86" x14ac:dyDescent="0.25">
      <c r="CG2586" s="9" t="s">
        <v>6931</v>
      </c>
      <c r="CH2586" s="9" t="s">
        <v>6932</v>
      </c>
    </row>
    <row r="2587" spans="85:86" x14ac:dyDescent="0.25">
      <c r="CG2587" s="9" t="s">
        <v>6933</v>
      </c>
      <c r="CH2587" s="9" t="s">
        <v>6934</v>
      </c>
    </row>
    <row r="2588" spans="85:86" x14ac:dyDescent="0.25">
      <c r="CG2588" s="9" t="s">
        <v>6935</v>
      </c>
      <c r="CH2588" s="9" t="s">
        <v>6936</v>
      </c>
    </row>
    <row r="2589" spans="85:86" x14ac:dyDescent="0.25">
      <c r="CG2589" s="9" t="s">
        <v>6937</v>
      </c>
      <c r="CH2589" s="9" t="s">
        <v>6938</v>
      </c>
    </row>
    <row r="2590" spans="85:86" x14ac:dyDescent="0.25">
      <c r="CG2590" s="9" t="s">
        <v>6939</v>
      </c>
      <c r="CH2590" s="9" t="s">
        <v>6940</v>
      </c>
    </row>
    <row r="2591" spans="85:86" x14ac:dyDescent="0.25">
      <c r="CG2591" s="9" t="s">
        <v>6941</v>
      </c>
      <c r="CH2591" s="9" t="s">
        <v>6942</v>
      </c>
    </row>
    <row r="2592" spans="85:86" x14ac:dyDescent="0.25">
      <c r="CG2592" s="9" t="s">
        <v>6943</v>
      </c>
      <c r="CH2592" s="9" t="s">
        <v>6944</v>
      </c>
    </row>
    <row r="2593" spans="85:86" x14ac:dyDescent="0.25">
      <c r="CG2593" s="9" t="s">
        <v>6945</v>
      </c>
      <c r="CH2593" s="9" t="s">
        <v>6946</v>
      </c>
    </row>
    <row r="2594" spans="85:86" x14ac:dyDescent="0.25">
      <c r="CG2594" s="9" t="s">
        <v>6947</v>
      </c>
      <c r="CH2594" s="9" t="s">
        <v>6948</v>
      </c>
    </row>
    <row r="2595" spans="85:86" x14ac:dyDescent="0.25">
      <c r="CG2595" s="9" t="s">
        <v>6949</v>
      </c>
      <c r="CH2595" s="9" t="s">
        <v>6950</v>
      </c>
    </row>
    <row r="2596" spans="85:86" x14ac:dyDescent="0.25">
      <c r="CG2596" s="9" t="s">
        <v>6951</v>
      </c>
      <c r="CH2596" s="9" t="s">
        <v>6952</v>
      </c>
    </row>
    <row r="2597" spans="85:86" x14ac:dyDescent="0.25">
      <c r="CG2597" s="9" t="s">
        <v>6953</v>
      </c>
      <c r="CH2597" s="9" t="s">
        <v>6954</v>
      </c>
    </row>
    <row r="2598" spans="85:86" x14ac:dyDescent="0.25">
      <c r="CG2598" s="9" t="s">
        <v>6955</v>
      </c>
      <c r="CH2598" s="9" t="s">
        <v>6956</v>
      </c>
    </row>
    <row r="2599" spans="85:86" x14ac:dyDescent="0.25">
      <c r="CG2599" s="9" t="s">
        <v>6957</v>
      </c>
      <c r="CH2599" s="9" t="s">
        <v>6958</v>
      </c>
    </row>
    <row r="2600" spans="85:86" x14ac:dyDescent="0.25">
      <c r="CG2600" s="9" t="s">
        <v>6959</v>
      </c>
      <c r="CH2600" s="9" t="s">
        <v>6960</v>
      </c>
    </row>
    <row r="2601" spans="85:86" x14ac:dyDescent="0.25">
      <c r="CG2601" s="9" t="s">
        <v>6961</v>
      </c>
      <c r="CH2601" s="9" t="s">
        <v>6962</v>
      </c>
    </row>
    <row r="2602" spans="85:86" x14ac:dyDescent="0.25">
      <c r="CG2602" s="9" t="s">
        <v>6963</v>
      </c>
      <c r="CH2602" s="9" t="s">
        <v>6964</v>
      </c>
    </row>
    <row r="2603" spans="85:86" x14ac:dyDescent="0.25">
      <c r="CG2603" s="9" t="s">
        <v>6965</v>
      </c>
      <c r="CH2603" s="9" t="s">
        <v>6966</v>
      </c>
    </row>
    <row r="2604" spans="85:86" x14ac:dyDescent="0.25">
      <c r="CG2604" s="9" t="s">
        <v>6967</v>
      </c>
      <c r="CH2604" s="9" t="s">
        <v>6968</v>
      </c>
    </row>
    <row r="2605" spans="85:86" x14ac:dyDescent="0.25">
      <c r="CG2605" s="9" t="s">
        <v>6969</v>
      </c>
      <c r="CH2605" s="9" t="s">
        <v>6970</v>
      </c>
    </row>
    <row r="2606" spans="85:86" x14ac:dyDescent="0.25">
      <c r="CG2606" s="9" t="s">
        <v>6971</v>
      </c>
      <c r="CH2606" s="9" t="s">
        <v>6972</v>
      </c>
    </row>
    <row r="2607" spans="85:86" x14ac:dyDescent="0.25">
      <c r="CG2607" s="9" t="s">
        <v>6973</v>
      </c>
      <c r="CH2607" s="9" t="s">
        <v>6974</v>
      </c>
    </row>
    <row r="2608" spans="85:86" x14ac:dyDescent="0.25">
      <c r="CG2608" s="9" t="s">
        <v>6975</v>
      </c>
      <c r="CH2608" s="9" t="s">
        <v>6976</v>
      </c>
    </row>
    <row r="2609" spans="85:86" x14ac:dyDescent="0.25">
      <c r="CG2609" s="9" t="s">
        <v>6977</v>
      </c>
      <c r="CH2609" s="9" t="s">
        <v>6978</v>
      </c>
    </row>
    <row r="2610" spans="85:86" x14ac:dyDescent="0.25">
      <c r="CG2610" s="9" t="s">
        <v>6979</v>
      </c>
      <c r="CH2610" s="9" t="s">
        <v>6980</v>
      </c>
    </row>
    <row r="2611" spans="85:86" x14ac:dyDescent="0.25">
      <c r="CG2611" s="9" t="s">
        <v>6981</v>
      </c>
      <c r="CH2611" s="9" t="s">
        <v>6982</v>
      </c>
    </row>
    <row r="2612" spans="85:86" x14ac:dyDescent="0.25">
      <c r="CG2612" s="9" t="s">
        <v>6983</v>
      </c>
      <c r="CH2612" s="9" t="s">
        <v>6984</v>
      </c>
    </row>
    <row r="2613" spans="85:86" x14ac:dyDescent="0.25">
      <c r="CG2613" s="9" t="s">
        <v>6985</v>
      </c>
      <c r="CH2613" s="9" t="s">
        <v>6986</v>
      </c>
    </row>
    <row r="2614" spans="85:86" x14ac:dyDescent="0.25">
      <c r="CG2614" s="9" t="s">
        <v>6987</v>
      </c>
      <c r="CH2614" s="9" t="s">
        <v>6988</v>
      </c>
    </row>
    <row r="2615" spans="85:86" x14ac:dyDescent="0.25">
      <c r="CG2615" s="9" t="s">
        <v>6989</v>
      </c>
      <c r="CH2615" s="9" t="s">
        <v>6990</v>
      </c>
    </row>
    <row r="2616" spans="85:86" x14ac:dyDescent="0.25">
      <c r="CG2616" s="9" t="s">
        <v>6991</v>
      </c>
      <c r="CH2616" s="9" t="s">
        <v>6992</v>
      </c>
    </row>
    <row r="2617" spans="85:86" x14ac:dyDescent="0.25">
      <c r="CG2617" s="9" t="s">
        <v>6993</v>
      </c>
      <c r="CH2617" s="9" t="s">
        <v>6994</v>
      </c>
    </row>
    <row r="2618" spans="85:86" x14ac:dyDescent="0.25">
      <c r="CG2618" s="9" t="s">
        <v>6995</v>
      </c>
      <c r="CH2618" s="9" t="s">
        <v>6996</v>
      </c>
    </row>
    <row r="2619" spans="85:86" x14ac:dyDescent="0.25">
      <c r="CG2619" s="9" t="s">
        <v>6997</v>
      </c>
      <c r="CH2619" s="9" t="s">
        <v>6998</v>
      </c>
    </row>
    <row r="2620" spans="85:86" x14ac:dyDescent="0.25">
      <c r="CG2620" s="9" t="s">
        <v>6999</v>
      </c>
      <c r="CH2620" s="9" t="s">
        <v>7000</v>
      </c>
    </row>
    <row r="2621" spans="85:86" x14ac:dyDescent="0.25">
      <c r="CG2621" s="9" t="s">
        <v>7001</v>
      </c>
      <c r="CH2621" s="9" t="s">
        <v>7002</v>
      </c>
    </row>
    <row r="2622" spans="85:86" x14ac:dyDescent="0.25">
      <c r="CG2622" s="9" t="s">
        <v>7003</v>
      </c>
      <c r="CH2622" s="9" t="s">
        <v>7004</v>
      </c>
    </row>
    <row r="2623" spans="85:86" x14ac:dyDescent="0.25">
      <c r="CG2623" s="9" t="s">
        <v>7005</v>
      </c>
      <c r="CH2623" s="9" t="s">
        <v>7006</v>
      </c>
    </row>
    <row r="2624" spans="85:86" x14ac:dyDescent="0.25">
      <c r="CG2624" s="9" t="s">
        <v>7007</v>
      </c>
      <c r="CH2624" s="9" t="s">
        <v>7008</v>
      </c>
    </row>
    <row r="2625" spans="85:86" x14ac:dyDescent="0.25">
      <c r="CG2625" s="9" t="s">
        <v>7009</v>
      </c>
      <c r="CH2625" s="9" t="s">
        <v>7010</v>
      </c>
    </row>
    <row r="2626" spans="85:86" x14ac:dyDescent="0.25">
      <c r="CG2626" s="9" t="s">
        <v>7011</v>
      </c>
      <c r="CH2626" s="9" t="s">
        <v>7012</v>
      </c>
    </row>
    <row r="2627" spans="85:86" x14ac:dyDescent="0.25">
      <c r="CG2627" s="9" t="s">
        <v>7013</v>
      </c>
      <c r="CH2627" s="9" t="s">
        <v>7014</v>
      </c>
    </row>
    <row r="2628" spans="85:86" x14ac:dyDescent="0.25">
      <c r="CG2628" s="9" t="s">
        <v>7015</v>
      </c>
      <c r="CH2628" s="9" t="s">
        <v>7016</v>
      </c>
    </row>
    <row r="2629" spans="85:86" x14ac:dyDescent="0.25">
      <c r="CG2629" s="9" t="s">
        <v>7017</v>
      </c>
      <c r="CH2629" s="9" t="s">
        <v>7018</v>
      </c>
    </row>
    <row r="2630" spans="85:86" x14ac:dyDescent="0.25">
      <c r="CG2630" s="9" t="s">
        <v>7019</v>
      </c>
      <c r="CH2630" s="9" t="s">
        <v>7020</v>
      </c>
    </row>
    <row r="2631" spans="85:86" x14ac:dyDescent="0.25">
      <c r="CG2631" s="9" t="s">
        <v>7021</v>
      </c>
      <c r="CH2631" s="9" t="s">
        <v>7022</v>
      </c>
    </row>
    <row r="2632" spans="85:86" x14ac:dyDescent="0.25">
      <c r="CG2632" s="9" t="s">
        <v>7023</v>
      </c>
      <c r="CH2632" s="9" t="s">
        <v>7024</v>
      </c>
    </row>
    <row r="2633" spans="85:86" x14ac:dyDescent="0.25">
      <c r="CG2633" s="9" t="s">
        <v>7025</v>
      </c>
      <c r="CH2633" s="9" t="s">
        <v>7026</v>
      </c>
    </row>
    <row r="2634" spans="85:86" x14ac:dyDescent="0.25">
      <c r="CG2634" s="9" t="s">
        <v>7027</v>
      </c>
      <c r="CH2634" s="9" t="s">
        <v>7028</v>
      </c>
    </row>
    <row r="2635" spans="85:86" x14ac:dyDescent="0.25">
      <c r="CG2635" s="9" t="s">
        <v>7029</v>
      </c>
      <c r="CH2635" s="9" t="s">
        <v>7030</v>
      </c>
    </row>
    <row r="2636" spans="85:86" x14ac:dyDescent="0.25">
      <c r="CG2636" s="9" t="s">
        <v>7031</v>
      </c>
      <c r="CH2636" s="9" t="s">
        <v>7032</v>
      </c>
    </row>
    <row r="2637" spans="85:86" x14ac:dyDescent="0.25">
      <c r="CG2637" s="9" t="s">
        <v>7033</v>
      </c>
      <c r="CH2637" s="9" t="s">
        <v>7034</v>
      </c>
    </row>
    <row r="2638" spans="85:86" x14ac:dyDescent="0.25">
      <c r="CG2638" s="9" t="s">
        <v>7035</v>
      </c>
      <c r="CH2638" s="9" t="s">
        <v>7036</v>
      </c>
    </row>
    <row r="2639" spans="85:86" x14ac:dyDescent="0.25">
      <c r="CG2639" s="9" t="s">
        <v>7037</v>
      </c>
      <c r="CH2639" s="9" t="s">
        <v>7038</v>
      </c>
    </row>
    <row r="2640" spans="85:86" x14ac:dyDescent="0.25">
      <c r="CG2640" s="9" t="s">
        <v>7039</v>
      </c>
      <c r="CH2640" s="9" t="s">
        <v>7040</v>
      </c>
    </row>
    <row r="2641" spans="85:86" x14ac:dyDescent="0.25">
      <c r="CG2641" s="9" t="s">
        <v>7041</v>
      </c>
      <c r="CH2641" s="9" t="s">
        <v>7042</v>
      </c>
    </row>
    <row r="2642" spans="85:86" x14ac:dyDescent="0.25">
      <c r="CG2642" s="9" t="s">
        <v>7043</v>
      </c>
      <c r="CH2642" s="9" t="s">
        <v>7044</v>
      </c>
    </row>
    <row r="2643" spans="85:86" x14ac:dyDescent="0.25">
      <c r="CG2643" s="9" t="s">
        <v>7045</v>
      </c>
      <c r="CH2643" s="9" t="s">
        <v>7046</v>
      </c>
    </row>
    <row r="2644" spans="85:86" x14ac:dyDescent="0.25">
      <c r="CG2644" s="9" t="s">
        <v>7047</v>
      </c>
      <c r="CH2644" s="9" t="s">
        <v>7048</v>
      </c>
    </row>
    <row r="2645" spans="85:86" x14ac:dyDescent="0.25">
      <c r="CG2645" s="9" t="s">
        <v>7049</v>
      </c>
      <c r="CH2645" s="9" t="s">
        <v>7050</v>
      </c>
    </row>
    <row r="2646" spans="85:86" x14ac:dyDescent="0.25">
      <c r="CG2646" s="9" t="s">
        <v>7051</v>
      </c>
      <c r="CH2646" s="9" t="s">
        <v>7052</v>
      </c>
    </row>
    <row r="2647" spans="85:86" x14ac:dyDescent="0.25">
      <c r="CG2647" s="9" t="s">
        <v>7053</v>
      </c>
      <c r="CH2647" s="9" t="s">
        <v>7054</v>
      </c>
    </row>
    <row r="2648" spans="85:86" x14ac:dyDescent="0.25">
      <c r="CG2648" s="9" t="s">
        <v>7055</v>
      </c>
      <c r="CH2648" s="9" t="s">
        <v>7056</v>
      </c>
    </row>
    <row r="2649" spans="85:86" x14ac:dyDescent="0.25">
      <c r="CG2649" s="9" t="s">
        <v>7057</v>
      </c>
      <c r="CH2649" s="9" t="s">
        <v>7058</v>
      </c>
    </row>
    <row r="2650" spans="85:86" x14ac:dyDescent="0.25">
      <c r="CG2650" s="9" t="s">
        <v>7059</v>
      </c>
      <c r="CH2650" s="9" t="s">
        <v>7060</v>
      </c>
    </row>
    <row r="2651" spans="85:86" x14ac:dyDescent="0.25">
      <c r="CG2651" s="9" t="s">
        <v>7061</v>
      </c>
      <c r="CH2651" s="9" t="s">
        <v>7062</v>
      </c>
    </row>
    <row r="2652" spans="85:86" x14ac:dyDescent="0.25">
      <c r="CG2652" s="9" t="s">
        <v>7063</v>
      </c>
      <c r="CH2652" s="9" t="s">
        <v>7064</v>
      </c>
    </row>
    <row r="2653" spans="85:86" x14ac:dyDescent="0.25">
      <c r="CG2653" s="9" t="s">
        <v>7065</v>
      </c>
      <c r="CH2653" s="9" t="s">
        <v>7066</v>
      </c>
    </row>
    <row r="2654" spans="85:86" x14ac:dyDescent="0.25">
      <c r="CG2654" s="9" t="s">
        <v>7067</v>
      </c>
      <c r="CH2654" s="9" t="s">
        <v>7068</v>
      </c>
    </row>
    <row r="2655" spans="85:86" x14ac:dyDescent="0.25">
      <c r="CG2655" s="9" t="s">
        <v>7069</v>
      </c>
      <c r="CH2655" s="9" t="s">
        <v>7070</v>
      </c>
    </row>
    <row r="2656" spans="85:86" x14ac:dyDescent="0.25">
      <c r="CG2656" s="9" t="s">
        <v>7071</v>
      </c>
      <c r="CH2656" s="9" t="s">
        <v>7072</v>
      </c>
    </row>
    <row r="2657" spans="85:86" x14ac:dyDescent="0.25">
      <c r="CG2657" s="9" t="s">
        <v>7073</v>
      </c>
      <c r="CH2657" s="9" t="s">
        <v>7074</v>
      </c>
    </row>
    <row r="2658" spans="85:86" x14ac:dyDescent="0.25">
      <c r="CG2658" s="9" t="s">
        <v>7075</v>
      </c>
      <c r="CH2658" s="9" t="s">
        <v>7076</v>
      </c>
    </row>
    <row r="2659" spans="85:86" x14ac:dyDescent="0.25">
      <c r="CG2659" s="9" t="s">
        <v>7077</v>
      </c>
      <c r="CH2659" s="9" t="s">
        <v>7078</v>
      </c>
    </row>
    <row r="2660" spans="85:86" x14ac:dyDescent="0.25">
      <c r="CG2660" s="9" t="s">
        <v>7079</v>
      </c>
      <c r="CH2660" s="9" t="s">
        <v>7080</v>
      </c>
    </row>
    <row r="2661" spans="85:86" x14ac:dyDescent="0.25">
      <c r="CG2661" s="9" t="s">
        <v>7081</v>
      </c>
      <c r="CH2661" s="9" t="s">
        <v>7082</v>
      </c>
    </row>
    <row r="2662" spans="85:86" x14ac:dyDescent="0.25">
      <c r="CG2662" s="9" t="s">
        <v>7083</v>
      </c>
      <c r="CH2662" s="9" t="s">
        <v>7084</v>
      </c>
    </row>
    <row r="2663" spans="85:86" x14ac:dyDescent="0.25">
      <c r="CG2663" s="9" t="s">
        <v>7085</v>
      </c>
      <c r="CH2663" s="9" t="s">
        <v>7086</v>
      </c>
    </row>
    <row r="2664" spans="85:86" x14ac:dyDescent="0.25">
      <c r="CG2664" s="9" t="s">
        <v>7087</v>
      </c>
      <c r="CH2664" s="9" t="s">
        <v>7088</v>
      </c>
    </row>
    <row r="2665" spans="85:86" x14ac:dyDescent="0.25">
      <c r="CG2665" s="9" t="s">
        <v>7089</v>
      </c>
      <c r="CH2665" s="9" t="s">
        <v>7090</v>
      </c>
    </row>
    <row r="2666" spans="85:86" x14ac:dyDescent="0.25">
      <c r="CG2666" s="9" t="s">
        <v>7091</v>
      </c>
      <c r="CH2666" s="9" t="s">
        <v>7092</v>
      </c>
    </row>
    <row r="2667" spans="85:86" x14ac:dyDescent="0.25">
      <c r="CG2667" s="9" t="s">
        <v>7093</v>
      </c>
      <c r="CH2667" s="9" t="s">
        <v>7094</v>
      </c>
    </row>
    <row r="2668" spans="85:86" x14ac:dyDescent="0.25">
      <c r="CG2668" s="9" t="s">
        <v>7095</v>
      </c>
      <c r="CH2668" s="9" t="s">
        <v>7096</v>
      </c>
    </row>
    <row r="2669" spans="85:86" x14ac:dyDescent="0.25">
      <c r="CG2669" s="9" t="s">
        <v>7097</v>
      </c>
      <c r="CH2669" s="9" t="s">
        <v>7098</v>
      </c>
    </row>
    <row r="2670" spans="85:86" x14ac:dyDescent="0.25">
      <c r="CG2670" s="9" t="s">
        <v>7099</v>
      </c>
      <c r="CH2670" s="9" t="s">
        <v>7100</v>
      </c>
    </row>
    <row r="2671" spans="85:86" x14ac:dyDescent="0.25">
      <c r="CG2671" s="9" t="s">
        <v>7101</v>
      </c>
      <c r="CH2671" s="9" t="s">
        <v>7102</v>
      </c>
    </row>
    <row r="2672" spans="85:86" x14ac:dyDescent="0.25">
      <c r="CG2672" s="9" t="s">
        <v>7103</v>
      </c>
      <c r="CH2672" s="9" t="s">
        <v>7104</v>
      </c>
    </row>
    <row r="2673" spans="85:86" x14ac:dyDescent="0.25">
      <c r="CG2673" s="9" t="s">
        <v>7105</v>
      </c>
      <c r="CH2673" s="9" t="s">
        <v>7106</v>
      </c>
    </row>
    <row r="2674" spans="85:86" x14ac:dyDescent="0.25">
      <c r="CG2674" s="9" t="s">
        <v>7107</v>
      </c>
      <c r="CH2674" s="9" t="s">
        <v>7108</v>
      </c>
    </row>
    <row r="2675" spans="85:86" x14ac:dyDescent="0.25">
      <c r="CG2675" s="9" t="s">
        <v>7109</v>
      </c>
      <c r="CH2675" s="9" t="s">
        <v>7110</v>
      </c>
    </row>
    <row r="2676" spans="85:86" x14ac:dyDescent="0.25">
      <c r="CG2676" s="9" t="s">
        <v>7111</v>
      </c>
      <c r="CH2676" s="9" t="s">
        <v>7112</v>
      </c>
    </row>
    <row r="2677" spans="85:86" x14ac:dyDescent="0.25">
      <c r="CG2677" s="9" t="s">
        <v>7113</v>
      </c>
      <c r="CH2677" s="9" t="s">
        <v>7114</v>
      </c>
    </row>
    <row r="2678" spans="85:86" x14ac:dyDescent="0.25">
      <c r="CG2678" s="9" t="s">
        <v>7115</v>
      </c>
      <c r="CH2678" s="9" t="s">
        <v>7116</v>
      </c>
    </row>
    <row r="2679" spans="85:86" x14ac:dyDescent="0.25">
      <c r="CG2679" s="9" t="s">
        <v>7117</v>
      </c>
      <c r="CH2679" s="9" t="s">
        <v>7118</v>
      </c>
    </row>
    <row r="2680" spans="85:86" x14ac:dyDescent="0.25">
      <c r="CG2680" s="9" t="s">
        <v>7119</v>
      </c>
      <c r="CH2680" s="9" t="s">
        <v>7120</v>
      </c>
    </row>
    <row r="2681" spans="85:86" x14ac:dyDescent="0.25">
      <c r="CG2681" s="9" t="s">
        <v>7121</v>
      </c>
      <c r="CH2681" s="9" t="s">
        <v>7122</v>
      </c>
    </row>
    <row r="2682" spans="85:86" x14ac:dyDescent="0.25">
      <c r="CG2682" s="9" t="s">
        <v>7123</v>
      </c>
      <c r="CH2682" s="9" t="s">
        <v>7124</v>
      </c>
    </row>
    <row r="2683" spans="85:86" x14ac:dyDescent="0.25">
      <c r="CG2683" s="9" t="s">
        <v>7125</v>
      </c>
      <c r="CH2683" s="9" t="s">
        <v>7126</v>
      </c>
    </row>
    <row r="2684" spans="85:86" x14ac:dyDescent="0.25">
      <c r="CG2684" s="9" t="s">
        <v>7127</v>
      </c>
      <c r="CH2684" s="9" t="s">
        <v>7128</v>
      </c>
    </row>
    <row r="2685" spans="85:86" x14ac:dyDescent="0.25">
      <c r="CG2685" s="9" t="s">
        <v>7129</v>
      </c>
      <c r="CH2685" s="9" t="s">
        <v>7130</v>
      </c>
    </row>
    <row r="2686" spans="85:86" x14ac:dyDescent="0.25">
      <c r="CG2686" s="9" t="s">
        <v>7131</v>
      </c>
      <c r="CH2686" s="9" t="s">
        <v>7132</v>
      </c>
    </row>
    <row r="2687" spans="85:86" x14ac:dyDescent="0.25">
      <c r="CG2687" s="9" t="s">
        <v>7133</v>
      </c>
      <c r="CH2687" s="9" t="s">
        <v>7134</v>
      </c>
    </row>
    <row r="2688" spans="85:86" x14ac:dyDescent="0.25">
      <c r="CG2688" s="9" t="s">
        <v>7135</v>
      </c>
      <c r="CH2688" s="9" t="s">
        <v>7136</v>
      </c>
    </row>
    <row r="2689" spans="85:86" x14ac:dyDescent="0.25">
      <c r="CG2689" s="9" t="s">
        <v>7137</v>
      </c>
      <c r="CH2689" s="9" t="s">
        <v>7138</v>
      </c>
    </row>
    <row r="2690" spans="85:86" x14ac:dyDescent="0.25">
      <c r="CG2690" s="9" t="s">
        <v>7139</v>
      </c>
      <c r="CH2690" s="9" t="s">
        <v>7140</v>
      </c>
    </row>
    <row r="2691" spans="85:86" x14ac:dyDescent="0.25">
      <c r="CG2691" s="9" t="s">
        <v>7141</v>
      </c>
      <c r="CH2691" s="9" t="s">
        <v>7142</v>
      </c>
    </row>
    <row r="2692" spans="85:86" x14ac:dyDescent="0.25">
      <c r="CG2692" s="9" t="s">
        <v>7143</v>
      </c>
      <c r="CH2692" s="9" t="s">
        <v>7144</v>
      </c>
    </row>
    <row r="2693" spans="85:86" x14ac:dyDescent="0.25">
      <c r="CG2693" s="9" t="s">
        <v>7145</v>
      </c>
      <c r="CH2693" s="9" t="s">
        <v>7146</v>
      </c>
    </row>
    <row r="2694" spans="85:86" x14ac:dyDescent="0.25">
      <c r="CG2694" s="9" t="s">
        <v>7147</v>
      </c>
      <c r="CH2694" s="9" t="s">
        <v>7148</v>
      </c>
    </row>
    <row r="2695" spans="85:86" x14ac:dyDescent="0.25">
      <c r="CG2695" s="9" t="s">
        <v>7149</v>
      </c>
      <c r="CH2695" s="9" t="s">
        <v>7150</v>
      </c>
    </row>
    <row r="2696" spans="85:86" x14ac:dyDescent="0.25">
      <c r="CG2696" s="9" t="s">
        <v>7151</v>
      </c>
      <c r="CH2696" s="9" t="s">
        <v>7152</v>
      </c>
    </row>
    <row r="2697" spans="85:86" x14ac:dyDescent="0.25">
      <c r="CG2697" s="9" t="s">
        <v>7153</v>
      </c>
      <c r="CH2697" s="9" t="s">
        <v>7154</v>
      </c>
    </row>
    <row r="2698" spans="85:86" x14ac:dyDescent="0.25">
      <c r="CG2698" s="9" t="s">
        <v>7155</v>
      </c>
      <c r="CH2698" s="9" t="s">
        <v>7156</v>
      </c>
    </row>
    <row r="2699" spans="85:86" x14ac:dyDescent="0.25">
      <c r="CG2699" s="9" t="s">
        <v>7157</v>
      </c>
      <c r="CH2699" s="9" t="s">
        <v>7158</v>
      </c>
    </row>
    <row r="2700" spans="85:86" x14ac:dyDescent="0.25">
      <c r="CG2700" s="9" t="s">
        <v>7159</v>
      </c>
      <c r="CH2700" s="9" t="s">
        <v>7160</v>
      </c>
    </row>
    <row r="2701" spans="85:86" x14ac:dyDescent="0.25">
      <c r="CG2701" s="9" t="s">
        <v>7161</v>
      </c>
      <c r="CH2701" s="9" t="s">
        <v>7162</v>
      </c>
    </row>
    <row r="2702" spans="85:86" x14ac:dyDescent="0.25">
      <c r="CG2702" s="9" t="s">
        <v>7163</v>
      </c>
      <c r="CH2702" s="9" t="s">
        <v>7164</v>
      </c>
    </row>
    <row r="2703" spans="85:86" x14ac:dyDescent="0.25">
      <c r="CG2703" s="9" t="s">
        <v>7165</v>
      </c>
      <c r="CH2703" s="9" t="s">
        <v>7166</v>
      </c>
    </row>
    <row r="2704" spans="85:86" x14ac:dyDescent="0.25">
      <c r="CG2704" s="9" t="s">
        <v>7167</v>
      </c>
      <c r="CH2704" s="9" t="s">
        <v>7168</v>
      </c>
    </row>
    <row r="2705" spans="85:86" x14ac:dyDescent="0.25">
      <c r="CG2705" s="9" t="s">
        <v>7169</v>
      </c>
      <c r="CH2705" s="9" t="s">
        <v>7170</v>
      </c>
    </row>
    <row r="2706" spans="85:86" x14ac:dyDescent="0.25">
      <c r="CG2706" s="9" t="s">
        <v>7171</v>
      </c>
      <c r="CH2706" s="9" t="s">
        <v>7172</v>
      </c>
    </row>
    <row r="2707" spans="85:86" x14ac:dyDescent="0.25">
      <c r="CG2707" s="9" t="s">
        <v>7173</v>
      </c>
      <c r="CH2707" s="9" t="s">
        <v>7174</v>
      </c>
    </row>
    <row r="2708" spans="85:86" x14ac:dyDescent="0.25">
      <c r="CG2708" s="9" t="s">
        <v>7175</v>
      </c>
      <c r="CH2708" s="9" t="s">
        <v>7176</v>
      </c>
    </row>
    <row r="2709" spans="85:86" x14ac:dyDescent="0.25">
      <c r="CG2709" s="9" t="s">
        <v>7177</v>
      </c>
      <c r="CH2709" s="9" t="s">
        <v>7178</v>
      </c>
    </row>
    <row r="2710" spans="85:86" x14ac:dyDescent="0.25">
      <c r="CG2710" s="9" t="s">
        <v>7179</v>
      </c>
      <c r="CH2710" s="9" t="s">
        <v>7180</v>
      </c>
    </row>
    <row r="2711" spans="85:86" x14ac:dyDescent="0.25">
      <c r="CG2711" s="9" t="s">
        <v>7181</v>
      </c>
      <c r="CH2711" s="9" t="s">
        <v>7182</v>
      </c>
    </row>
    <row r="2712" spans="85:86" x14ac:dyDescent="0.25">
      <c r="CG2712" s="9" t="s">
        <v>7183</v>
      </c>
      <c r="CH2712" s="9" t="s">
        <v>7184</v>
      </c>
    </row>
    <row r="2713" spans="85:86" x14ac:dyDescent="0.25">
      <c r="CG2713" s="9" t="s">
        <v>7185</v>
      </c>
      <c r="CH2713" s="9" t="s">
        <v>7186</v>
      </c>
    </row>
    <row r="2714" spans="85:86" x14ac:dyDescent="0.25">
      <c r="CG2714" s="9" t="s">
        <v>7187</v>
      </c>
      <c r="CH2714" s="9" t="s">
        <v>7188</v>
      </c>
    </row>
    <row r="2715" spans="85:86" x14ac:dyDescent="0.25">
      <c r="CG2715" s="9" t="s">
        <v>7189</v>
      </c>
      <c r="CH2715" s="9" t="s">
        <v>7190</v>
      </c>
    </row>
    <row r="2716" spans="85:86" x14ac:dyDescent="0.25">
      <c r="CG2716" s="9" t="s">
        <v>7191</v>
      </c>
      <c r="CH2716" s="9" t="s">
        <v>7192</v>
      </c>
    </row>
    <row r="2717" spans="85:86" x14ac:dyDescent="0.25">
      <c r="CG2717" s="9" t="s">
        <v>7193</v>
      </c>
      <c r="CH2717" s="9" t="s">
        <v>7194</v>
      </c>
    </row>
    <row r="2718" spans="85:86" x14ac:dyDescent="0.25">
      <c r="CG2718" s="9" t="s">
        <v>7195</v>
      </c>
      <c r="CH2718" s="9" t="s">
        <v>7196</v>
      </c>
    </row>
    <row r="2719" spans="85:86" x14ac:dyDescent="0.25">
      <c r="CG2719" s="9" t="s">
        <v>7197</v>
      </c>
      <c r="CH2719" s="9" t="s">
        <v>7198</v>
      </c>
    </row>
    <row r="2720" spans="85:86" x14ac:dyDescent="0.25">
      <c r="CG2720" s="9" t="s">
        <v>7199</v>
      </c>
      <c r="CH2720" s="9" t="s">
        <v>7200</v>
      </c>
    </row>
    <row r="2721" spans="85:86" x14ac:dyDescent="0.25">
      <c r="CG2721" s="9" t="s">
        <v>7201</v>
      </c>
      <c r="CH2721" s="9" t="s">
        <v>7202</v>
      </c>
    </row>
    <row r="2722" spans="85:86" x14ac:dyDescent="0.25">
      <c r="CG2722" s="9" t="s">
        <v>7203</v>
      </c>
      <c r="CH2722" s="9" t="s">
        <v>7204</v>
      </c>
    </row>
    <row r="2723" spans="85:86" x14ac:dyDescent="0.25">
      <c r="CG2723" s="9" t="s">
        <v>7205</v>
      </c>
      <c r="CH2723" s="9" t="s">
        <v>7206</v>
      </c>
    </row>
    <row r="2724" spans="85:86" x14ac:dyDescent="0.25">
      <c r="CG2724" s="9" t="s">
        <v>7207</v>
      </c>
      <c r="CH2724" s="9" t="s">
        <v>7208</v>
      </c>
    </row>
    <row r="2725" spans="85:86" x14ac:dyDescent="0.25">
      <c r="CG2725" s="9" t="s">
        <v>7209</v>
      </c>
      <c r="CH2725" s="9" t="s">
        <v>7210</v>
      </c>
    </row>
    <row r="2726" spans="85:86" x14ac:dyDescent="0.25">
      <c r="CG2726" s="9" t="s">
        <v>7211</v>
      </c>
      <c r="CH2726" s="9" t="s">
        <v>7212</v>
      </c>
    </row>
    <row r="2727" spans="85:86" x14ac:dyDescent="0.25">
      <c r="CG2727" s="9" t="s">
        <v>7213</v>
      </c>
      <c r="CH2727" s="9" t="s">
        <v>7214</v>
      </c>
    </row>
    <row r="2728" spans="85:86" x14ac:dyDescent="0.25">
      <c r="CG2728" s="9" t="s">
        <v>7215</v>
      </c>
      <c r="CH2728" s="9" t="s">
        <v>7216</v>
      </c>
    </row>
    <row r="2729" spans="85:86" x14ac:dyDescent="0.25">
      <c r="CG2729" s="9" t="s">
        <v>7217</v>
      </c>
      <c r="CH2729" s="9" t="s">
        <v>7218</v>
      </c>
    </row>
    <row r="2730" spans="85:86" x14ac:dyDescent="0.25">
      <c r="CG2730" s="9" t="s">
        <v>7219</v>
      </c>
      <c r="CH2730" s="9" t="s">
        <v>7220</v>
      </c>
    </row>
    <row r="2731" spans="85:86" x14ac:dyDescent="0.25">
      <c r="CG2731" s="9" t="s">
        <v>7221</v>
      </c>
      <c r="CH2731" s="9" t="s">
        <v>7222</v>
      </c>
    </row>
    <row r="2732" spans="85:86" x14ac:dyDescent="0.25">
      <c r="CG2732" s="9" t="s">
        <v>7223</v>
      </c>
      <c r="CH2732" s="9" t="s">
        <v>7224</v>
      </c>
    </row>
    <row r="2733" spans="85:86" x14ac:dyDescent="0.25">
      <c r="CG2733" s="9" t="s">
        <v>7225</v>
      </c>
      <c r="CH2733" s="9" t="s">
        <v>7226</v>
      </c>
    </row>
    <row r="2734" spans="85:86" x14ac:dyDescent="0.25">
      <c r="CG2734" s="9" t="s">
        <v>7227</v>
      </c>
      <c r="CH2734" s="9" t="s">
        <v>7228</v>
      </c>
    </row>
    <row r="2735" spans="85:86" x14ac:dyDescent="0.25">
      <c r="CG2735" s="9" t="s">
        <v>7229</v>
      </c>
      <c r="CH2735" s="9" t="s">
        <v>7230</v>
      </c>
    </row>
    <row r="2736" spans="85:86" x14ac:dyDescent="0.25">
      <c r="CG2736" s="9" t="s">
        <v>7231</v>
      </c>
      <c r="CH2736" s="9" t="s">
        <v>7232</v>
      </c>
    </row>
    <row r="2737" spans="85:86" x14ac:dyDescent="0.25">
      <c r="CG2737" s="9" t="s">
        <v>7233</v>
      </c>
      <c r="CH2737" s="9" t="s">
        <v>7234</v>
      </c>
    </row>
    <row r="2738" spans="85:86" x14ac:dyDescent="0.25">
      <c r="CG2738" s="9" t="s">
        <v>7235</v>
      </c>
      <c r="CH2738" s="9" t="s">
        <v>7236</v>
      </c>
    </row>
    <row r="2739" spans="85:86" x14ac:dyDescent="0.25">
      <c r="CG2739" s="9" t="s">
        <v>7237</v>
      </c>
      <c r="CH2739" s="9" t="s">
        <v>7238</v>
      </c>
    </row>
    <row r="2740" spans="85:86" x14ac:dyDescent="0.25">
      <c r="CG2740" s="9" t="s">
        <v>7239</v>
      </c>
      <c r="CH2740" s="9" t="s">
        <v>7240</v>
      </c>
    </row>
    <row r="2741" spans="85:86" x14ac:dyDescent="0.25">
      <c r="CG2741" s="9" t="s">
        <v>7241</v>
      </c>
      <c r="CH2741" s="9" t="s">
        <v>7242</v>
      </c>
    </row>
    <row r="2742" spans="85:86" x14ac:dyDescent="0.25">
      <c r="CG2742" s="9" t="s">
        <v>7243</v>
      </c>
      <c r="CH2742" s="9" t="s">
        <v>7244</v>
      </c>
    </row>
    <row r="2743" spans="85:86" x14ac:dyDescent="0.25">
      <c r="CG2743" s="9" t="s">
        <v>7245</v>
      </c>
      <c r="CH2743" s="9" t="s">
        <v>7246</v>
      </c>
    </row>
    <row r="2744" spans="85:86" x14ac:dyDescent="0.25">
      <c r="CG2744" s="9" t="s">
        <v>7247</v>
      </c>
      <c r="CH2744" s="9" t="s">
        <v>7248</v>
      </c>
    </row>
    <row r="2745" spans="85:86" x14ac:dyDescent="0.25">
      <c r="CG2745" s="9" t="s">
        <v>7249</v>
      </c>
      <c r="CH2745" s="9" t="s">
        <v>7250</v>
      </c>
    </row>
    <row r="2746" spans="85:86" x14ac:dyDescent="0.25">
      <c r="CG2746" s="9" t="s">
        <v>7251</v>
      </c>
      <c r="CH2746" s="9" t="s">
        <v>7252</v>
      </c>
    </row>
    <row r="2747" spans="85:86" x14ac:dyDescent="0.25">
      <c r="CG2747" s="9" t="s">
        <v>7253</v>
      </c>
      <c r="CH2747" s="9" t="s">
        <v>7254</v>
      </c>
    </row>
    <row r="2748" spans="85:86" x14ac:dyDescent="0.25">
      <c r="CG2748" s="9" t="s">
        <v>7255</v>
      </c>
      <c r="CH2748" s="9" t="s">
        <v>7256</v>
      </c>
    </row>
    <row r="2749" spans="85:86" x14ac:dyDescent="0.25">
      <c r="CG2749" s="9" t="s">
        <v>7257</v>
      </c>
      <c r="CH2749" s="9" t="s">
        <v>7258</v>
      </c>
    </row>
    <row r="2750" spans="85:86" x14ac:dyDescent="0.25">
      <c r="CG2750" s="9" t="s">
        <v>7259</v>
      </c>
      <c r="CH2750" s="9" t="s">
        <v>7260</v>
      </c>
    </row>
    <row r="2751" spans="85:86" x14ac:dyDescent="0.25">
      <c r="CG2751" s="9" t="s">
        <v>7261</v>
      </c>
      <c r="CH2751" s="9" t="s">
        <v>7262</v>
      </c>
    </row>
    <row r="2752" spans="85:86" x14ac:dyDescent="0.25">
      <c r="CG2752" s="9" t="s">
        <v>7263</v>
      </c>
      <c r="CH2752" s="9" t="s">
        <v>7264</v>
      </c>
    </row>
    <row r="2753" spans="85:86" x14ac:dyDescent="0.25">
      <c r="CG2753" s="9" t="s">
        <v>7265</v>
      </c>
      <c r="CH2753" s="9" t="s">
        <v>7266</v>
      </c>
    </row>
    <row r="2754" spans="85:86" x14ac:dyDescent="0.25">
      <c r="CG2754" s="9" t="s">
        <v>7267</v>
      </c>
      <c r="CH2754" s="9" t="s">
        <v>7268</v>
      </c>
    </row>
    <row r="2755" spans="85:86" x14ac:dyDescent="0.25">
      <c r="CG2755" s="9" t="s">
        <v>7269</v>
      </c>
      <c r="CH2755" s="9" t="s">
        <v>7270</v>
      </c>
    </row>
    <row r="2756" spans="85:86" x14ac:dyDescent="0.25">
      <c r="CG2756" s="9" t="s">
        <v>7271</v>
      </c>
      <c r="CH2756" s="9" t="s">
        <v>7272</v>
      </c>
    </row>
    <row r="2757" spans="85:86" x14ac:dyDescent="0.25">
      <c r="CG2757" s="9" t="s">
        <v>7273</v>
      </c>
      <c r="CH2757" s="9" t="s">
        <v>7274</v>
      </c>
    </row>
    <row r="2758" spans="85:86" x14ac:dyDescent="0.25">
      <c r="CG2758" s="9" t="s">
        <v>7275</v>
      </c>
      <c r="CH2758" s="9" t="s">
        <v>7276</v>
      </c>
    </row>
    <row r="2759" spans="85:86" x14ac:dyDescent="0.25">
      <c r="CG2759" s="9" t="s">
        <v>7277</v>
      </c>
      <c r="CH2759" s="9" t="s">
        <v>7278</v>
      </c>
    </row>
    <row r="2760" spans="85:86" x14ac:dyDescent="0.25">
      <c r="CG2760" s="9" t="s">
        <v>7279</v>
      </c>
      <c r="CH2760" s="9" t="s">
        <v>7280</v>
      </c>
    </row>
    <row r="2761" spans="85:86" x14ac:dyDescent="0.25">
      <c r="CG2761" s="9" t="s">
        <v>7281</v>
      </c>
      <c r="CH2761" s="9" t="s">
        <v>7282</v>
      </c>
    </row>
    <row r="2762" spans="85:86" x14ac:dyDescent="0.25">
      <c r="CG2762" s="9" t="s">
        <v>7283</v>
      </c>
      <c r="CH2762" s="9" t="s">
        <v>7284</v>
      </c>
    </row>
    <row r="2763" spans="85:86" x14ac:dyDescent="0.25">
      <c r="CG2763" s="9" t="s">
        <v>7285</v>
      </c>
      <c r="CH2763" s="9" t="s">
        <v>7286</v>
      </c>
    </row>
    <row r="2764" spans="85:86" x14ac:dyDescent="0.25">
      <c r="CG2764" s="9" t="s">
        <v>7287</v>
      </c>
      <c r="CH2764" s="9" t="s">
        <v>7288</v>
      </c>
    </row>
    <row r="2765" spans="85:86" x14ac:dyDescent="0.25">
      <c r="CG2765" s="9" t="s">
        <v>7289</v>
      </c>
      <c r="CH2765" s="9" t="s">
        <v>7290</v>
      </c>
    </row>
    <row r="2766" spans="85:86" x14ac:dyDescent="0.25">
      <c r="CG2766" s="9" t="s">
        <v>7291</v>
      </c>
      <c r="CH2766" s="9" t="s">
        <v>7292</v>
      </c>
    </row>
    <row r="2767" spans="85:86" x14ac:dyDescent="0.25">
      <c r="CG2767" s="9" t="s">
        <v>7293</v>
      </c>
      <c r="CH2767" s="9" t="s">
        <v>7294</v>
      </c>
    </row>
    <row r="2768" spans="85:86" x14ac:dyDescent="0.25">
      <c r="CG2768" s="9" t="s">
        <v>7295</v>
      </c>
      <c r="CH2768" s="9" t="s">
        <v>7296</v>
      </c>
    </row>
    <row r="2769" spans="85:86" x14ac:dyDescent="0.25">
      <c r="CG2769" s="9" t="s">
        <v>7297</v>
      </c>
      <c r="CH2769" s="9" t="s">
        <v>7298</v>
      </c>
    </row>
    <row r="2770" spans="85:86" x14ac:dyDescent="0.25">
      <c r="CG2770" s="9" t="s">
        <v>7299</v>
      </c>
      <c r="CH2770" s="9" t="s">
        <v>7300</v>
      </c>
    </row>
    <row r="2771" spans="85:86" x14ac:dyDescent="0.25">
      <c r="CG2771" s="9" t="s">
        <v>7301</v>
      </c>
      <c r="CH2771" s="9" t="s">
        <v>7302</v>
      </c>
    </row>
    <row r="2772" spans="85:86" x14ac:dyDescent="0.25">
      <c r="CG2772" s="9" t="s">
        <v>7303</v>
      </c>
      <c r="CH2772" s="9" t="s">
        <v>7304</v>
      </c>
    </row>
    <row r="2773" spans="85:86" x14ac:dyDescent="0.25">
      <c r="CG2773" s="9" t="s">
        <v>7305</v>
      </c>
      <c r="CH2773" s="9" t="s">
        <v>7306</v>
      </c>
    </row>
    <row r="2774" spans="85:86" x14ac:dyDescent="0.25">
      <c r="CG2774" s="9" t="s">
        <v>7307</v>
      </c>
      <c r="CH2774" s="9" t="s">
        <v>7308</v>
      </c>
    </row>
    <row r="2775" spans="85:86" x14ac:dyDescent="0.25">
      <c r="CG2775" s="9" t="s">
        <v>7309</v>
      </c>
      <c r="CH2775" s="9" t="s">
        <v>7310</v>
      </c>
    </row>
    <row r="2776" spans="85:86" x14ac:dyDescent="0.25">
      <c r="CG2776" s="9" t="s">
        <v>7311</v>
      </c>
      <c r="CH2776" s="9" t="s">
        <v>7312</v>
      </c>
    </row>
    <row r="2777" spans="85:86" x14ac:dyDescent="0.25">
      <c r="CG2777" s="9" t="s">
        <v>7313</v>
      </c>
      <c r="CH2777" s="9" t="s">
        <v>7314</v>
      </c>
    </row>
    <row r="2778" spans="85:86" x14ac:dyDescent="0.25">
      <c r="CG2778" s="9" t="s">
        <v>7315</v>
      </c>
      <c r="CH2778" s="9" t="s">
        <v>7316</v>
      </c>
    </row>
    <row r="2779" spans="85:86" x14ac:dyDescent="0.25">
      <c r="CG2779" s="9" t="s">
        <v>7317</v>
      </c>
      <c r="CH2779" s="9" t="s">
        <v>7318</v>
      </c>
    </row>
    <row r="2780" spans="85:86" x14ac:dyDescent="0.25">
      <c r="CG2780" s="9" t="s">
        <v>7319</v>
      </c>
      <c r="CH2780" s="9" t="s">
        <v>7320</v>
      </c>
    </row>
    <row r="2781" spans="85:86" x14ac:dyDescent="0.25">
      <c r="CG2781" s="9" t="s">
        <v>7321</v>
      </c>
      <c r="CH2781" s="9" t="s">
        <v>7322</v>
      </c>
    </row>
    <row r="2782" spans="85:86" x14ac:dyDescent="0.25">
      <c r="CG2782" s="9" t="s">
        <v>7323</v>
      </c>
      <c r="CH2782" s="9" t="s">
        <v>7324</v>
      </c>
    </row>
    <row r="2783" spans="85:86" x14ac:dyDescent="0.25">
      <c r="CG2783" s="9" t="s">
        <v>7325</v>
      </c>
      <c r="CH2783" s="9" t="s">
        <v>7326</v>
      </c>
    </row>
    <row r="2784" spans="85:86" x14ac:dyDescent="0.25">
      <c r="CG2784" s="9" t="s">
        <v>7327</v>
      </c>
      <c r="CH2784" s="9" t="s">
        <v>7328</v>
      </c>
    </row>
    <row r="2785" spans="85:86" x14ac:dyDescent="0.25">
      <c r="CG2785" s="9" t="s">
        <v>7329</v>
      </c>
      <c r="CH2785" s="9" t="s">
        <v>7330</v>
      </c>
    </row>
    <row r="2786" spans="85:86" x14ac:dyDescent="0.25">
      <c r="CG2786" s="9" t="s">
        <v>7331</v>
      </c>
      <c r="CH2786" s="9" t="s">
        <v>7332</v>
      </c>
    </row>
    <row r="2787" spans="85:86" x14ac:dyDescent="0.25">
      <c r="CG2787" s="9" t="s">
        <v>7333</v>
      </c>
      <c r="CH2787" s="9" t="s">
        <v>7334</v>
      </c>
    </row>
    <row r="2788" spans="85:86" x14ac:dyDescent="0.25">
      <c r="CG2788" s="9" t="s">
        <v>7335</v>
      </c>
      <c r="CH2788" s="9" t="s">
        <v>7336</v>
      </c>
    </row>
    <row r="2789" spans="85:86" x14ac:dyDescent="0.25">
      <c r="CG2789" s="9" t="s">
        <v>7337</v>
      </c>
      <c r="CH2789" s="9" t="s">
        <v>7338</v>
      </c>
    </row>
    <row r="2790" spans="85:86" x14ac:dyDescent="0.25">
      <c r="CG2790" s="9" t="s">
        <v>7339</v>
      </c>
      <c r="CH2790" s="9" t="s">
        <v>7340</v>
      </c>
    </row>
    <row r="2791" spans="85:86" x14ac:dyDescent="0.25">
      <c r="CG2791" s="9" t="s">
        <v>7341</v>
      </c>
      <c r="CH2791" s="9" t="s">
        <v>7342</v>
      </c>
    </row>
    <row r="2792" spans="85:86" x14ac:dyDescent="0.25">
      <c r="CG2792" s="9" t="s">
        <v>7343</v>
      </c>
      <c r="CH2792" s="9" t="s">
        <v>7344</v>
      </c>
    </row>
    <row r="2793" spans="85:86" x14ac:dyDescent="0.25">
      <c r="CG2793" s="9" t="s">
        <v>7345</v>
      </c>
      <c r="CH2793" s="9" t="s">
        <v>7346</v>
      </c>
    </row>
    <row r="2794" spans="85:86" x14ac:dyDescent="0.25">
      <c r="CG2794" s="9" t="s">
        <v>7347</v>
      </c>
      <c r="CH2794" s="9" t="s">
        <v>7348</v>
      </c>
    </row>
    <row r="2795" spans="85:86" x14ac:dyDescent="0.25">
      <c r="CG2795" s="9" t="s">
        <v>7349</v>
      </c>
      <c r="CH2795" s="9" t="s">
        <v>7350</v>
      </c>
    </row>
    <row r="2796" spans="85:86" x14ac:dyDescent="0.25">
      <c r="CG2796" s="9" t="s">
        <v>7351</v>
      </c>
      <c r="CH2796" s="9" t="s">
        <v>7352</v>
      </c>
    </row>
    <row r="2797" spans="85:86" x14ac:dyDescent="0.25">
      <c r="CG2797" s="9" t="s">
        <v>7353</v>
      </c>
      <c r="CH2797" s="9" t="s">
        <v>7354</v>
      </c>
    </row>
    <row r="2798" spans="85:86" x14ac:dyDescent="0.25">
      <c r="CG2798" s="9" t="s">
        <v>7355</v>
      </c>
      <c r="CH2798" s="9" t="s">
        <v>7356</v>
      </c>
    </row>
    <row r="2799" spans="85:86" x14ac:dyDescent="0.25">
      <c r="CG2799" s="9" t="s">
        <v>7357</v>
      </c>
      <c r="CH2799" s="9" t="s">
        <v>7358</v>
      </c>
    </row>
    <row r="2800" spans="85:86" x14ac:dyDescent="0.25">
      <c r="CG2800" s="9" t="s">
        <v>7359</v>
      </c>
      <c r="CH2800" s="9" t="s">
        <v>7360</v>
      </c>
    </row>
    <row r="2801" spans="85:86" x14ac:dyDescent="0.25">
      <c r="CG2801" s="9" t="s">
        <v>7361</v>
      </c>
      <c r="CH2801" s="9" t="s">
        <v>7362</v>
      </c>
    </row>
    <row r="2802" spans="85:86" x14ac:dyDescent="0.25">
      <c r="CG2802" s="9" t="s">
        <v>7363</v>
      </c>
      <c r="CH2802" s="9" t="s">
        <v>7364</v>
      </c>
    </row>
    <row r="2803" spans="85:86" x14ac:dyDescent="0.25">
      <c r="CG2803" s="9" t="s">
        <v>7365</v>
      </c>
      <c r="CH2803" s="9" t="s">
        <v>7366</v>
      </c>
    </row>
    <row r="2804" spans="85:86" x14ac:dyDescent="0.25">
      <c r="CG2804" s="9" t="s">
        <v>7367</v>
      </c>
      <c r="CH2804" s="9" t="s">
        <v>7368</v>
      </c>
    </row>
    <row r="2805" spans="85:86" x14ac:dyDescent="0.25">
      <c r="CG2805" s="9" t="s">
        <v>7369</v>
      </c>
      <c r="CH2805" s="9" t="s">
        <v>7370</v>
      </c>
    </row>
    <row r="2806" spans="85:86" x14ac:dyDescent="0.25">
      <c r="CG2806" s="9" t="s">
        <v>7371</v>
      </c>
      <c r="CH2806" s="9" t="s">
        <v>7372</v>
      </c>
    </row>
    <row r="2807" spans="85:86" x14ac:dyDescent="0.25">
      <c r="CG2807" s="9" t="s">
        <v>7373</v>
      </c>
      <c r="CH2807" s="9" t="s">
        <v>7374</v>
      </c>
    </row>
    <row r="2808" spans="85:86" x14ac:dyDescent="0.25">
      <c r="CG2808" s="9" t="s">
        <v>7375</v>
      </c>
      <c r="CH2808" s="9" t="s">
        <v>7376</v>
      </c>
    </row>
    <row r="2809" spans="85:86" x14ac:dyDescent="0.25">
      <c r="CG2809" s="9" t="s">
        <v>7377</v>
      </c>
      <c r="CH2809" s="9" t="s">
        <v>7378</v>
      </c>
    </row>
    <row r="2810" spans="85:86" x14ac:dyDescent="0.25">
      <c r="CG2810" s="9" t="s">
        <v>7379</v>
      </c>
      <c r="CH2810" s="9" t="s">
        <v>7380</v>
      </c>
    </row>
    <row r="2811" spans="85:86" x14ac:dyDescent="0.25">
      <c r="CG2811" s="9" t="s">
        <v>7381</v>
      </c>
      <c r="CH2811" s="9" t="s">
        <v>7382</v>
      </c>
    </row>
    <row r="2812" spans="85:86" x14ac:dyDescent="0.25">
      <c r="CG2812" s="9" t="s">
        <v>7383</v>
      </c>
      <c r="CH2812" s="9" t="s">
        <v>7384</v>
      </c>
    </row>
    <row r="2813" spans="85:86" x14ac:dyDescent="0.25">
      <c r="CG2813" s="9" t="s">
        <v>7385</v>
      </c>
      <c r="CH2813" s="9" t="s">
        <v>7386</v>
      </c>
    </row>
    <row r="2814" spans="85:86" x14ac:dyDescent="0.25">
      <c r="CG2814" s="9" t="s">
        <v>7387</v>
      </c>
      <c r="CH2814" s="9" t="s">
        <v>7388</v>
      </c>
    </row>
    <row r="2815" spans="85:86" x14ac:dyDescent="0.25">
      <c r="CG2815" s="9" t="s">
        <v>7389</v>
      </c>
      <c r="CH2815" s="9" t="s">
        <v>7390</v>
      </c>
    </row>
    <row r="2816" spans="85:86" x14ac:dyDescent="0.25">
      <c r="CG2816" s="9" t="s">
        <v>7391</v>
      </c>
      <c r="CH2816" s="9" t="s">
        <v>7392</v>
      </c>
    </row>
    <row r="2817" spans="85:86" x14ac:dyDescent="0.25">
      <c r="CG2817" s="9" t="s">
        <v>7393</v>
      </c>
      <c r="CH2817" s="9" t="s">
        <v>7394</v>
      </c>
    </row>
    <row r="2818" spans="85:86" x14ac:dyDescent="0.25">
      <c r="CG2818" s="9" t="s">
        <v>7395</v>
      </c>
      <c r="CH2818" s="9" t="s">
        <v>7396</v>
      </c>
    </row>
    <row r="2819" spans="85:86" x14ac:dyDescent="0.25">
      <c r="CG2819" s="9" t="s">
        <v>7397</v>
      </c>
      <c r="CH2819" s="9" t="s">
        <v>7398</v>
      </c>
    </row>
    <row r="2820" spans="85:86" x14ac:dyDescent="0.25">
      <c r="CG2820" s="9" t="s">
        <v>7399</v>
      </c>
      <c r="CH2820" s="9" t="s">
        <v>7400</v>
      </c>
    </row>
    <row r="2821" spans="85:86" x14ac:dyDescent="0.25">
      <c r="CG2821" s="9" t="s">
        <v>7401</v>
      </c>
      <c r="CH2821" s="9" t="s">
        <v>7402</v>
      </c>
    </row>
    <row r="2822" spans="85:86" x14ac:dyDescent="0.25">
      <c r="CG2822" s="9" t="s">
        <v>7403</v>
      </c>
      <c r="CH2822" s="9" t="s">
        <v>7404</v>
      </c>
    </row>
    <row r="2823" spans="85:86" x14ac:dyDescent="0.25">
      <c r="CG2823" s="9" t="s">
        <v>7405</v>
      </c>
      <c r="CH2823" s="9" t="s">
        <v>7406</v>
      </c>
    </row>
    <row r="2824" spans="85:86" x14ac:dyDescent="0.25">
      <c r="CG2824" s="9" t="s">
        <v>7407</v>
      </c>
      <c r="CH2824" s="9" t="s">
        <v>7408</v>
      </c>
    </row>
    <row r="2825" spans="85:86" x14ac:dyDescent="0.25">
      <c r="CG2825" s="9" t="s">
        <v>7409</v>
      </c>
      <c r="CH2825" s="9" t="s">
        <v>7410</v>
      </c>
    </row>
    <row r="2826" spans="85:86" x14ac:dyDescent="0.25">
      <c r="CG2826" s="9" t="s">
        <v>7411</v>
      </c>
      <c r="CH2826" s="9" t="s">
        <v>7412</v>
      </c>
    </row>
    <row r="2827" spans="85:86" x14ac:dyDescent="0.25">
      <c r="CG2827" s="9" t="s">
        <v>7413</v>
      </c>
      <c r="CH2827" s="9" t="s">
        <v>7414</v>
      </c>
    </row>
    <row r="2828" spans="85:86" x14ac:dyDescent="0.25">
      <c r="CG2828" s="9" t="s">
        <v>7415</v>
      </c>
      <c r="CH2828" s="9" t="s">
        <v>7416</v>
      </c>
    </row>
    <row r="2829" spans="85:86" x14ac:dyDescent="0.25">
      <c r="CG2829" s="9" t="s">
        <v>7417</v>
      </c>
      <c r="CH2829" s="9" t="s">
        <v>7418</v>
      </c>
    </row>
    <row r="2830" spans="85:86" x14ac:dyDescent="0.25">
      <c r="CG2830" s="9" t="s">
        <v>7419</v>
      </c>
      <c r="CH2830" s="9" t="s">
        <v>7420</v>
      </c>
    </row>
    <row r="2831" spans="85:86" x14ac:dyDescent="0.25">
      <c r="CG2831" s="9" t="s">
        <v>7421</v>
      </c>
      <c r="CH2831" s="9" t="s">
        <v>7422</v>
      </c>
    </row>
    <row r="2832" spans="85:86" x14ac:dyDescent="0.25">
      <c r="CG2832" s="9" t="s">
        <v>7423</v>
      </c>
      <c r="CH2832" s="9" t="s">
        <v>7424</v>
      </c>
    </row>
    <row r="2833" spans="85:86" x14ac:dyDescent="0.25">
      <c r="CG2833" s="9" t="s">
        <v>7425</v>
      </c>
      <c r="CH2833" s="9" t="s">
        <v>7426</v>
      </c>
    </row>
    <row r="2834" spans="85:86" x14ac:dyDescent="0.25">
      <c r="CG2834" s="9" t="s">
        <v>7427</v>
      </c>
      <c r="CH2834" s="9" t="s">
        <v>7428</v>
      </c>
    </row>
    <row r="2835" spans="85:86" x14ac:dyDescent="0.25">
      <c r="CG2835" s="9" t="s">
        <v>7429</v>
      </c>
      <c r="CH2835" s="9" t="s">
        <v>7430</v>
      </c>
    </row>
    <row r="2836" spans="85:86" x14ac:dyDescent="0.25">
      <c r="CG2836" s="9" t="s">
        <v>7431</v>
      </c>
      <c r="CH2836" s="9" t="s">
        <v>7432</v>
      </c>
    </row>
    <row r="2837" spans="85:86" x14ac:dyDescent="0.25">
      <c r="CG2837" s="9" t="s">
        <v>7433</v>
      </c>
      <c r="CH2837" s="9" t="s">
        <v>7434</v>
      </c>
    </row>
    <row r="2838" spans="85:86" x14ac:dyDescent="0.25">
      <c r="CG2838" s="9" t="s">
        <v>7435</v>
      </c>
      <c r="CH2838" s="9" t="s">
        <v>7436</v>
      </c>
    </row>
    <row r="2839" spans="85:86" x14ac:dyDescent="0.25">
      <c r="CG2839" s="9" t="s">
        <v>7437</v>
      </c>
      <c r="CH2839" s="9" t="s">
        <v>7438</v>
      </c>
    </row>
    <row r="2840" spans="85:86" x14ac:dyDescent="0.25">
      <c r="CG2840" s="9" t="s">
        <v>7439</v>
      </c>
      <c r="CH2840" s="9" t="s">
        <v>7440</v>
      </c>
    </row>
    <row r="2841" spans="85:86" x14ac:dyDescent="0.25">
      <c r="CG2841" s="9" t="s">
        <v>7441</v>
      </c>
      <c r="CH2841" s="9" t="s">
        <v>7442</v>
      </c>
    </row>
    <row r="2842" spans="85:86" x14ac:dyDescent="0.25">
      <c r="CG2842" s="9" t="s">
        <v>7443</v>
      </c>
      <c r="CH2842" s="9" t="s">
        <v>7444</v>
      </c>
    </row>
    <row r="2843" spans="85:86" x14ac:dyDescent="0.25">
      <c r="CG2843" s="9" t="s">
        <v>7445</v>
      </c>
      <c r="CH2843" s="9" t="s">
        <v>7446</v>
      </c>
    </row>
    <row r="2844" spans="85:86" x14ac:dyDescent="0.25">
      <c r="CG2844" s="9" t="s">
        <v>7447</v>
      </c>
      <c r="CH2844" s="9" t="s">
        <v>7448</v>
      </c>
    </row>
    <row r="2845" spans="85:86" x14ac:dyDescent="0.25">
      <c r="CG2845" s="9" t="s">
        <v>7449</v>
      </c>
      <c r="CH2845" s="9" t="s">
        <v>7450</v>
      </c>
    </row>
    <row r="2846" spans="85:86" x14ac:dyDescent="0.25">
      <c r="CG2846" s="9" t="s">
        <v>7451</v>
      </c>
      <c r="CH2846" s="9" t="s">
        <v>7452</v>
      </c>
    </row>
    <row r="2847" spans="85:86" x14ac:dyDescent="0.25">
      <c r="CG2847" s="9" t="s">
        <v>7453</v>
      </c>
      <c r="CH2847" s="9" t="s">
        <v>7454</v>
      </c>
    </row>
    <row r="2848" spans="85:86" x14ac:dyDescent="0.25">
      <c r="CG2848" s="9" t="s">
        <v>7455</v>
      </c>
      <c r="CH2848" s="9" t="s">
        <v>7456</v>
      </c>
    </row>
    <row r="2849" spans="85:86" x14ac:dyDescent="0.25">
      <c r="CG2849" s="9" t="s">
        <v>7457</v>
      </c>
      <c r="CH2849" s="9" t="s">
        <v>7458</v>
      </c>
    </row>
    <row r="2850" spans="85:86" x14ac:dyDescent="0.25">
      <c r="CG2850" s="9" t="s">
        <v>7459</v>
      </c>
      <c r="CH2850" s="9" t="s">
        <v>7460</v>
      </c>
    </row>
    <row r="2851" spans="85:86" x14ac:dyDescent="0.25">
      <c r="CG2851" s="9" t="s">
        <v>7461</v>
      </c>
      <c r="CH2851" s="9" t="s">
        <v>7462</v>
      </c>
    </row>
    <row r="2852" spans="85:86" x14ac:dyDescent="0.25">
      <c r="CG2852" s="9" t="s">
        <v>7463</v>
      </c>
      <c r="CH2852" s="9" t="s">
        <v>7464</v>
      </c>
    </row>
    <row r="2853" spans="85:86" x14ac:dyDescent="0.25">
      <c r="CG2853" s="9" t="s">
        <v>7465</v>
      </c>
      <c r="CH2853" s="9" t="s">
        <v>7466</v>
      </c>
    </row>
    <row r="2854" spans="85:86" x14ac:dyDescent="0.25">
      <c r="CG2854" s="9" t="s">
        <v>7467</v>
      </c>
      <c r="CH2854" s="9" t="s">
        <v>7468</v>
      </c>
    </row>
    <row r="2855" spans="85:86" x14ac:dyDescent="0.25">
      <c r="CG2855" s="9" t="s">
        <v>7469</v>
      </c>
      <c r="CH2855" s="9" t="s">
        <v>7470</v>
      </c>
    </row>
    <row r="2856" spans="85:86" x14ac:dyDescent="0.25">
      <c r="CG2856" s="9" t="s">
        <v>7471</v>
      </c>
      <c r="CH2856" s="9" t="s">
        <v>7472</v>
      </c>
    </row>
    <row r="2857" spans="85:86" x14ac:dyDescent="0.25">
      <c r="CG2857" s="9" t="s">
        <v>7473</v>
      </c>
      <c r="CH2857" s="9" t="s">
        <v>7474</v>
      </c>
    </row>
    <row r="2858" spans="85:86" x14ac:dyDescent="0.25">
      <c r="CG2858" s="9" t="s">
        <v>7475</v>
      </c>
      <c r="CH2858" s="9" t="s">
        <v>7476</v>
      </c>
    </row>
    <row r="2859" spans="85:86" x14ac:dyDescent="0.25">
      <c r="CG2859" s="9" t="s">
        <v>7477</v>
      </c>
      <c r="CH2859" s="9" t="s">
        <v>7478</v>
      </c>
    </row>
    <row r="2860" spans="85:86" x14ac:dyDescent="0.25">
      <c r="CG2860" s="9" t="s">
        <v>7479</v>
      </c>
      <c r="CH2860" s="9" t="s">
        <v>7480</v>
      </c>
    </row>
    <row r="2861" spans="85:86" x14ac:dyDescent="0.25">
      <c r="CG2861" s="9" t="s">
        <v>7481</v>
      </c>
      <c r="CH2861" s="9" t="s">
        <v>7482</v>
      </c>
    </row>
    <row r="2862" spans="85:86" x14ac:dyDescent="0.25">
      <c r="CG2862" s="9" t="s">
        <v>7483</v>
      </c>
      <c r="CH2862" s="9" t="s">
        <v>7484</v>
      </c>
    </row>
    <row r="2863" spans="85:86" x14ac:dyDescent="0.25">
      <c r="CG2863" s="9" t="s">
        <v>7485</v>
      </c>
      <c r="CH2863" s="9" t="s">
        <v>7486</v>
      </c>
    </row>
    <row r="2864" spans="85:86" x14ac:dyDescent="0.25">
      <c r="CG2864" s="9" t="s">
        <v>7487</v>
      </c>
      <c r="CH2864" s="9" t="s">
        <v>7488</v>
      </c>
    </row>
    <row r="2865" spans="85:86" x14ac:dyDescent="0.25">
      <c r="CG2865" s="9" t="s">
        <v>7489</v>
      </c>
      <c r="CH2865" s="9" t="s">
        <v>7490</v>
      </c>
    </row>
    <row r="2866" spans="85:86" x14ac:dyDescent="0.25">
      <c r="CG2866" s="9" t="s">
        <v>7491</v>
      </c>
      <c r="CH2866" s="9" t="s">
        <v>7492</v>
      </c>
    </row>
    <row r="2867" spans="85:86" x14ac:dyDescent="0.25">
      <c r="CG2867" s="9" t="s">
        <v>7493</v>
      </c>
      <c r="CH2867" s="9" t="s">
        <v>7494</v>
      </c>
    </row>
    <row r="2868" spans="85:86" x14ac:dyDescent="0.25">
      <c r="CG2868" s="9" t="s">
        <v>7495</v>
      </c>
      <c r="CH2868" s="9" t="s">
        <v>7496</v>
      </c>
    </row>
    <row r="2869" spans="85:86" x14ac:dyDescent="0.25">
      <c r="CG2869" s="9" t="s">
        <v>7497</v>
      </c>
      <c r="CH2869" s="9" t="s">
        <v>7498</v>
      </c>
    </row>
    <row r="2870" spans="85:86" x14ac:dyDescent="0.25">
      <c r="CG2870" s="9" t="s">
        <v>7499</v>
      </c>
      <c r="CH2870" s="9" t="s">
        <v>7500</v>
      </c>
    </row>
    <row r="2871" spans="85:86" x14ac:dyDescent="0.25">
      <c r="CG2871" s="9" t="s">
        <v>7501</v>
      </c>
      <c r="CH2871" s="9" t="s">
        <v>7502</v>
      </c>
    </row>
    <row r="2872" spans="85:86" x14ac:dyDescent="0.25">
      <c r="CG2872" s="9" t="s">
        <v>7503</v>
      </c>
      <c r="CH2872" s="9" t="s">
        <v>7504</v>
      </c>
    </row>
    <row r="2873" spans="85:86" x14ac:dyDescent="0.25">
      <c r="CG2873" s="9" t="s">
        <v>7505</v>
      </c>
      <c r="CH2873" s="9" t="s">
        <v>7506</v>
      </c>
    </row>
    <row r="2874" spans="85:86" x14ac:dyDescent="0.25">
      <c r="CG2874" s="9" t="s">
        <v>7507</v>
      </c>
      <c r="CH2874" s="9" t="s">
        <v>7508</v>
      </c>
    </row>
    <row r="2875" spans="85:86" x14ac:dyDescent="0.25">
      <c r="CG2875" s="9" t="s">
        <v>7509</v>
      </c>
      <c r="CH2875" s="9" t="s">
        <v>7510</v>
      </c>
    </row>
    <row r="2876" spans="85:86" x14ac:dyDescent="0.25">
      <c r="CG2876" s="9" t="s">
        <v>7511</v>
      </c>
      <c r="CH2876" s="9" t="s">
        <v>7512</v>
      </c>
    </row>
    <row r="2877" spans="85:86" x14ac:dyDescent="0.25">
      <c r="CG2877" s="9" t="s">
        <v>7513</v>
      </c>
      <c r="CH2877" s="9" t="s">
        <v>7514</v>
      </c>
    </row>
    <row r="2878" spans="85:86" x14ac:dyDescent="0.25">
      <c r="CG2878" s="9" t="s">
        <v>7515</v>
      </c>
      <c r="CH2878" s="9" t="s">
        <v>7516</v>
      </c>
    </row>
    <row r="2879" spans="85:86" x14ac:dyDescent="0.25">
      <c r="CG2879" s="9" t="s">
        <v>7517</v>
      </c>
      <c r="CH2879" s="9" t="s">
        <v>7518</v>
      </c>
    </row>
    <row r="2880" spans="85:86" x14ac:dyDescent="0.25">
      <c r="CG2880" s="9" t="s">
        <v>7519</v>
      </c>
      <c r="CH2880" s="9" t="s">
        <v>7520</v>
      </c>
    </row>
    <row r="2881" spans="85:86" x14ac:dyDescent="0.25">
      <c r="CG2881" s="9" t="s">
        <v>7521</v>
      </c>
      <c r="CH2881" s="9" t="s">
        <v>7522</v>
      </c>
    </row>
    <row r="2882" spans="85:86" x14ac:dyDescent="0.25">
      <c r="CG2882" s="9" t="s">
        <v>7523</v>
      </c>
      <c r="CH2882" s="9" t="s">
        <v>7524</v>
      </c>
    </row>
    <row r="2883" spans="85:86" x14ac:dyDescent="0.25">
      <c r="CG2883" s="9" t="s">
        <v>7525</v>
      </c>
      <c r="CH2883" s="9" t="s">
        <v>7526</v>
      </c>
    </row>
    <row r="2884" spans="85:86" x14ac:dyDescent="0.25">
      <c r="CG2884" s="9" t="s">
        <v>7527</v>
      </c>
      <c r="CH2884" s="9" t="s">
        <v>7528</v>
      </c>
    </row>
    <row r="2885" spans="85:86" x14ac:dyDescent="0.25">
      <c r="CG2885" s="9" t="s">
        <v>7529</v>
      </c>
      <c r="CH2885" s="9" t="s">
        <v>7530</v>
      </c>
    </row>
    <row r="2886" spans="85:86" x14ac:dyDescent="0.25">
      <c r="CG2886" s="9" t="s">
        <v>7531</v>
      </c>
      <c r="CH2886" s="9" t="s">
        <v>7532</v>
      </c>
    </row>
    <row r="2887" spans="85:86" x14ac:dyDescent="0.25">
      <c r="CG2887" s="9" t="s">
        <v>7533</v>
      </c>
      <c r="CH2887" s="9" t="s">
        <v>7534</v>
      </c>
    </row>
    <row r="2888" spans="85:86" x14ac:dyDescent="0.25">
      <c r="CG2888" s="9" t="s">
        <v>7535</v>
      </c>
      <c r="CH2888" s="9" t="s">
        <v>7536</v>
      </c>
    </row>
    <row r="2889" spans="85:86" x14ac:dyDescent="0.25">
      <c r="CG2889" s="9" t="s">
        <v>7537</v>
      </c>
      <c r="CH2889" s="9" t="s">
        <v>7538</v>
      </c>
    </row>
    <row r="2890" spans="85:86" x14ac:dyDescent="0.25">
      <c r="CG2890" s="9" t="s">
        <v>7539</v>
      </c>
      <c r="CH2890" s="9" t="s">
        <v>7540</v>
      </c>
    </row>
    <row r="2891" spans="85:86" x14ac:dyDescent="0.25">
      <c r="CG2891" s="9" t="s">
        <v>7541</v>
      </c>
      <c r="CH2891" s="9" t="s">
        <v>7542</v>
      </c>
    </row>
    <row r="2892" spans="85:86" x14ac:dyDescent="0.25">
      <c r="CG2892" s="9" t="s">
        <v>7543</v>
      </c>
      <c r="CH2892" s="9" t="s">
        <v>7544</v>
      </c>
    </row>
    <row r="2893" spans="85:86" x14ac:dyDescent="0.25">
      <c r="CG2893" s="9" t="s">
        <v>7545</v>
      </c>
      <c r="CH2893" s="9" t="s">
        <v>7546</v>
      </c>
    </row>
    <row r="2894" spans="85:86" x14ac:dyDescent="0.25">
      <c r="CG2894" s="9" t="s">
        <v>7547</v>
      </c>
      <c r="CH2894" s="9" t="s">
        <v>7548</v>
      </c>
    </row>
    <row r="2895" spans="85:86" x14ac:dyDescent="0.25">
      <c r="CG2895" s="9" t="s">
        <v>7549</v>
      </c>
      <c r="CH2895" s="9" t="s">
        <v>7550</v>
      </c>
    </row>
    <row r="2896" spans="85:86" x14ac:dyDescent="0.25">
      <c r="CG2896" s="9" t="s">
        <v>7551</v>
      </c>
      <c r="CH2896" s="9" t="s">
        <v>7552</v>
      </c>
    </row>
    <row r="2897" spans="85:86" x14ac:dyDescent="0.25">
      <c r="CG2897" s="9" t="s">
        <v>7553</v>
      </c>
      <c r="CH2897" s="9" t="s">
        <v>7554</v>
      </c>
    </row>
    <row r="2898" spans="85:86" x14ac:dyDescent="0.25">
      <c r="CG2898" s="9" t="s">
        <v>7555</v>
      </c>
      <c r="CH2898" s="9" t="s">
        <v>7556</v>
      </c>
    </row>
    <row r="2899" spans="85:86" x14ac:dyDescent="0.25">
      <c r="CG2899" s="9" t="s">
        <v>7557</v>
      </c>
      <c r="CH2899" s="9" t="s">
        <v>7558</v>
      </c>
    </row>
    <row r="2900" spans="85:86" x14ac:dyDescent="0.25">
      <c r="CG2900" s="9" t="s">
        <v>7559</v>
      </c>
      <c r="CH2900" s="9" t="s">
        <v>7560</v>
      </c>
    </row>
    <row r="2901" spans="85:86" x14ac:dyDescent="0.25">
      <c r="CG2901" s="9" t="s">
        <v>7561</v>
      </c>
      <c r="CH2901" s="9" t="s">
        <v>7562</v>
      </c>
    </row>
    <row r="2902" spans="85:86" x14ac:dyDescent="0.25">
      <c r="CG2902" s="9" t="s">
        <v>7563</v>
      </c>
      <c r="CH2902" s="9" t="s">
        <v>7564</v>
      </c>
    </row>
    <row r="2903" spans="85:86" x14ac:dyDescent="0.25">
      <c r="CG2903" s="9" t="s">
        <v>7565</v>
      </c>
      <c r="CH2903" s="9" t="s">
        <v>7566</v>
      </c>
    </row>
    <row r="2904" spans="85:86" x14ac:dyDescent="0.25">
      <c r="CG2904" s="9" t="s">
        <v>7567</v>
      </c>
      <c r="CH2904" s="9" t="s">
        <v>7568</v>
      </c>
    </row>
    <row r="2905" spans="85:86" x14ac:dyDescent="0.25">
      <c r="CG2905" s="9" t="s">
        <v>7569</v>
      </c>
      <c r="CH2905" s="9" t="s">
        <v>7570</v>
      </c>
    </row>
    <row r="2906" spans="85:86" x14ac:dyDescent="0.25">
      <c r="CG2906" s="9" t="s">
        <v>7571</v>
      </c>
      <c r="CH2906" s="9" t="s">
        <v>7572</v>
      </c>
    </row>
    <row r="2907" spans="85:86" x14ac:dyDescent="0.25">
      <c r="CG2907" s="9" t="s">
        <v>7573</v>
      </c>
      <c r="CH2907" s="9" t="s">
        <v>7574</v>
      </c>
    </row>
    <row r="2908" spans="85:86" x14ac:dyDescent="0.25">
      <c r="CG2908" s="9" t="s">
        <v>7575</v>
      </c>
      <c r="CH2908" s="9" t="s">
        <v>7576</v>
      </c>
    </row>
    <row r="2909" spans="85:86" x14ac:dyDescent="0.25">
      <c r="CG2909" s="9" t="s">
        <v>7577</v>
      </c>
      <c r="CH2909" s="9" t="s">
        <v>7578</v>
      </c>
    </row>
    <row r="2910" spans="85:86" x14ac:dyDescent="0.25">
      <c r="CG2910" s="9" t="s">
        <v>7579</v>
      </c>
      <c r="CH2910" s="9" t="s">
        <v>7580</v>
      </c>
    </row>
    <row r="2911" spans="85:86" x14ac:dyDescent="0.25">
      <c r="CG2911" s="9" t="s">
        <v>7581</v>
      </c>
      <c r="CH2911" s="9" t="s">
        <v>7582</v>
      </c>
    </row>
    <row r="2912" spans="85:86" x14ac:dyDescent="0.25">
      <c r="CG2912" s="9" t="s">
        <v>7583</v>
      </c>
      <c r="CH2912" s="9" t="s">
        <v>7584</v>
      </c>
    </row>
    <row r="2913" spans="85:86" x14ac:dyDescent="0.25">
      <c r="CG2913" s="9" t="s">
        <v>7585</v>
      </c>
      <c r="CH2913" s="9" t="s">
        <v>7586</v>
      </c>
    </row>
    <row r="2914" spans="85:86" x14ac:dyDescent="0.25">
      <c r="CG2914" s="9" t="s">
        <v>7587</v>
      </c>
      <c r="CH2914" s="9" t="s">
        <v>7588</v>
      </c>
    </row>
    <row r="2915" spans="85:86" x14ac:dyDescent="0.25">
      <c r="CG2915" s="9" t="s">
        <v>195</v>
      </c>
      <c r="CH2915" s="9" t="s">
        <v>7589</v>
      </c>
    </row>
    <row r="2916" spans="85:86" x14ac:dyDescent="0.25">
      <c r="CG2916" s="9" t="s">
        <v>7590</v>
      </c>
      <c r="CH2916" s="9" t="s">
        <v>7591</v>
      </c>
    </row>
    <row r="2917" spans="85:86" x14ac:dyDescent="0.25">
      <c r="CG2917" s="9" t="s">
        <v>7592</v>
      </c>
      <c r="CH2917" s="9" t="s">
        <v>7593</v>
      </c>
    </row>
    <row r="2918" spans="85:86" x14ac:dyDescent="0.25">
      <c r="CG2918" s="9" t="s">
        <v>7594</v>
      </c>
      <c r="CH2918" s="9" t="s">
        <v>7595</v>
      </c>
    </row>
    <row r="2919" spans="85:86" x14ac:dyDescent="0.25">
      <c r="CG2919" s="9" t="s">
        <v>7596</v>
      </c>
      <c r="CH2919" s="9" t="s">
        <v>7597</v>
      </c>
    </row>
    <row r="2920" spans="85:86" x14ac:dyDescent="0.25">
      <c r="CG2920" s="9" t="s">
        <v>7598</v>
      </c>
      <c r="CH2920" s="9" t="s">
        <v>7599</v>
      </c>
    </row>
    <row r="2921" spans="85:86" x14ac:dyDescent="0.25">
      <c r="CG2921" s="9" t="s">
        <v>7600</v>
      </c>
      <c r="CH2921" s="9" t="s">
        <v>7601</v>
      </c>
    </row>
    <row r="2922" spans="85:86" x14ac:dyDescent="0.25">
      <c r="CG2922" s="9" t="s">
        <v>7602</v>
      </c>
      <c r="CH2922" s="9" t="s">
        <v>7603</v>
      </c>
    </row>
    <row r="2923" spans="85:86" x14ac:dyDescent="0.25">
      <c r="CG2923" s="9" t="s">
        <v>7604</v>
      </c>
      <c r="CH2923" s="9" t="s">
        <v>7605</v>
      </c>
    </row>
    <row r="2924" spans="85:86" x14ac:dyDescent="0.25">
      <c r="CG2924" s="9" t="s">
        <v>7606</v>
      </c>
      <c r="CH2924" s="9" t="s">
        <v>7607</v>
      </c>
    </row>
    <row r="2925" spans="85:86" x14ac:dyDescent="0.25">
      <c r="CG2925" s="9" t="s">
        <v>7608</v>
      </c>
      <c r="CH2925" s="9" t="s">
        <v>7609</v>
      </c>
    </row>
    <row r="2926" spans="85:86" x14ac:dyDescent="0.25">
      <c r="CG2926" s="9" t="s">
        <v>7610</v>
      </c>
      <c r="CH2926" s="9" t="s">
        <v>7611</v>
      </c>
    </row>
    <row r="2927" spans="85:86" x14ac:dyDescent="0.25">
      <c r="CG2927" s="9" t="s">
        <v>7612</v>
      </c>
      <c r="CH2927" s="9" t="s">
        <v>7613</v>
      </c>
    </row>
    <row r="2928" spans="85:86" x14ac:dyDescent="0.25">
      <c r="CG2928" s="9" t="s">
        <v>7614</v>
      </c>
      <c r="CH2928" s="9" t="s">
        <v>7615</v>
      </c>
    </row>
    <row r="2929" spans="85:86" x14ac:dyDescent="0.25">
      <c r="CG2929" s="9" t="s">
        <v>7616</v>
      </c>
      <c r="CH2929" s="9" t="s">
        <v>7617</v>
      </c>
    </row>
    <row r="2930" spans="85:86" x14ac:dyDescent="0.25">
      <c r="CG2930" s="9" t="s">
        <v>7618</v>
      </c>
      <c r="CH2930" s="9" t="s">
        <v>7619</v>
      </c>
    </row>
    <row r="2931" spans="85:86" x14ac:dyDescent="0.25">
      <c r="CG2931" s="9" t="s">
        <v>768</v>
      </c>
      <c r="CH2931" s="9" t="s">
        <v>7620</v>
      </c>
    </row>
    <row r="2932" spans="85:86" x14ac:dyDescent="0.25">
      <c r="CG2932" s="9" t="s">
        <v>7621</v>
      </c>
      <c r="CH2932" s="9" t="s">
        <v>7622</v>
      </c>
    </row>
    <row r="2933" spans="85:86" x14ac:dyDescent="0.25">
      <c r="CG2933" s="9" t="s">
        <v>7623</v>
      </c>
      <c r="CH2933" s="9" t="s">
        <v>7624</v>
      </c>
    </row>
    <row r="2934" spans="85:86" x14ac:dyDescent="0.25">
      <c r="CG2934" s="9" t="s">
        <v>7625</v>
      </c>
      <c r="CH2934" s="9" t="s">
        <v>7626</v>
      </c>
    </row>
    <row r="2935" spans="85:86" x14ac:dyDescent="0.25">
      <c r="CG2935" s="9" t="s">
        <v>7627</v>
      </c>
      <c r="CH2935" s="9" t="s">
        <v>7628</v>
      </c>
    </row>
    <row r="2936" spans="85:86" x14ac:dyDescent="0.25">
      <c r="CG2936" s="9" t="s">
        <v>7629</v>
      </c>
      <c r="CH2936" s="9" t="s">
        <v>7630</v>
      </c>
    </row>
    <row r="2937" spans="85:86" x14ac:dyDescent="0.25">
      <c r="CG2937" s="9" t="s">
        <v>7631</v>
      </c>
      <c r="CH2937" s="9" t="s">
        <v>7632</v>
      </c>
    </row>
    <row r="2938" spans="85:86" x14ac:dyDescent="0.25">
      <c r="CG2938" s="9" t="s">
        <v>7633</v>
      </c>
      <c r="CH2938" s="9" t="s">
        <v>7634</v>
      </c>
    </row>
    <row r="2939" spans="85:86" x14ac:dyDescent="0.25">
      <c r="CG2939" s="9" t="s">
        <v>7635</v>
      </c>
      <c r="CH2939" s="9" t="s">
        <v>7636</v>
      </c>
    </row>
    <row r="2940" spans="85:86" x14ac:dyDescent="0.25">
      <c r="CG2940" s="9" t="s">
        <v>7637</v>
      </c>
      <c r="CH2940" s="9" t="s">
        <v>7638</v>
      </c>
    </row>
    <row r="2941" spans="85:86" x14ac:dyDescent="0.25">
      <c r="CG2941" s="9" t="s">
        <v>7639</v>
      </c>
      <c r="CH2941" s="9" t="s">
        <v>7640</v>
      </c>
    </row>
    <row r="2942" spans="85:86" x14ac:dyDescent="0.25">
      <c r="CG2942" s="9" t="s">
        <v>7641</v>
      </c>
      <c r="CH2942" s="9" t="s">
        <v>7642</v>
      </c>
    </row>
    <row r="2943" spans="85:86" x14ac:dyDescent="0.25">
      <c r="CG2943" s="9" t="s">
        <v>7643</v>
      </c>
      <c r="CH2943" s="9" t="s">
        <v>7644</v>
      </c>
    </row>
    <row r="2944" spans="85:86" x14ac:dyDescent="0.25">
      <c r="CG2944" s="9" t="s">
        <v>7645</v>
      </c>
      <c r="CH2944" s="9" t="s">
        <v>7646</v>
      </c>
    </row>
    <row r="2945" spans="85:86" x14ac:dyDescent="0.25">
      <c r="CG2945" s="9" t="s">
        <v>7647</v>
      </c>
      <c r="CH2945" s="9" t="s">
        <v>7648</v>
      </c>
    </row>
    <row r="2946" spans="85:86" x14ac:dyDescent="0.25">
      <c r="CG2946" s="9" t="s">
        <v>7649</v>
      </c>
      <c r="CH2946" s="9" t="s">
        <v>7650</v>
      </c>
    </row>
    <row r="2947" spans="85:86" x14ac:dyDescent="0.25">
      <c r="CG2947" s="9" t="s">
        <v>885</v>
      </c>
      <c r="CH2947" s="9" t="s">
        <v>7651</v>
      </c>
    </row>
    <row r="2948" spans="85:86" x14ac:dyDescent="0.25">
      <c r="CG2948" s="9" t="s">
        <v>7652</v>
      </c>
      <c r="CH2948" s="9" t="s">
        <v>7653</v>
      </c>
    </row>
    <row r="2949" spans="85:86" x14ac:dyDescent="0.25">
      <c r="CG2949" s="9" t="s">
        <v>7654</v>
      </c>
      <c r="CH2949" s="9" t="s">
        <v>7655</v>
      </c>
    </row>
    <row r="2950" spans="85:86" x14ac:dyDescent="0.25">
      <c r="CG2950" s="9" t="s">
        <v>7656</v>
      </c>
      <c r="CH2950" s="9" t="s">
        <v>7657</v>
      </c>
    </row>
    <row r="2951" spans="85:86" x14ac:dyDescent="0.25">
      <c r="CG2951" s="9" t="s">
        <v>7658</v>
      </c>
      <c r="CH2951" s="9" t="s">
        <v>7659</v>
      </c>
    </row>
    <row r="2952" spans="85:86" x14ac:dyDescent="0.25">
      <c r="CG2952" s="9" t="s">
        <v>7660</v>
      </c>
      <c r="CH2952" s="9" t="s">
        <v>7661</v>
      </c>
    </row>
    <row r="2953" spans="85:86" x14ac:dyDescent="0.25">
      <c r="CG2953" s="9" t="s">
        <v>7662</v>
      </c>
      <c r="CH2953" s="9" t="s">
        <v>7663</v>
      </c>
    </row>
    <row r="2954" spans="85:86" x14ac:dyDescent="0.25">
      <c r="CG2954" s="9" t="s">
        <v>7664</v>
      </c>
      <c r="CH2954" s="9" t="s">
        <v>7665</v>
      </c>
    </row>
    <row r="2955" spans="85:86" x14ac:dyDescent="0.25">
      <c r="CG2955" s="9" t="s">
        <v>7666</v>
      </c>
      <c r="CH2955" s="9" t="s">
        <v>7667</v>
      </c>
    </row>
    <row r="2956" spans="85:86" x14ac:dyDescent="0.25">
      <c r="CG2956" s="9" t="s">
        <v>7668</v>
      </c>
      <c r="CH2956" s="9" t="s">
        <v>7669</v>
      </c>
    </row>
    <row r="2957" spans="85:86" x14ac:dyDescent="0.25">
      <c r="CG2957" s="9" t="s">
        <v>7670</v>
      </c>
      <c r="CH2957" s="9" t="s">
        <v>7671</v>
      </c>
    </row>
    <row r="2958" spans="85:86" x14ac:dyDescent="0.25">
      <c r="CG2958" s="9" t="s">
        <v>7672</v>
      </c>
      <c r="CH2958" s="9" t="s">
        <v>7673</v>
      </c>
    </row>
    <row r="2959" spans="85:86" x14ac:dyDescent="0.25">
      <c r="CG2959" s="9" t="s">
        <v>7674</v>
      </c>
      <c r="CH2959" s="9" t="s">
        <v>7675</v>
      </c>
    </row>
    <row r="2960" spans="85:86" x14ac:dyDescent="0.25">
      <c r="CG2960" s="9" t="s">
        <v>7676</v>
      </c>
      <c r="CH2960" s="9" t="s">
        <v>7677</v>
      </c>
    </row>
    <row r="2961" spans="85:86" x14ac:dyDescent="0.25">
      <c r="CG2961" s="9" t="s">
        <v>7678</v>
      </c>
      <c r="CH2961" s="9" t="s">
        <v>7679</v>
      </c>
    </row>
    <row r="2962" spans="85:86" x14ac:dyDescent="0.25">
      <c r="CG2962" s="9" t="s">
        <v>7680</v>
      </c>
      <c r="CH2962" s="9" t="s">
        <v>7681</v>
      </c>
    </row>
    <row r="2963" spans="85:86" x14ac:dyDescent="0.25">
      <c r="CG2963" s="9" t="s">
        <v>7682</v>
      </c>
      <c r="CH2963" s="9" t="s">
        <v>7683</v>
      </c>
    </row>
    <row r="2964" spans="85:86" x14ac:dyDescent="0.25">
      <c r="CG2964" s="9" t="s">
        <v>7684</v>
      </c>
      <c r="CH2964" s="9" t="s">
        <v>7685</v>
      </c>
    </row>
    <row r="2965" spans="85:86" x14ac:dyDescent="0.25">
      <c r="CG2965" s="9" t="s">
        <v>7686</v>
      </c>
      <c r="CH2965" s="9" t="s">
        <v>7687</v>
      </c>
    </row>
    <row r="2966" spans="85:86" x14ac:dyDescent="0.25">
      <c r="CG2966" s="9" t="s">
        <v>7688</v>
      </c>
      <c r="CH2966" s="9" t="s">
        <v>7689</v>
      </c>
    </row>
    <row r="2967" spans="85:86" x14ac:dyDescent="0.25">
      <c r="CG2967" s="9" t="s">
        <v>7690</v>
      </c>
      <c r="CH2967" s="9" t="s">
        <v>7691</v>
      </c>
    </row>
    <row r="2968" spans="85:86" x14ac:dyDescent="0.25">
      <c r="CG2968" s="9" t="s">
        <v>7692</v>
      </c>
      <c r="CH2968" s="9" t="s">
        <v>7693</v>
      </c>
    </row>
    <row r="2969" spans="85:86" x14ac:dyDescent="0.25">
      <c r="CG2969" s="9" t="s">
        <v>7694</v>
      </c>
      <c r="CH2969" s="9" t="s">
        <v>7695</v>
      </c>
    </row>
    <row r="2970" spans="85:86" x14ac:dyDescent="0.25">
      <c r="CG2970" s="9" t="s">
        <v>7696</v>
      </c>
      <c r="CH2970" s="9" t="s">
        <v>7697</v>
      </c>
    </row>
    <row r="2971" spans="85:86" x14ac:dyDescent="0.25">
      <c r="CG2971" s="9" t="s">
        <v>7698</v>
      </c>
      <c r="CH2971" s="9" t="s">
        <v>7699</v>
      </c>
    </row>
    <row r="2972" spans="85:86" x14ac:dyDescent="0.25">
      <c r="CG2972" s="9" t="s">
        <v>7700</v>
      </c>
      <c r="CH2972" s="9" t="s">
        <v>7701</v>
      </c>
    </row>
    <row r="2973" spans="85:86" x14ac:dyDescent="0.25">
      <c r="CG2973" s="9" t="s">
        <v>7702</v>
      </c>
      <c r="CH2973" s="9" t="s">
        <v>7703</v>
      </c>
    </row>
    <row r="2974" spans="85:86" x14ac:dyDescent="0.25">
      <c r="CG2974" s="9" t="s">
        <v>7704</v>
      </c>
      <c r="CH2974" s="9" t="s">
        <v>7705</v>
      </c>
    </row>
    <row r="2975" spans="85:86" x14ac:dyDescent="0.25">
      <c r="CG2975" s="9" t="s">
        <v>7706</v>
      </c>
      <c r="CH2975" s="9" t="s">
        <v>7707</v>
      </c>
    </row>
    <row r="2976" spans="85:86" x14ac:dyDescent="0.25">
      <c r="CG2976" s="9" t="s">
        <v>7708</v>
      </c>
      <c r="CH2976" s="9" t="s">
        <v>7709</v>
      </c>
    </row>
    <row r="2977" spans="85:86" x14ac:dyDescent="0.25">
      <c r="CG2977" s="9" t="s">
        <v>7710</v>
      </c>
      <c r="CH2977" s="9" t="s">
        <v>7711</v>
      </c>
    </row>
    <row r="2978" spans="85:86" x14ac:dyDescent="0.25">
      <c r="CG2978" s="9" t="s">
        <v>7712</v>
      </c>
      <c r="CH2978" s="9" t="s">
        <v>7713</v>
      </c>
    </row>
    <row r="2979" spans="85:86" x14ac:dyDescent="0.25">
      <c r="CG2979" s="9" t="s">
        <v>7714</v>
      </c>
      <c r="CH2979" s="9" t="s">
        <v>7715</v>
      </c>
    </row>
    <row r="2980" spans="85:86" x14ac:dyDescent="0.25">
      <c r="CG2980" s="9" t="s">
        <v>7716</v>
      </c>
      <c r="CH2980" s="9" t="s">
        <v>7717</v>
      </c>
    </row>
    <row r="2981" spans="85:86" x14ac:dyDescent="0.25">
      <c r="CG2981" s="9" t="s">
        <v>7718</v>
      </c>
      <c r="CH2981" s="9" t="s">
        <v>7719</v>
      </c>
    </row>
    <row r="2982" spans="85:86" x14ac:dyDescent="0.25">
      <c r="CG2982" s="9" t="s">
        <v>7720</v>
      </c>
      <c r="CH2982" s="9" t="s">
        <v>7721</v>
      </c>
    </row>
    <row r="2983" spans="85:86" x14ac:dyDescent="0.25">
      <c r="CG2983" s="9" t="s">
        <v>7722</v>
      </c>
      <c r="CH2983" s="9" t="s">
        <v>7723</v>
      </c>
    </row>
    <row r="2984" spans="85:86" x14ac:dyDescent="0.25">
      <c r="CG2984" s="9" t="s">
        <v>7724</v>
      </c>
      <c r="CH2984" s="9" t="s">
        <v>7725</v>
      </c>
    </row>
    <row r="2985" spans="85:86" x14ac:dyDescent="0.25">
      <c r="CG2985" s="9" t="s">
        <v>7726</v>
      </c>
      <c r="CH2985" s="9" t="s">
        <v>7727</v>
      </c>
    </row>
    <row r="2986" spans="85:86" x14ac:dyDescent="0.25">
      <c r="CG2986" s="9" t="s">
        <v>7728</v>
      </c>
      <c r="CH2986" s="9" t="s">
        <v>7729</v>
      </c>
    </row>
    <row r="2987" spans="85:86" x14ac:dyDescent="0.25">
      <c r="CG2987" s="9" t="s">
        <v>7730</v>
      </c>
      <c r="CH2987" s="9" t="s">
        <v>7731</v>
      </c>
    </row>
    <row r="2988" spans="85:86" x14ac:dyDescent="0.25">
      <c r="CG2988" s="9" t="s">
        <v>7732</v>
      </c>
      <c r="CH2988" s="9" t="s">
        <v>7733</v>
      </c>
    </row>
    <row r="2989" spans="85:86" x14ac:dyDescent="0.25">
      <c r="CG2989" s="9" t="s">
        <v>7734</v>
      </c>
      <c r="CH2989" s="9" t="s">
        <v>7735</v>
      </c>
    </row>
    <row r="2990" spans="85:86" x14ac:dyDescent="0.25">
      <c r="CG2990" s="9" t="s">
        <v>7736</v>
      </c>
      <c r="CH2990" s="9" t="s">
        <v>7737</v>
      </c>
    </row>
    <row r="2991" spans="85:86" x14ac:dyDescent="0.25">
      <c r="CG2991" s="9" t="s">
        <v>7738</v>
      </c>
      <c r="CH2991" s="9" t="s">
        <v>7739</v>
      </c>
    </row>
    <row r="2992" spans="85:86" x14ac:dyDescent="0.25">
      <c r="CG2992" s="9" t="s">
        <v>7740</v>
      </c>
      <c r="CH2992" s="9" t="s">
        <v>7741</v>
      </c>
    </row>
    <row r="2993" spans="85:86" x14ac:dyDescent="0.25">
      <c r="CG2993" s="9" t="s">
        <v>7742</v>
      </c>
      <c r="CH2993" s="9" t="s">
        <v>7743</v>
      </c>
    </row>
    <row r="2994" spans="85:86" x14ac:dyDescent="0.25">
      <c r="CG2994" s="9" t="s">
        <v>7744</v>
      </c>
      <c r="CH2994" s="9" t="s">
        <v>7745</v>
      </c>
    </row>
    <row r="2995" spans="85:86" x14ac:dyDescent="0.25">
      <c r="CG2995" s="9" t="s">
        <v>7746</v>
      </c>
      <c r="CH2995" s="9" t="s">
        <v>7747</v>
      </c>
    </row>
    <row r="2996" spans="85:86" x14ac:dyDescent="0.25">
      <c r="CG2996" s="9" t="s">
        <v>7748</v>
      </c>
      <c r="CH2996" s="9" t="s">
        <v>7749</v>
      </c>
    </row>
    <row r="2997" spans="85:86" x14ac:dyDescent="0.25">
      <c r="CG2997" s="9" t="s">
        <v>7750</v>
      </c>
      <c r="CH2997" s="9" t="s">
        <v>7751</v>
      </c>
    </row>
    <row r="2998" spans="85:86" x14ac:dyDescent="0.25">
      <c r="CG2998" s="9" t="s">
        <v>7752</v>
      </c>
      <c r="CH2998" s="9" t="s">
        <v>7753</v>
      </c>
    </row>
    <row r="2999" spans="85:86" x14ac:dyDescent="0.25">
      <c r="CG2999" s="9" t="s">
        <v>7754</v>
      </c>
      <c r="CH2999" s="9" t="s">
        <v>7755</v>
      </c>
    </row>
    <row r="3000" spans="85:86" x14ac:dyDescent="0.25">
      <c r="CG3000" s="9" t="s">
        <v>7756</v>
      </c>
      <c r="CH3000" s="9" t="s">
        <v>7757</v>
      </c>
    </row>
    <row r="3001" spans="85:86" x14ac:dyDescent="0.25">
      <c r="CG3001" s="9" t="s">
        <v>7758</v>
      </c>
      <c r="CH3001" s="9" t="s">
        <v>7759</v>
      </c>
    </row>
    <row r="3002" spans="85:86" x14ac:dyDescent="0.25">
      <c r="CG3002" s="9" t="s">
        <v>7760</v>
      </c>
      <c r="CH3002" s="9" t="s">
        <v>7761</v>
      </c>
    </row>
    <row r="3003" spans="85:86" x14ac:dyDescent="0.25">
      <c r="CG3003" s="9" t="s">
        <v>7762</v>
      </c>
      <c r="CH3003" s="9" t="s">
        <v>7763</v>
      </c>
    </row>
    <row r="3004" spans="85:86" x14ac:dyDescent="0.25">
      <c r="CG3004" s="9" t="s">
        <v>7764</v>
      </c>
      <c r="CH3004" s="9" t="s">
        <v>7765</v>
      </c>
    </row>
    <row r="3005" spans="85:86" x14ac:dyDescent="0.25">
      <c r="CG3005" s="9" t="s">
        <v>7766</v>
      </c>
      <c r="CH3005" s="9" t="s">
        <v>7767</v>
      </c>
    </row>
    <row r="3006" spans="85:86" x14ac:dyDescent="0.25">
      <c r="CG3006" s="9" t="s">
        <v>7768</v>
      </c>
      <c r="CH3006" s="9" t="s">
        <v>7769</v>
      </c>
    </row>
    <row r="3007" spans="85:86" x14ac:dyDescent="0.25">
      <c r="CG3007" s="9" t="s">
        <v>7770</v>
      </c>
      <c r="CH3007" s="9" t="s">
        <v>7771</v>
      </c>
    </row>
    <row r="3008" spans="85:86" x14ac:dyDescent="0.25">
      <c r="CG3008" s="9" t="s">
        <v>7772</v>
      </c>
      <c r="CH3008" s="9" t="s">
        <v>7773</v>
      </c>
    </row>
    <row r="3009" spans="85:86" x14ac:dyDescent="0.25">
      <c r="CG3009" s="9" t="s">
        <v>7774</v>
      </c>
      <c r="CH3009" s="9" t="s">
        <v>7775</v>
      </c>
    </row>
    <row r="3010" spans="85:86" x14ac:dyDescent="0.25">
      <c r="CG3010" s="9" t="s">
        <v>7776</v>
      </c>
      <c r="CH3010" s="9" t="s">
        <v>7777</v>
      </c>
    </row>
    <row r="3011" spans="85:86" x14ac:dyDescent="0.25">
      <c r="CG3011" s="9" t="s">
        <v>7778</v>
      </c>
      <c r="CH3011" s="9" t="s">
        <v>7779</v>
      </c>
    </row>
    <row r="3012" spans="85:86" x14ac:dyDescent="0.25">
      <c r="CG3012" s="9" t="s">
        <v>7780</v>
      </c>
      <c r="CH3012" s="9" t="s">
        <v>7781</v>
      </c>
    </row>
    <row r="3013" spans="85:86" x14ac:dyDescent="0.25">
      <c r="CG3013" s="9" t="s">
        <v>7782</v>
      </c>
      <c r="CH3013" s="9" t="s">
        <v>7783</v>
      </c>
    </row>
    <row r="3014" spans="85:86" x14ac:dyDescent="0.25">
      <c r="CG3014" s="9" t="s">
        <v>7784</v>
      </c>
      <c r="CH3014" s="9" t="s">
        <v>7785</v>
      </c>
    </row>
    <row r="3015" spans="85:86" x14ac:dyDescent="0.25">
      <c r="CG3015" s="9" t="s">
        <v>7786</v>
      </c>
      <c r="CH3015" s="9" t="s">
        <v>7787</v>
      </c>
    </row>
    <row r="3016" spans="85:86" x14ac:dyDescent="0.25">
      <c r="CG3016" s="9" t="s">
        <v>7788</v>
      </c>
      <c r="CH3016" s="9" t="s">
        <v>7789</v>
      </c>
    </row>
    <row r="3017" spans="85:86" x14ac:dyDescent="0.25">
      <c r="CG3017" s="9" t="s">
        <v>7790</v>
      </c>
      <c r="CH3017" s="9" t="s">
        <v>7791</v>
      </c>
    </row>
    <row r="3018" spans="85:86" x14ac:dyDescent="0.25">
      <c r="CG3018" s="9" t="s">
        <v>7792</v>
      </c>
      <c r="CH3018" s="9" t="s">
        <v>7793</v>
      </c>
    </row>
    <row r="3019" spans="85:86" x14ac:dyDescent="0.25">
      <c r="CG3019" s="9" t="s">
        <v>7794</v>
      </c>
      <c r="CH3019" s="9" t="s">
        <v>7795</v>
      </c>
    </row>
    <row r="3020" spans="85:86" x14ac:dyDescent="0.25">
      <c r="CG3020" s="9" t="s">
        <v>7796</v>
      </c>
      <c r="CH3020" s="9" t="s">
        <v>7797</v>
      </c>
    </row>
    <row r="3021" spans="85:86" x14ac:dyDescent="0.25">
      <c r="CG3021" s="9" t="s">
        <v>7798</v>
      </c>
      <c r="CH3021" s="9" t="s">
        <v>7799</v>
      </c>
    </row>
    <row r="3022" spans="85:86" x14ac:dyDescent="0.25">
      <c r="CG3022" s="9" t="s">
        <v>7800</v>
      </c>
      <c r="CH3022" s="9" t="s">
        <v>7801</v>
      </c>
    </row>
    <row r="3023" spans="85:86" x14ac:dyDescent="0.25">
      <c r="CG3023" s="9" t="s">
        <v>7802</v>
      </c>
      <c r="CH3023" s="9" t="s">
        <v>7803</v>
      </c>
    </row>
    <row r="3024" spans="85:86" x14ac:dyDescent="0.25">
      <c r="CG3024" s="9" t="s">
        <v>7804</v>
      </c>
      <c r="CH3024" s="9" t="s">
        <v>7805</v>
      </c>
    </row>
    <row r="3025" spans="85:86" x14ac:dyDescent="0.25">
      <c r="CG3025" s="9" t="s">
        <v>7806</v>
      </c>
      <c r="CH3025" s="9" t="s">
        <v>7807</v>
      </c>
    </row>
    <row r="3026" spans="85:86" x14ac:dyDescent="0.25">
      <c r="CG3026" s="9" t="s">
        <v>7808</v>
      </c>
      <c r="CH3026" s="9" t="s">
        <v>7809</v>
      </c>
    </row>
    <row r="3027" spans="85:86" x14ac:dyDescent="0.25">
      <c r="CG3027" s="9" t="s">
        <v>7810</v>
      </c>
      <c r="CH3027" s="9" t="s">
        <v>7811</v>
      </c>
    </row>
    <row r="3028" spans="85:86" x14ac:dyDescent="0.25">
      <c r="CG3028" s="9" t="s">
        <v>7812</v>
      </c>
      <c r="CH3028" s="9" t="s">
        <v>7813</v>
      </c>
    </row>
    <row r="3029" spans="85:86" x14ac:dyDescent="0.25">
      <c r="CG3029" s="9" t="s">
        <v>7814</v>
      </c>
      <c r="CH3029" s="9" t="s">
        <v>7815</v>
      </c>
    </row>
    <row r="3030" spans="85:86" x14ac:dyDescent="0.25">
      <c r="CG3030" s="9" t="s">
        <v>7816</v>
      </c>
      <c r="CH3030" s="9" t="s">
        <v>7817</v>
      </c>
    </row>
    <row r="3031" spans="85:86" x14ac:dyDescent="0.25">
      <c r="CG3031" s="9" t="s">
        <v>7818</v>
      </c>
      <c r="CH3031" s="9" t="s">
        <v>7819</v>
      </c>
    </row>
    <row r="3032" spans="85:86" x14ac:dyDescent="0.25">
      <c r="CG3032" s="9" t="s">
        <v>7820</v>
      </c>
      <c r="CH3032" s="9" t="s">
        <v>7821</v>
      </c>
    </row>
    <row r="3033" spans="85:86" x14ac:dyDescent="0.25">
      <c r="CG3033" s="9" t="s">
        <v>7822</v>
      </c>
      <c r="CH3033" s="9" t="s">
        <v>7823</v>
      </c>
    </row>
    <row r="3034" spans="85:86" x14ac:dyDescent="0.25">
      <c r="CG3034" s="9" t="s">
        <v>7824</v>
      </c>
      <c r="CH3034" s="9" t="s">
        <v>7825</v>
      </c>
    </row>
    <row r="3035" spans="85:86" x14ac:dyDescent="0.25">
      <c r="CG3035" s="9" t="s">
        <v>7826</v>
      </c>
      <c r="CH3035" s="9" t="s">
        <v>7827</v>
      </c>
    </row>
    <row r="3036" spans="85:86" x14ac:dyDescent="0.25">
      <c r="CG3036" s="9" t="s">
        <v>7828</v>
      </c>
      <c r="CH3036" s="9" t="s">
        <v>7829</v>
      </c>
    </row>
    <row r="3037" spans="85:86" x14ac:dyDescent="0.25">
      <c r="CG3037" s="9" t="s">
        <v>7830</v>
      </c>
      <c r="CH3037" s="9" t="s">
        <v>7831</v>
      </c>
    </row>
    <row r="3038" spans="85:86" x14ac:dyDescent="0.25">
      <c r="CG3038" s="9" t="s">
        <v>7832</v>
      </c>
      <c r="CH3038" s="9" t="s">
        <v>7833</v>
      </c>
    </row>
    <row r="3039" spans="85:86" x14ac:dyDescent="0.25">
      <c r="CG3039" s="9" t="s">
        <v>7834</v>
      </c>
      <c r="CH3039" s="9" t="s">
        <v>7835</v>
      </c>
    </row>
    <row r="3040" spans="85:86" x14ac:dyDescent="0.25">
      <c r="CG3040" s="9" t="s">
        <v>7836</v>
      </c>
      <c r="CH3040" s="9" t="s">
        <v>7837</v>
      </c>
    </row>
    <row r="3041" spans="85:86" x14ac:dyDescent="0.25">
      <c r="CG3041" s="9" t="s">
        <v>7838</v>
      </c>
      <c r="CH3041" s="9" t="s">
        <v>7839</v>
      </c>
    </row>
    <row r="3042" spans="85:86" x14ac:dyDescent="0.25">
      <c r="CG3042" s="9" t="s">
        <v>7840</v>
      </c>
      <c r="CH3042" s="9" t="s">
        <v>7841</v>
      </c>
    </row>
    <row r="3043" spans="85:86" x14ac:dyDescent="0.25">
      <c r="CG3043" s="9" t="s">
        <v>7842</v>
      </c>
      <c r="CH3043" s="9" t="s">
        <v>7843</v>
      </c>
    </row>
    <row r="3044" spans="85:86" x14ac:dyDescent="0.25">
      <c r="CG3044" s="9" t="s">
        <v>7844</v>
      </c>
      <c r="CH3044" s="9" t="s">
        <v>7845</v>
      </c>
    </row>
    <row r="3045" spans="85:86" x14ac:dyDescent="0.25">
      <c r="CG3045" s="9" t="s">
        <v>7846</v>
      </c>
      <c r="CH3045" s="9" t="s">
        <v>7847</v>
      </c>
    </row>
    <row r="3046" spans="85:86" x14ac:dyDescent="0.25">
      <c r="CG3046" s="9" t="s">
        <v>7848</v>
      </c>
      <c r="CH3046" s="9" t="s">
        <v>7849</v>
      </c>
    </row>
    <row r="3047" spans="85:86" x14ac:dyDescent="0.25">
      <c r="CG3047" s="9" t="s">
        <v>7850</v>
      </c>
      <c r="CH3047" s="9" t="s">
        <v>7851</v>
      </c>
    </row>
    <row r="3048" spans="85:86" x14ac:dyDescent="0.25">
      <c r="CG3048" s="9" t="s">
        <v>7852</v>
      </c>
      <c r="CH3048" s="9" t="s">
        <v>7853</v>
      </c>
    </row>
    <row r="3049" spans="85:86" x14ac:dyDescent="0.25">
      <c r="CG3049" s="9" t="s">
        <v>7854</v>
      </c>
      <c r="CH3049" s="9" t="s">
        <v>7855</v>
      </c>
    </row>
    <row r="3050" spans="85:86" x14ac:dyDescent="0.25">
      <c r="CG3050" s="9" t="s">
        <v>7856</v>
      </c>
      <c r="CH3050" s="9" t="s">
        <v>7857</v>
      </c>
    </row>
    <row r="3051" spans="85:86" x14ac:dyDescent="0.25">
      <c r="CG3051" s="9" t="s">
        <v>7858</v>
      </c>
      <c r="CH3051" s="9" t="s">
        <v>7859</v>
      </c>
    </row>
    <row r="3052" spans="85:86" x14ac:dyDescent="0.25">
      <c r="CG3052" s="9" t="s">
        <v>7860</v>
      </c>
      <c r="CH3052" s="9" t="s">
        <v>7861</v>
      </c>
    </row>
    <row r="3053" spans="85:86" x14ac:dyDescent="0.25">
      <c r="CG3053" s="9" t="s">
        <v>7862</v>
      </c>
      <c r="CH3053" s="9" t="s">
        <v>7863</v>
      </c>
    </row>
    <row r="3054" spans="85:86" x14ac:dyDescent="0.25">
      <c r="CG3054" s="9" t="s">
        <v>7864</v>
      </c>
      <c r="CH3054" s="9" t="s">
        <v>7865</v>
      </c>
    </row>
    <row r="3055" spans="85:86" x14ac:dyDescent="0.25">
      <c r="CG3055" s="9" t="s">
        <v>7866</v>
      </c>
      <c r="CH3055" s="9" t="s">
        <v>7867</v>
      </c>
    </row>
    <row r="3056" spans="85:86" x14ac:dyDescent="0.25">
      <c r="CG3056" s="9" t="s">
        <v>7868</v>
      </c>
      <c r="CH3056" s="9" t="s">
        <v>7869</v>
      </c>
    </row>
    <row r="3057" spans="85:86" x14ac:dyDescent="0.25">
      <c r="CG3057" s="9" t="s">
        <v>7870</v>
      </c>
      <c r="CH3057" s="9" t="s">
        <v>7871</v>
      </c>
    </row>
    <row r="3058" spans="85:86" x14ac:dyDescent="0.25">
      <c r="CG3058" s="9" t="s">
        <v>7872</v>
      </c>
      <c r="CH3058" s="9" t="s">
        <v>7873</v>
      </c>
    </row>
    <row r="3059" spans="85:86" x14ac:dyDescent="0.25">
      <c r="CG3059" s="9" t="s">
        <v>7874</v>
      </c>
      <c r="CH3059" s="9" t="s">
        <v>7875</v>
      </c>
    </row>
    <row r="3060" spans="85:86" x14ac:dyDescent="0.25">
      <c r="CG3060" s="9" t="s">
        <v>7876</v>
      </c>
      <c r="CH3060" s="9" t="s">
        <v>7877</v>
      </c>
    </row>
    <row r="3061" spans="85:86" x14ac:dyDescent="0.25">
      <c r="CG3061" s="9" t="s">
        <v>7878</v>
      </c>
      <c r="CH3061" s="9" t="s">
        <v>7879</v>
      </c>
    </row>
    <row r="3062" spans="85:86" x14ac:dyDescent="0.25">
      <c r="CG3062" s="9" t="s">
        <v>7880</v>
      </c>
      <c r="CH3062" s="9" t="s">
        <v>7881</v>
      </c>
    </row>
    <row r="3063" spans="85:86" x14ac:dyDescent="0.25">
      <c r="CG3063" s="9" t="s">
        <v>7882</v>
      </c>
      <c r="CH3063" s="9" t="s">
        <v>7883</v>
      </c>
    </row>
    <row r="3064" spans="85:86" x14ac:dyDescent="0.25">
      <c r="CG3064" s="9" t="s">
        <v>7884</v>
      </c>
      <c r="CH3064" s="9" t="s">
        <v>7885</v>
      </c>
    </row>
    <row r="3065" spans="85:86" x14ac:dyDescent="0.25">
      <c r="CG3065" s="9" t="s">
        <v>7886</v>
      </c>
      <c r="CH3065" s="9" t="s">
        <v>7887</v>
      </c>
    </row>
    <row r="3066" spans="85:86" x14ac:dyDescent="0.25">
      <c r="CG3066" s="9" t="s">
        <v>7888</v>
      </c>
      <c r="CH3066" s="9" t="s">
        <v>7889</v>
      </c>
    </row>
    <row r="3067" spans="85:86" x14ac:dyDescent="0.25">
      <c r="CG3067" s="9" t="s">
        <v>7890</v>
      </c>
      <c r="CH3067" s="9" t="s">
        <v>7891</v>
      </c>
    </row>
    <row r="3068" spans="85:86" x14ac:dyDescent="0.25">
      <c r="CG3068" s="9" t="s">
        <v>7892</v>
      </c>
      <c r="CH3068" s="9" t="s">
        <v>7893</v>
      </c>
    </row>
    <row r="3069" spans="85:86" x14ac:dyDescent="0.25">
      <c r="CG3069" s="9" t="s">
        <v>7894</v>
      </c>
      <c r="CH3069" s="9" t="s">
        <v>7895</v>
      </c>
    </row>
    <row r="3070" spans="85:86" x14ac:dyDescent="0.25">
      <c r="CG3070" s="9" t="s">
        <v>7896</v>
      </c>
      <c r="CH3070" s="9" t="s">
        <v>7897</v>
      </c>
    </row>
    <row r="3071" spans="85:86" x14ac:dyDescent="0.25">
      <c r="CG3071" s="9" t="s">
        <v>7898</v>
      </c>
      <c r="CH3071" s="9" t="s">
        <v>7899</v>
      </c>
    </row>
    <row r="3072" spans="85:86" x14ac:dyDescent="0.25">
      <c r="CG3072" s="9" t="s">
        <v>7900</v>
      </c>
      <c r="CH3072" s="9" t="s">
        <v>7901</v>
      </c>
    </row>
    <row r="3073" spans="85:86" x14ac:dyDescent="0.25">
      <c r="CG3073" s="9" t="s">
        <v>7902</v>
      </c>
      <c r="CH3073" s="9" t="s">
        <v>7903</v>
      </c>
    </row>
    <row r="3074" spans="85:86" x14ac:dyDescent="0.25">
      <c r="CG3074" s="9" t="s">
        <v>7904</v>
      </c>
      <c r="CH3074" s="9" t="s">
        <v>7905</v>
      </c>
    </row>
    <row r="3075" spans="85:86" x14ac:dyDescent="0.25">
      <c r="CG3075" s="9" t="s">
        <v>7906</v>
      </c>
      <c r="CH3075" s="9" t="s">
        <v>7907</v>
      </c>
    </row>
    <row r="3076" spans="85:86" x14ac:dyDescent="0.25">
      <c r="CG3076" s="9" t="s">
        <v>7908</v>
      </c>
      <c r="CH3076" s="9" t="s">
        <v>7909</v>
      </c>
    </row>
    <row r="3077" spans="85:86" x14ac:dyDescent="0.25">
      <c r="CG3077" s="9" t="s">
        <v>7910</v>
      </c>
      <c r="CH3077" s="9" t="s">
        <v>7911</v>
      </c>
    </row>
    <row r="3078" spans="85:86" x14ac:dyDescent="0.25">
      <c r="CG3078" s="9" t="s">
        <v>7912</v>
      </c>
      <c r="CH3078" s="9" t="s">
        <v>7913</v>
      </c>
    </row>
    <row r="3079" spans="85:86" x14ac:dyDescent="0.25">
      <c r="CG3079" s="9" t="s">
        <v>7914</v>
      </c>
      <c r="CH3079" s="9" t="s">
        <v>7915</v>
      </c>
    </row>
    <row r="3080" spans="85:86" x14ac:dyDescent="0.25">
      <c r="CG3080" s="9" t="s">
        <v>7916</v>
      </c>
      <c r="CH3080" s="9" t="s">
        <v>7917</v>
      </c>
    </row>
    <row r="3081" spans="85:86" x14ac:dyDescent="0.25">
      <c r="CG3081" s="9" t="s">
        <v>7918</v>
      </c>
      <c r="CH3081" s="9" t="s">
        <v>7919</v>
      </c>
    </row>
    <row r="3082" spans="85:86" x14ac:dyDescent="0.25">
      <c r="CG3082" s="9" t="s">
        <v>7920</v>
      </c>
      <c r="CH3082" s="9" t="s">
        <v>7921</v>
      </c>
    </row>
    <row r="3083" spans="85:86" x14ac:dyDescent="0.25">
      <c r="CG3083" s="9" t="s">
        <v>7922</v>
      </c>
      <c r="CH3083" s="9" t="s">
        <v>7923</v>
      </c>
    </row>
    <row r="3084" spans="85:86" x14ac:dyDescent="0.25">
      <c r="CG3084" s="9" t="s">
        <v>7924</v>
      </c>
      <c r="CH3084" s="9" t="s">
        <v>7925</v>
      </c>
    </row>
    <row r="3085" spans="85:86" x14ac:dyDescent="0.25">
      <c r="CG3085" s="9" t="s">
        <v>7926</v>
      </c>
      <c r="CH3085" s="9" t="s">
        <v>7927</v>
      </c>
    </row>
    <row r="3086" spans="85:86" x14ac:dyDescent="0.25">
      <c r="CG3086" s="9" t="s">
        <v>7928</v>
      </c>
      <c r="CH3086" s="9" t="s">
        <v>7929</v>
      </c>
    </row>
    <row r="3087" spans="85:86" x14ac:dyDescent="0.25">
      <c r="CG3087" s="9" t="s">
        <v>7930</v>
      </c>
      <c r="CH3087" s="9" t="s">
        <v>7931</v>
      </c>
    </row>
    <row r="3088" spans="85:86" x14ac:dyDescent="0.25">
      <c r="CG3088" s="9" t="s">
        <v>7932</v>
      </c>
      <c r="CH3088" s="9" t="s">
        <v>7933</v>
      </c>
    </row>
    <row r="3089" spans="85:86" x14ac:dyDescent="0.25">
      <c r="CG3089" s="9" t="s">
        <v>7934</v>
      </c>
      <c r="CH3089" s="9" t="s">
        <v>7935</v>
      </c>
    </row>
    <row r="3090" spans="85:86" x14ac:dyDescent="0.25">
      <c r="CG3090" s="9" t="s">
        <v>7936</v>
      </c>
      <c r="CH3090" s="9" t="s">
        <v>7937</v>
      </c>
    </row>
    <row r="3091" spans="85:86" x14ac:dyDescent="0.25">
      <c r="CG3091" s="9" t="s">
        <v>7938</v>
      </c>
      <c r="CH3091" s="9" t="s">
        <v>7939</v>
      </c>
    </row>
    <row r="3092" spans="85:86" x14ac:dyDescent="0.25">
      <c r="CG3092" s="9" t="s">
        <v>7940</v>
      </c>
      <c r="CH3092" s="9" t="s">
        <v>7941</v>
      </c>
    </row>
    <row r="3093" spans="85:86" x14ac:dyDescent="0.25">
      <c r="CG3093" s="9" t="s">
        <v>7942</v>
      </c>
      <c r="CH3093" s="9" t="s">
        <v>7943</v>
      </c>
    </row>
    <row r="3094" spans="85:86" x14ac:dyDescent="0.25">
      <c r="CG3094" s="9" t="s">
        <v>7944</v>
      </c>
      <c r="CH3094" s="9" t="s">
        <v>7945</v>
      </c>
    </row>
    <row r="3095" spans="85:86" x14ac:dyDescent="0.25">
      <c r="CG3095" s="9" t="s">
        <v>7946</v>
      </c>
      <c r="CH3095" s="9" t="s">
        <v>7947</v>
      </c>
    </row>
    <row r="3096" spans="85:86" x14ac:dyDescent="0.25">
      <c r="CG3096" s="9" t="s">
        <v>7948</v>
      </c>
      <c r="CH3096" s="9" t="s">
        <v>7949</v>
      </c>
    </row>
    <row r="3097" spans="85:86" x14ac:dyDescent="0.25">
      <c r="CG3097" s="9" t="s">
        <v>7950</v>
      </c>
      <c r="CH3097" s="9" t="s">
        <v>7951</v>
      </c>
    </row>
    <row r="3098" spans="85:86" x14ac:dyDescent="0.25">
      <c r="CG3098" s="9" t="s">
        <v>7952</v>
      </c>
      <c r="CH3098" s="9" t="s">
        <v>7953</v>
      </c>
    </row>
    <row r="3099" spans="85:86" x14ac:dyDescent="0.25">
      <c r="CG3099" s="9" t="s">
        <v>7954</v>
      </c>
      <c r="CH3099" s="9" t="s">
        <v>7955</v>
      </c>
    </row>
    <row r="3100" spans="85:86" x14ac:dyDescent="0.25">
      <c r="CG3100" s="9" t="s">
        <v>7956</v>
      </c>
      <c r="CH3100" s="9" t="s">
        <v>7957</v>
      </c>
    </row>
    <row r="3101" spans="85:86" x14ac:dyDescent="0.25">
      <c r="CG3101" s="9" t="s">
        <v>7958</v>
      </c>
      <c r="CH3101" s="9" t="s">
        <v>7959</v>
      </c>
    </row>
    <row r="3102" spans="85:86" x14ac:dyDescent="0.25">
      <c r="CG3102" s="9" t="s">
        <v>7960</v>
      </c>
      <c r="CH3102" s="9" t="s">
        <v>7961</v>
      </c>
    </row>
    <row r="3103" spans="85:86" x14ac:dyDescent="0.25">
      <c r="CG3103" s="9" t="s">
        <v>7962</v>
      </c>
      <c r="CH3103" s="9" t="s">
        <v>7963</v>
      </c>
    </row>
    <row r="3104" spans="85:86" x14ac:dyDescent="0.25">
      <c r="CG3104" s="9" t="s">
        <v>7964</v>
      </c>
      <c r="CH3104" s="9" t="s">
        <v>7965</v>
      </c>
    </row>
    <row r="3105" spans="85:86" x14ac:dyDescent="0.25">
      <c r="CG3105" s="9" t="s">
        <v>7966</v>
      </c>
      <c r="CH3105" s="9" t="s">
        <v>7967</v>
      </c>
    </row>
    <row r="3106" spans="85:86" x14ac:dyDescent="0.25">
      <c r="CG3106" s="9" t="s">
        <v>7968</v>
      </c>
      <c r="CH3106" s="9" t="s">
        <v>7969</v>
      </c>
    </row>
    <row r="3107" spans="85:86" x14ac:dyDescent="0.25">
      <c r="CG3107" s="9" t="s">
        <v>7970</v>
      </c>
      <c r="CH3107" s="9" t="s">
        <v>7971</v>
      </c>
    </row>
    <row r="3108" spans="85:86" x14ac:dyDescent="0.25">
      <c r="CG3108" s="9" t="s">
        <v>7972</v>
      </c>
      <c r="CH3108" s="9" t="s">
        <v>7973</v>
      </c>
    </row>
    <row r="3109" spans="85:86" x14ac:dyDescent="0.25">
      <c r="CG3109" s="9" t="s">
        <v>7974</v>
      </c>
      <c r="CH3109" s="9" t="s">
        <v>7975</v>
      </c>
    </row>
    <row r="3110" spans="85:86" x14ac:dyDescent="0.25">
      <c r="CG3110" s="9" t="s">
        <v>7976</v>
      </c>
      <c r="CH3110" s="9" t="s">
        <v>7977</v>
      </c>
    </row>
    <row r="3111" spans="85:86" x14ac:dyDescent="0.25">
      <c r="CG3111" s="9" t="s">
        <v>7978</v>
      </c>
      <c r="CH3111" s="9" t="s">
        <v>7979</v>
      </c>
    </row>
    <row r="3112" spans="85:86" x14ac:dyDescent="0.25">
      <c r="CG3112" s="9" t="s">
        <v>7980</v>
      </c>
      <c r="CH3112" s="9" t="s">
        <v>7981</v>
      </c>
    </row>
    <row r="3113" spans="85:86" x14ac:dyDescent="0.25">
      <c r="CG3113" s="9" t="s">
        <v>7982</v>
      </c>
      <c r="CH3113" s="9" t="s">
        <v>7983</v>
      </c>
    </row>
    <row r="3114" spans="85:86" x14ac:dyDescent="0.25">
      <c r="CG3114" s="9" t="s">
        <v>7984</v>
      </c>
      <c r="CH3114" s="9" t="s">
        <v>7985</v>
      </c>
    </row>
    <row r="3115" spans="85:86" x14ac:dyDescent="0.25">
      <c r="CG3115" s="9" t="s">
        <v>7986</v>
      </c>
      <c r="CH3115" s="9" t="s">
        <v>7987</v>
      </c>
    </row>
    <row r="3116" spans="85:86" x14ac:dyDescent="0.25">
      <c r="CG3116" s="9" t="s">
        <v>7988</v>
      </c>
      <c r="CH3116" s="9" t="s">
        <v>7989</v>
      </c>
    </row>
    <row r="3117" spans="85:86" x14ac:dyDescent="0.25">
      <c r="CG3117" s="9" t="s">
        <v>7990</v>
      </c>
      <c r="CH3117" s="9" t="s">
        <v>7991</v>
      </c>
    </row>
    <row r="3118" spans="85:86" x14ac:dyDescent="0.25">
      <c r="CG3118" s="9" t="s">
        <v>7992</v>
      </c>
      <c r="CH3118" s="9" t="s">
        <v>7993</v>
      </c>
    </row>
    <row r="3119" spans="85:86" x14ac:dyDescent="0.25">
      <c r="CG3119" s="9" t="s">
        <v>7994</v>
      </c>
      <c r="CH3119" s="9" t="s">
        <v>7995</v>
      </c>
    </row>
    <row r="3120" spans="85:86" x14ac:dyDescent="0.25">
      <c r="CG3120" s="9" t="s">
        <v>7996</v>
      </c>
      <c r="CH3120" s="9" t="s">
        <v>7997</v>
      </c>
    </row>
    <row r="3121" spans="85:86" x14ac:dyDescent="0.25">
      <c r="CG3121" s="9" t="s">
        <v>7998</v>
      </c>
      <c r="CH3121" s="9" t="s">
        <v>7999</v>
      </c>
    </row>
    <row r="3122" spans="85:86" x14ac:dyDescent="0.25">
      <c r="CG3122" s="9" t="s">
        <v>8000</v>
      </c>
      <c r="CH3122" s="9" t="s">
        <v>8001</v>
      </c>
    </row>
    <row r="3123" spans="85:86" x14ac:dyDescent="0.25">
      <c r="CG3123" s="9" t="s">
        <v>8002</v>
      </c>
      <c r="CH3123" s="9" t="s">
        <v>8003</v>
      </c>
    </row>
    <row r="3124" spans="85:86" x14ac:dyDescent="0.25">
      <c r="CG3124" s="9" t="s">
        <v>8004</v>
      </c>
      <c r="CH3124" s="9" t="s">
        <v>8005</v>
      </c>
    </row>
    <row r="3125" spans="85:86" x14ac:dyDescent="0.25">
      <c r="CG3125" s="9" t="s">
        <v>8006</v>
      </c>
      <c r="CH3125" s="9" t="s">
        <v>8007</v>
      </c>
    </row>
    <row r="3126" spans="85:86" x14ac:dyDescent="0.25">
      <c r="CG3126" s="9" t="s">
        <v>8008</v>
      </c>
      <c r="CH3126" s="9" t="s">
        <v>8009</v>
      </c>
    </row>
    <row r="3127" spans="85:86" x14ac:dyDescent="0.25">
      <c r="CG3127" s="9" t="s">
        <v>8010</v>
      </c>
      <c r="CH3127" s="9" t="s">
        <v>8011</v>
      </c>
    </row>
    <row r="3128" spans="85:86" x14ac:dyDescent="0.25">
      <c r="CG3128" s="9" t="s">
        <v>8012</v>
      </c>
      <c r="CH3128" s="9" t="s">
        <v>8013</v>
      </c>
    </row>
    <row r="3129" spans="85:86" x14ac:dyDescent="0.25">
      <c r="CG3129" s="9" t="s">
        <v>8014</v>
      </c>
      <c r="CH3129" s="9" t="s">
        <v>8015</v>
      </c>
    </row>
    <row r="3130" spans="85:86" x14ac:dyDescent="0.25">
      <c r="CG3130" s="9" t="s">
        <v>8016</v>
      </c>
      <c r="CH3130" s="9" t="s">
        <v>8017</v>
      </c>
    </row>
    <row r="3131" spans="85:86" x14ac:dyDescent="0.25">
      <c r="CG3131" s="9" t="s">
        <v>8018</v>
      </c>
      <c r="CH3131" s="9" t="s">
        <v>8019</v>
      </c>
    </row>
    <row r="3132" spans="85:86" x14ac:dyDescent="0.25">
      <c r="CG3132" s="9" t="s">
        <v>8020</v>
      </c>
      <c r="CH3132" s="9" t="s">
        <v>8021</v>
      </c>
    </row>
    <row r="3133" spans="85:86" x14ac:dyDescent="0.25">
      <c r="CG3133" s="9" t="s">
        <v>8022</v>
      </c>
      <c r="CH3133" s="9" t="s">
        <v>8023</v>
      </c>
    </row>
    <row r="3134" spans="85:86" x14ac:dyDescent="0.25">
      <c r="CG3134" s="9" t="s">
        <v>8024</v>
      </c>
      <c r="CH3134" s="9" t="s">
        <v>8025</v>
      </c>
    </row>
    <row r="3135" spans="85:86" x14ac:dyDescent="0.25">
      <c r="CG3135" s="9" t="s">
        <v>8026</v>
      </c>
      <c r="CH3135" s="9" t="s">
        <v>8027</v>
      </c>
    </row>
    <row r="3136" spans="85:86" x14ac:dyDescent="0.25">
      <c r="CG3136" s="9" t="s">
        <v>8028</v>
      </c>
      <c r="CH3136" s="9" t="s">
        <v>8029</v>
      </c>
    </row>
    <row r="3137" spans="85:86" x14ac:dyDescent="0.25">
      <c r="CG3137" s="9" t="s">
        <v>8030</v>
      </c>
      <c r="CH3137" s="9" t="s">
        <v>8031</v>
      </c>
    </row>
    <row r="3138" spans="85:86" x14ac:dyDescent="0.25">
      <c r="CG3138" s="9" t="s">
        <v>8032</v>
      </c>
      <c r="CH3138" s="9" t="s">
        <v>8033</v>
      </c>
    </row>
    <row r="3139" spans="85:86" x14ac:dyDescent="0.25">
      <c r="CG3139" s="9" t="s">
        <v>8034</v>
      </c>
      <c r="CH3139" s="9" t="s">
        <v>8035</v>
      </c>
    </row>
    <row r="3140" spans="85:86" x14ac:dyDescent="0.25">
      <c r="CG3140" s="9" t="s">
        <v>8036</v>
      </c>
      <c r="CH3140" s="9" t="s">
        <v>8037</v>
      </c>
    </row>
    <row r="3141" spans="85:86" x14ac:dyDescent="0.25">
      <c r="CG3141" s="9" t="s">
        <v>8038</v>
      </c>
      <c r="CH3141" s="9" t="s">
        <v>8039</v>
      </c>
    </row>
    <row r="3142" spans="85:86" x14ac:dyDescent="0.25">
      <c r="CG3142" s="9" t="s">
        <v>8040</v>
      </c>
      <c r="CH3142" s="9" t="s">
        <v>8041</v>
      </c>
    </row>
    <row r="3143" spans="85:86" x14ac:dyDescent="0.25">
      <c r="CG3143" s="9" t="s">
        <v>8042</v>
      </c>
      <c r="CH3143" s="9" t="s">
        <v>8043</v>
      </c>
    </row>
    <row r="3144" spans="85:86" x14ac:dyDescent="0.25">
      <c r="CG3144" s="9" t="s">
        <v>8044</v>
      </c>
      <c r="CH3144" s="9" t="s">
        <v>8045</v>
      </c>
    </row>
    <row r="3145" spans="85:86" x14ac:dyDescent="0.25">
      <c r="CG3145" s="9" t="s">
        <v>8046</v>
      </c>
      <c r="CH3145" s="9" t="s">
        <v>8047</v>
      </c>
    </row>
    <row r="3146" spans="85:86" x14ac:dyDescent="0.25">
      <c r="CG3146" s="9" t="s">
        <v>8048</v>
      </c>
      <c r="CH3146" s="9" t="s">
        <v>8049</v>
      </c>
    </row>
    <row r="3147" spans="85:86" x14ac:dyDescent="0.25">
      <c r="CG3147" s="9" t="s">
        <v>8050</v>
      </c>
      <c r="CH3147" s="9" t="s">
        <v>8051</v>
      </c>
    </row>
    <row r="3148" spans="85:86" x14ac:dyDescent="0.25">
      <c r="CG3148" s="9" t="s">
        <v>8052</v>
      </c>
      <c r="CH3148" s="9" t="s">
        <v>8053</v>
      </c>
    </row>
    <row r="3149" spans="85:86" x14ac:dyDescent="0.25">
      <c r="CG3149" s="9" t="s">
        <v>8054</v>
      </c>
      <c r="CH3149" s="9" t="s">
        <v>8055</v>
      </c>
    </row>
    <row r="3150" spans="85:86" x14ac:dyDescent="0.25">
      <c r="CG3150" s="9" t="s">
        <v>8056</v>
      </c>
      <c r="CH3150" s="9" t="s">
        <v>8057</v>
      </c>
    </row>
    <row r="3151" spans="85:86" x14ac:dyDescent="0.25">
      <c r="CG3151" s="9" t="s">
        <v>8058</v>
      </c>
      <c r="CH3151" s="9" t="s">
        <v>8059</v>
      </c>
    </row>
    <row r="3152" spans="85:86" x14ac:dyDescent="0.25">
      <c r="CG3152" s="9" t="s">
        <v>8060</v>
      </c>
      <c r="CH3152" s="9" t="s">
        <v>8061</v>
      </c>
    </row>
    <row r="3153" spans="85:86" x14ac:dyDescent="0.25">
      <c r="CG3153" s="9" t="s">
        <v>8062</v>
      </c>
      <c r="CH3153" s="9" t="s">
        <v>8063</v>
      </c>
    </row>
    <row r="3154" spans="85:86" x14ac:dyDescent="0.25">
      <c r="CG3154" s="9" t="s">
        <v>8064</v>
      </c>
      <c r="CH3154" s="9" t="s">
        <v>8065</v>
      </c>
    </row>
    <row r="3155" spans="85:86" x14ac:dyDescent="0.25">
      <c r="CG3155" s="9" t="s">
        <v>8066</v>
      </c>
      <c r="CH3155" s="9" t="s">
        <v>8067</v>
      </c>
    </row>
    <row r="3156" spans="85:86" x14ac:dyDescent="0.25">
      <c r="CG3156" s="9" t="s">
        <v>8068</v>
      </c>
      <c r="CH3156" s="9" t="s">
        <v>8069</v>
      </c>
    </row>
    <row r="3157" spans="85:86" x14ac:dyDescent="0.25">
      <c r="CG3157" s="9" t="s">
        <v>8070</v>
      </c>
      <c r="CH3157" s="9" t="s">
        <v>8071</v>
      </c>
    </row>
    <row r="3158" spans="85:86" x14ac:dyDescent="0.25">
      <c r="CG3158" s="9" t="s">
        <v>8072</v>
      </c>
      <c r="CH3158" s="9" t="s">
        <v>8073</v>
      </c>
    </row>
    <row r="3159" spans="85:86" x14ac:dyDescent="0.25">
      <c r="CG3159" s="9" t="s">
        <v>8074</v>
      </c>
      <c r="CH3159" s="9" t="s">
        <v>8075</v>
      </c>
    </row>
    <row r="3160" spans="85:86" x14ac:dyDescent="0.25">
      <c r="CG3160" s="9" t="s">
        <v>8076</v>
      </c>
      <c r="CH3160" s="9" t="s">
        <v>8077</v>
      </c>
    </row>
    <row r="3161" spans="85:86" x14ac:dyDescent="0.25">
      <c r="CG3161" s="9" t="s">
        <v>8078</v>
      </c>
      <c r="CH3161" s="9" t="s">
        <v>8079</v>
      </c>
    </row>
    <row r="3162" spans="85:86" x14ac:dyDescent="0.25">
      <c r="CG3162" s="9" t="s">
        <v>8080</v>
      </c>
      <c r="CH3162" s="9" t="s">
        <v>8081</v>
      </c>
    </row>
    <row r="3163" spans="85:86" x14ac:dyDescent="0.25">
      <c r="CG3163" s="9" t="s">
        <v>8082</v>
      </c>
      <c r="CH3163" s="9" t="s">
        <v>8083</v>
      </c>
    </row>
    <row r="3164" spans="85:86" x14ac:dyDescent="0.25">
      <c r="CG3164" s="9" t="s">
        <v>8084</v>
      </c>
      <c r="CH3164" s="9" t="s">
        <v>8085</v>
      </c>
    </row>
    <row r="3165" spans="85:86" x14ac:dyDescent="0.25">
      <c r="CG3165" s="9" t="s">
        <v>8086</v>
      </c>
      <c r="CH3165" s="9" t="s">
        <v>8087</v>
      </c>
    </row>
    <row r="3166" spans="85:86" x14ac:dyDescent="0.25">
      <c r="CG3166" s="9" t="s">
        <v>8088</v>
      </c>
      <c r="CH3166" s="9" t="s">
        <v>8089</v>
      </c>
    </row>
    <row r="3167" spans="85:86" x14ac:dyDescent="0.25">
      <c r="CG3167" s="9" t="s">
        <v>8090</v>
      </c>
      <c r="CH3167" s="9" t="s">
        <v>8091</v>
      </c>
    </row>
    <row r="3168" spans="85:86" x14ac:dyDescent="0.25">
      <c r="CG3168" s="9" t="s">
        <v>8092</v>
      </c>
      <c r="CH3168" s="9" t="s">
        <v>8093</v>
      </c>
    </row>
    <row r="3169" spans="85:86" x14ac:dyDescent="0.25">
      <c r="CG3169" s="9" t="s">
        <v>8094</v>
      </c>
      <c r="CH3169" s="9" t="s">
        <v>8095</v>
      </c>
    </row>
    <row r="3170" spans="85:86" x14ac:dyDescent="0.25">
      <c r="CG3170" s="9" t="s">
        <v>8096</v>
      </c>
      <c r="CH3170" s="9" t="s">
        <v>8097</v>
      </c>
    </row>
    <row r="3171" spans="85:86" x14ac:dyDescent="0.25">
      <c r="CG3171" s="9" t="s">
        <v>8098</v>
      </c>
      <c r="CH3171" s="9" t="s">
        <v>8099</v>
      </c>
    </row>
    <row r="3172" spans="85:86" x14ac:dyDescent="0.25">
      <c r="CG3172" s="9" t="s">
        <v>8100</v>
      </c>
      <c r="CH3172" s="9" t="s">
        <v>8101</v>
      </c>
    </row>
    <row r="3173" spans="85:86" x14ac:dyDescent="0.25">
      <c r="CG3173" s="9" t="s">
        <v>8102</v>
      </c>
      <c r="CH3173" s="9" t="s">
        <v>8103</v>
      </c>
    </row>
    <row r="3174" spans="85:86" x14ac:dyDescent="0.25">
      <c r="CG3174" s="9" t="s">
        <v>8104</v>
      </c>
      <c r="CH3174" s="9" t="s">
        <v>8105</v>
      </c>
    </row>
    <row r="3175" spans="85:86" x14ac:dyDescent="0.25">
      <c r="CG3175" s="9" t="s">
        <v>8106</v>
      </c>
      <c r="CH3175" s="9" t="s">
        <v>8107</v>
      </c>
    </row>
    <row r="3176" spans="85:86" x14ac:dyDescent="0.25">
      <c r="CG3176" s="9" t="s">
        <v>8108</v>
      </c>
      <c r="CH3176" s="9" t="s">
        <v>8109</v>
      </c>
    </row>
    <row r="3177" spans="85:86" x14ac:dyDescent="0.25">
      <c r="CG3177" s="9" t="s">
        <v>8110</v>
      </c>
      <c r="CH3177" s="9" t="s">
        <v>8111</v>
      </c>
    </row>
    <row r="3178" spans="85:86" x14ac:dyDescent="0.25">
      <c r="CG3178" s="9" t="s">
        <v>8112</v>
      </c>
      <c r="CH3178" s="9" t="s">
        <v>8113</v>
      </c>
    </row>
    <row r="3179" spans="85:86" x14ac:dyDescent="0.25">
      <c r="CG3179" s="9" t="s">
        <v>8114</v>
      </c>
      <c r="CH3179" s="9" t="s">
        <v>8115</v>
      </c>
    </row>
    <row r="3180" spans="85:86" x14ac:dyDescent="0.25">
      <c r="CG3180" s="9" t="s">
        <v>8116</v>
      </c>
      <c r="CH3180" s="9" t="s">
        <v>8117</v>
      </c>
    </row>
    <row r="3181" spans="85:86" x14ac:dyDescent="0.25">
      <c r="CG3181" s="9" t="s">
        <v>8118</v>
      </c>
      <c r="CH3181" s="9" t="s">
        <v>8119</v>
      </c>
    </row>
    <row r="3182" spans="85:86" x14ac:dyDescent="0.25">
      <c r="CG3182" s="9" t="s">
        <v>8120</v>
      </c>
      <c r="CH3182" s="9" t="s">
        <v>8121</v>
      </c>
    </row>
    <row r="3183" spans="85:86" x14ac:dyDescent="0.25">
      <c r="CG3183" s="9" t="s">
        <v>8122</v>
      </c>
      <c r="CH3183" s="9" t="s">
        <v>8123</v>
      </c>
    </row>
    <row r="3184" spans="85:86" x14ac:dyDescent="0.25">
      <c r="CG3184" s="9" t="s">
        <v>8124</v>
      </c>
      <c r="CH3184" s="9" t="s">
        <v>8125</v>
      </c>
    </row>
    <row r="3185" spans="85:86" x14ac:dyDescent="0.25">
      <c r="CG3185" s="9" t="s">
        <v>8126</v>
      </c>
      <c r="CH3185" s="9" t="s">
        <v>8127</v>
      </c>
    </row>
    <row r="3186" spans="85:86" x14ac:dyDescent="0.25">
      <c r="CG3186" s="9" t="s">
        <v>8128</v>
      </c>
      <c r="CH3186" s="9" t="s">
        <v>8129</v>
      </c>
    </row>
    <row r="3187" spans="85:86" x14ac:dyDescent="0.25">
      <c r="CG3187" s="9" t="s">
        <v>8130</v>
      </c>
      <c r="CH3187" s="9" t="s">
        <v>8131</v>
      </c>
    </row>
    <row r="3188" spans="85:86" x14ac:dyDescent="0.25">
      <c r="CG3188" s="9" t="s">
        <v>8132</v>
      </c>
      <c r="CH3188" s="9" t="s">
        <v>8133</v>
      </c>
    </row>
    <row r="3189" spans="85:86" x14ac:dyDescent="0.25">
      <c r="CG3189" s="9" t="s">
        <v>8134</v>
      </c>
      <c r="CH3189" s="9" t="s">
        <v>8135</v>
      </c>
    </row>
    <row r="3190" spans="85:86" x14ac:dyDescent="0.25">
      <c r="CG3190" s="9" t="s">
        <v>8136</v>
      </c>
      <c r="CH3190" s="9" t="s">
        <v>8137</v>
      </c>
    </row>
    <row r="3191" spans="85:86" x14ac:dyDescent="0.25">
      <c r="CG3191" s="9" t="s">
        <v>8138</v>
      </c>
      <c r="CH3191" s="9" t="s">
        <v>8139</v>
      </c>
    </row>
    <row r="3192" spans="85:86" x14ac:dyDescent="0.25">
      <c r="CG3192" s="9" t="s">
        <v>8140</v>
      </c>
      <c r="CH3192" s="9" t="s">
        <v>8141</v>
      </c>
    </row>
    <row r="3193" spans="85:86" x14ac:dyDescent="0.25">
      <c r="CG3193" s="9" t="s">
        <v>8142</v>
      </c>
      <c r="CH3193" s="9" t="s">
        <v>8143</v>
      </c>
    </row>
    <row r="3194" spans="85:86" x14ac:dyDescent="0.25">
      <c r="CG3194" s="9" t="s">
        <v>8144</v>
      </c>
      <c r="CH3194" s="9" t="s">
        <v>8145</v>
      </c>
    </row>
    <row r="3195" spans="85:86" x14ac:dyDescent="0.25">
      <c r="CG3195" s="9" t="s">
        <v>8146</v>
      </c>
      <c r="CH3195" s="9" t="s">
        <v>8147</v>
      </c>
    </row>
    <row r="3196" spans="85:86" x14ac:dyDescent="0.25">
      <c r="CG3196" s="9" t="s">
        <v>8148</v>
      </c>
      <c r="CH3196" s="9" t="s">
        <v>8149</v>
      </c>
    </row>
    <row r="3197" spans="85:86" x14ac:dyDescent="0.25">
      <c r="CG3197" s="9" t="s">
        <v>8150</v>
      </c>
      <c r="CH3197" s="9" t="s">
        <v>8151</v>
      </c>
    </row>
    <row r="3198" spans="85:86" x14ac:dyDescent="0.25">
      <c r="CG3198" s="9" t="s">
        <v>8152</v>
      </c>
      <c r="CH3198" s="9" t="s">
        <v>8153</v>
      </c>
    </row>
    <row r="3199" spans="85:86" x14ac:dyDescent="0.25">
      <c r="CG3199" s="9" t="s">
        <v>8154</v>
      </c>
      <c r="CH3199" s="9" t="s">
        <v>8155</v>
      </c>
    </row>
    <row r="3200" spans="85:86" x14ac:dyDescent="0.25">
      <c r="CG3200" s="9" t="s">
        <v>8156</v>
      </c>
      <c r="CH3200" s="9" t="s">
        <v>8157</v>
      </c>
    </row>
    <row r="3201" spans="85:86" x14ac:dyDescent="0.25">
      <c r="CG3201" s="9" t="s">
        <v>8158</v>
      </c>
      <c r="CH3201" s="9" t="s">
        <v>8159</v>
      </c>
    </row>
    <row r="3202" spans="85:86" x14ac:dyDescent="0.25">
      <c r="CG3202" s="9" t="s">
        <v>8160</v>
      </c>
      <c r="CH3202" s="9" t="s">
        <v>8161</v>
      </c>
    </row>
    <row r="3203" spans="85:86" x14ac:dyDescent="0.25">
      <c r="CG3203" s="9" t="s">
        <v>8162</v>
      </c>
      <c r="CH3203" s="9" t="s">
        <v>8163</v>
      </c>
    </row>
    <row r="3204" spans="85:86" x14ac:dyDescent="0.25">
      <c r="CG3204" s="9" t="s">
        <v>8164</v>
      </c>
      <c r="CH3204" s="9" t="s">
        <v>8165</v>
      </c>
    </row>
    <row r="3205" spans="85:86" x14ac:dyDescent="0.25">
      <c r="CG3205" s="9" t="s">
        <v>8166</v>
      </c>
      <c r="CH3205" s="9" t="s">
        <v>8167</v>
      </c>
    </row>
    <row r="3206" spans="85:86" x14ac:dyDescent="0.25">
      <c r="CG3206" s="9" t="s">
        <v>8168</v>
      </c>
      <c r="CH3206" s="9" t="s">
        <v>8169</v>
      </c>
    </row>
    <row r="3207" spans="85:86" x14ac:dyDescent="0.25">
      <c r="CG3207" s="9" t="s">
        <v>8170</v>
      </c>
      <c r="CH3207" s="9" t="s">
        <v>8171</v>
      </c>
    </row>
    <row r="3208" spans="85:86" x14ac:dyDescent="0.25">
      <c r="CG3208" s="9" t="s">
        <v>8172</v>
      </c>
      <c r="CH3208" s="9" t="s">
        <v>8173</v>
      </c>
    </row>
    <row r="3209" spans="85:86" x14ac:dyDescent="0.25">
      <c r="CG3209" s="9" t="s">
        <v>8174</v>
      </c>
      <c r="CH3209" s="9" t="s">
        <v>8175</v>
      </c>
    </row>
    <row r="3210" spans="85:86" x14ac:dyDescent="0.25">
      <c r="CG3210" s="9" t="s">
        <v>8176</v>
      </c>
      <c r="CH3210" s="9" t="s">
        <v>8177</v>
      </c>
    </row>
    <row r="3211" spans="85:86" x14ac:dyDescent="0.25">
      <c r="CG3211" s="9" t="s">
        <v>8178</v>
      </c>
      <c r="CH3211" s="9" t="s">
        <v>8179</v>
      </c>
    </row>
    <row r="3212" spans="85:86" x14ac:dyDescent="0.25">
      <c r="CG3212" s="9" t="s">
        <v>8180</v>
      </c>
      <c r="CH3212" s="9" t="s">
        <v>8181</v>
      </c>
    </row>
    <row r="3213" spans="85:86" x14ac:dyDescent="0.25">
      <c r="CG3213" s="9" t="s">
        <v>8182</v>
      </c>
      <c r="CH3213" s="9" t="s">
        <v>8183</v>
      </c>
    </row>
    <row r="3214" spans="85:86" x14ac:dyDescent="0.25">
      <c r="CG3214" s="9" t="s">
        <v>8184</v>
      </c>
      <c r="CH3214" s="9" t="s">
        <v>8185</v>
      </c>
    </row>
    <row r="3215" spans="85:86" x14ac:dyDescent="0.25">
      <c r="CG3215" s="9" t="s">
        <v>8186</v>
      </c>
      <c r="CH3215" s="9" t="s">
        <v>8187</v>
      </c>
    </row>
    <row r="3216" spans="85:86" x14ac:dyDescent="0.25">
      <c r="CG3216" s="9" t="s">
        <v>8188</v>
      </c>
      <c r="CH3216" s="9" t="s">
        <v>8189</v>
      </c>
    </row>
    <row r="3217" spans="85:86" x14ac:dyDescent="0.25">
      <c r="CG3217" s="9" t="s">
        <v>8190</v>
      </c>
      <c r="CH3217" s="9" t="s">
        <v>8191</v>
      </c>
    </row>
    <row r="3218" spans="85:86" x14ac:dyDescent="0.25">
      <c r="CG3218" s="9" t="s">
        <v>8192</v>
      </c>
      <c r="CH3218" s="9" t="s">
        <v>8193</v>
      </c>
    </row>
    <row r="3219" spans="85:86" x14ac:dyDescent="0.25">
      <c r="CG3219" s="9" t="s">
        <v>8194</v>
      </c>
      <c r="CH3219" s="9" t="s">
        <v>8195</v>
      </c>
    </row>
    <row r="3220" spans="85:86" x14ac:dyDescent="0.25">
      <c r="CG3220" s="9" t="s">
        <v>8196</v>
      </c>
      <c r="CH3220" s="9" t="s">
        <v>8197</v>
      </c>
    </row>
    <row r="3221" spans="85:86" x14ac:dyDescent="0.25">
      <c r="CG3221" s="9" t="s">
        <v>8198</v>
      </c>
      <c r="CH3221" s="9" t="s">
        <v>8199</v>
      </c>
    </row>
    <row r="3222" spans="85:86" x14ac:dyDescent="0.25">
      <c r="CG3222" s="9" t="s">
        <v>8200</v>
      </c>
      <c r="CH3222" s="9" t="s">
        <v>8201</v>
      </c>
    </row>
    <row r="3223" spans="85:86" x14ac:dyDescent="0.25">
      <c r="CG3223" s="9" t="s">
        <v>8202</v>
      </c>
      <c r="CH3223" s="9" t="s">
        <v>8203</v>
      </c>
    </row>
    <row r="3224" spans="85:86" x14ac:dyDescent="0.25">
      <c r="CG3224" s="9" t="s">
        <v>8204</v>
      </c>
      <c r="CH3224" s="9" t="s">
        <v>8205</v>
      </c>
    </row>
    <row r="3225" spans="85:86" x14ac:dyDescent="0.25">
      <c r="CG3225" s="9" t="s">
        <v>8206</v>
      </c>
      <c r="CH3225" s="9" t="s">
        <v>8207</v>
      </c>
    </row>
    <row r="3226" spans="85:86" x14ac:dyDescent="0.25">
      <c r="CG3226" s="9" t="s">
        <v>8208</v>
      </c>
      <c r="CH3226" s="9" t="s">
        <v>8209</v>
      </c>
    </row>
    <row r="3227" spans="85:86" x14ac:dyDescent="0.25">
      <c r="CG3227" s="9" t="s">
        <v>8210</v>
      </c>
      <c r="CH3227" s="9" t="s">
        <v>8211</v>
      </c>
    </row>
    <row r="3228" spans="85:86" x14ac:dyDescent="0.25">
      <c r="CG3228" s="9" t="s">
        <v>8212</v>
      </c>
      <c r="CH3228" s="9" t="s">
        <v>8213</v>
      </c>
    </row>
    <row r="3229" spans="85:86" x14ac:dyDescent="0.25">
      <c r="CG3229" s="9" t="s">
        <v>8214</v>
      </c>
      <c r="CH3229" s="9" t="s">
        <v>8215</v>
      </c>
    </row>
    <row r="3230" spans="85:86" x14ac:dyDescent="0.25">
      <c r="CG3230" s="9" t="s">
        <v>8216</v>
      </c>
      <c r="CH3230" s="9" t="s">
        <v>8217</v>
      </c>
    </row>
    <row r="3231" spans="85:86" x14ac:dyDescent="0.25">
      <c r="CG3231" s="9" t="s">
        <v>8218</v>
      </c>
      <c r="CH3231" s="9" t="s">
        <v>8219</v>
      </c>
    </row>
    <row r="3232" spans="85:86" x14ac:dyDescent="0.25">
      <c r="CG3232" s="9" t="s">
        <v>8220</v>
      </c>
      <c r="CH3232" s="9" t="s">
        <v>8221</v>
      </c>
    </row>
    <row r="3233" spans="85:86" x14ac:dyDescent="0.25">
      <c r="CG3233" s="9" t="s">
        <v>8222</v>
      </c>
      <c r="CH3233" s="9" t="s">
        <v>8223</v>
      </c>
    </row>
    <row r="3234" spans="85:86" x14ac:dyDescent="0.25">
      <c r="CG3234" s="9" t="s">
        <v>8224</v>
      </c>
      <c r="CH3234" s="9" t="s">
        <v>8225</v>
      </c>
    </row>
    <row r="3235" spans="85:86" x14ac:dyDescent="0.25">
      <c r="CG3235" s="9" t="s">
        <v>8226</v>
      </c>
      <c r="CH3235" s="9" t="s">
        <v>8227</v>
      </c>
    </row>
    <row r="3236" spans="85:86" x14ac:dyDescent="0.25">
      <c r="CG3236" s="9" t="s">
        <v>8228</v>
      </c>
      <c r="CH3236" s="9" t="s">
        <v>8229</v>
      </c>
    </row>
    <row r="3237" spans="85:86" x14ac:dyDescent="0.25">
      <c r="CG3237" s="9" t="s">
        <v>8230</v>
      </c>
      <c r="CH3237" s="9" t="s">
        <v>8231</v>
      </c>
    </row>
    <row r="3238" spans="85:86" x14ac:dyDescent="0.25">
      <c r="CG3238" s="9" t="s">
        <v>8232</v>
      </c>
      <c r="CH3238" s="9" t="s">
        <v>8233</v>
      </c>
    </row>
    <row r="3239" spans="85:86" x14ac:dyDescent="0.25">
      <c r="CG3239" s="9" t="s">
        <v>8234</v>
      </c>
      <c r="CH3239" s="9" t="s">
        <v>8235</v>
      </c>
    </row>
    <row r="3240" spans="85:86" x14ac:dyDescent="0.25">
      <c r="CG3240" s="9" t="s">
        <v>8236</v>
      </c>
      <c r="CH3240" s="9" t="s">
        <v>8237</v>
      </c>
    </row>
    <row r="3241" spans="85:86" x14ac:dyDescent="0.25">
      <c r="CG3241" s="9" t="s">
        <v>8238</v>
      </c>
      <c r="CH3241" s="9" t="s">
        <v>8239</v>
      </c>
    </row>
    <row r="3242" spans="85:86" x14ac:dyDescent="0.25">
      <c r="CG3242" s="9" t="s">
        <v>8240</v>
      </c>
      <c r="CH3242" s="9" t="s">
        <v>8241</v>
      </c>
    </row>
    <row r="3243" spans="85:86" x14ac:dyDescent="0.25">
      <c r="CG3243" s="9" t="s">
        <v>8242</v>
      </c>
      <c r="CH3243" s="9" t="s">
        <v>8243</v>
      </c>
    </row>
    <row r="3244" spans="85:86" x14ac:dyDescent="0.25">
      <c r="CG3244" s="9" t="s">
        <v>8244</v>
      </c>
      <c r="CH3244" s="9" t="s">
        <v>8245</v>
      </c>
    </row>
    <row r="3245" spans="85:86" x14ac:dyDescent="0.25">
      <c r="CG3245" s="9" t="s">
        <v>8246</v>
      </c>
      <c r="CH3245" s="9" t="s">
        <v>8247</v>
      </c>
    </row>
    <row r="3246" spans="85:86" x14ac:dyDescent="0.25">
      <c r="CG3246" s="9" t="s">
        <v>8248</v>
      </c>
      <c r="CH3246" s="9" t="s">
        <v>8249</v>
      </c>
    </row>
    <row r="3247" spans="85:86" x14ac:dyDescent="0.25">
      <c r="CG3247" s="9" t="s">
        <v>8250</v>
      </c>
      <c r="CH3247" s="9" t="s">
        <v>8251</v>
      </c>
    </row>
    <row r="3248" spans="85:86" x14ac:dyDescent="0.25">
      <c r="CG3248" s="9" t="s">
        <v>8252</v>
      </c>
      <c r="CH3248" s="9" t="s">
        <v>8253</v>
      </c>
    </row>
    <row r="3249" spans="85:86" x14ac:dyDescent="0.25">
      <c r="CG3249" s="9" t="s">
        <v>8254</v>
      </c>
      <c r="CH3249" s="9" t="s">
        <v>8255</v>
      </c>
    </row>
    <row r="3250" spans="85:86" x14ac:dyDescent="0.25">
      <c r="CG3250" s="9" t="s">
        <v>8256</v>
      </c>
      <c r="CH3250" s="9" t="s">
        <v>8257</v>
      </c>
    </row>
    <row r="3251" spans="85:86" x14ac:dyDescent="0.25">
      <c r="CG3251" s="9" t="s">
        <v>8258</v>
      </c>
      <c r="CH3251" s="9" t="s">
        <v>8259</v>
      </c>
    </row>
    <row r="3252" spans="85:86" x14ac:dyDescent="0.25">
      <c r="CG3252" s="9" t="s">
        <v>8260</v>
      </c>
      <c r="CH3252" s="9" t="s">
        <v>8261</v>
      </c>
    </row>
    <row r="3253" spans="85:86" x14ac:dyDescent="0.25">
      <c r="CG3253" s="9" t="s">
        <v>8262</v>
      </c>
      <c r="CH3253" s="9" t="s">
        <v>8263</v>
      </c>
    </row>
    <row r="3254" spans="85:86" x14ac:dyDescent="0.25">
      <c r="CG3254" s="9" t="s">
        <v>8264</v>
      </c>
      <c r="CH3254" s="9" t="s">
        <v>8265</v>
      </c>
    </row>
    <row r="3255" spans="85:86" x14ac:dyDescent="0.25">
      <c r="CG3255" s="9" t="s">
        <v>8266</v>
      </c>
      <c r="CH3255" s="9" t="s">
        <v>8267</v>
      </c>
    </row>
    <row r="3256" spans="85:86" x14ac:dyDescent="0.25">
      <c r="CG3256" s="9" t="s">
        <v>8268</v>
      </c>
      <c r="CH3256" s="9" t="s">
        <v>8269</v>
      </c>
    </row>
    <row r="3257" spans="85:86" x14ac:dyDescent="0.25">
      <c r="CG3257" s="9" t="s">
        <v>8270</v>
      </c>
      <c r="CH3257" s="9" t="s">
        <v>8271</v>
      </c>
    </row>
    <row r="3258" spans="85:86" x14ac:dyDescent="0.25">
      <c r="CG3258" s="9" t="s">
        <v>8272</v>
      </c>
      <c r="CH3258" s="9" t="s">
        <v>8273</v>
      </c>
    </row>
    <row r="3259" spans="85:86" x14ac:dyDescent="0.25">
      <c r="CG3259" s="9" t="s">
        <v>8274</v>
      </c>
      <c r="CH3259" s="9" t="s">
        <v>8275</v>
      </c>
    </row>
    <row r="3260" spans="85:86" x14ac:dyDescent="0.25">
      <c r="CG3260" s="9" t="s">
        <v>8276</v>
      </c>
      <c r="CH3260" s="9" t="s">
        <v>8277</v>
      </c>
    </row>
    <row r="3261" spans="85:86" x14ac:dyDescent="0.25">
      <c r="CG3261" s="9" t="s">
        <v>8278</v>
      </c>
      <c r="CH3261" s="9" t="s">
        <v>8279</v>
      </c>
    </row>
    <row r="3262" spans="85:86" x14ac:dyDescent="0.25">
      <c r="CG3262" s="9" t="s">
        <v>8280</v>
      </c>
      <c r="CH3262" s="9" t="s">
        <v>8281</v>
      </c>
    </row>
    <row r="3263" spans="85:86" x14ac:dyDescent="0.25">
      <c r="CG3263" s="9" t="s">
        <v>8282</v>
      </c>
      <c r="CH3263" s="9" t="s">
        <v>8283</v>
      </c>
    </row>
    <row r="3264" spans="85:86" x14ac:dyDescent="0.25">
      <c r="CG3264" s="9" t="s">
        <v>8284</v>
      </c>
      <c r="CH3264" s="9" t="s">
        <v>8285</v>
      </c>
    </row>
    <row r="3265" spans="85:86" x14ac:dyDescent="0.25">
      <c r="CG3265" s="9" t="s">
        <v>8286</v>
      </c>
      <c r="CH3265" s="9" t="s">
        <v>8287</v>
      </c>
    </row>
    <row r="3266" spans="85:86" x14ac:dyDescent="0.25">
      <c r="CG3266" s="9" t="s">
        <v>8288</v>
      </c>
      <c r="CH3266" s="9" t="s">
        <v>8289</v>
      </c>
    </row>
    <row r="3267" spans="85:86" x14ac:dyDescent="0.25">
      <c r="CG3267" s="9" t="s">
        <v>8290</v>
      </c>
      <c r="CH3267" s="9" t="s">
        <v>8291</v>
      </c>
    </row>
    <row r="3268" spans="85:86" x14ac:dyDescent="0.25">
      <c r="CG3268" s="9" t="s">
        <v>8292</v>
      </c>
      <c r="CH3268" s="9" t="s">
        <v>8293</v>
      </c>
    </row>
    <row r="3269" spans="85:86" x14ac:dyDescent="0.25">
      <c r="CG3269" s="9" t="s">
        <v>8294</v>
      </c>
      <c r="CH3269" s="9" t="s">
        <v>8295</v>
      </c>
    </row>
    <row r="3270" spans="85:86" x14ac:dyDescent="0.25">
      <c r="CG3270" s="9" t="s">
        <v>8296</v>
      </c>
      <c r="CH3270" s="9" t="s">
        <v>8297</v>
      </c>
    </row>
    <row r="3271" spans="85:86" x14ac:dyDescent="0.25">
      <c r="CG3271" s="9" t="s">
        <v>8298</v>
      </c>
      <c r="CH3271" s="9" t="s">
        <v>8299</v>
      </c>
    </row>
    <row r="3272" spans="85:86" x14ac:dyDescent="0.25">
      <c r="CG3272" s="9" t="s">
        <v>8300</v>
      </c>
      <c r="CH3272" s="9" t="s">
        <v>8301</v>
      </c>
    </row>
    <row r="3273" spans="85:86" x14ac:dyDescent="0.25">
      <c r="CG3273" s="9" t="s">
        <v>8302</v>
      </c>
      <c r="CH3273" s="9" t="s">
        <v>8303</v>
      </c>
    </row>
    <row r="3274" spans="85:86" x14ac:dyDescent="0.25">
      <c r="CG3274" s="9" t="s">
        <v>8304</v>
      </c>
      <c r="CH3274" s="9" t="s">
        <v>8305</v>
      </c>
    </row>
    <row r="3275" spans="85:86" x14ac:dyDescent="0.25">
      <c r="CG3275" s="9" t="s">
        <v>8306</v>
      </c>
      <c r="CH3275" s="9" t="s">
        <v>8307</v>
      </c>
    </row>
    <row r="3276" spans="85:86" x14ac:dyDescent="0.25">
      <c r="CG3276" s="9" t="s">
        <v>8308</v>
      </c>
      <c r="CH3276" s="9" t="s">
        <v>8309</v>
      </c>
    </row>
    <row r="3277" spans="85:86" x14ac:dyDescent="0.25">
      <c r="CG3277" s="9" t="s">
        <v>8310</v>
      </c>
      <c r="CH3277" s="9" t="s">
        <v>8311</v>
      </c>
    </row>
    <row r="3278" spans="85:86" x14ac:dyDescent="0.25">
      <c r="CG3278" s="9" t="s">
        <v>8312</v>
      </c>
      <c r="CH3278" s="9" t="s">
        <v>8313</v>
      </c>
    </row>
    <row r="3279" spans="85:86" x14ac:dyDescent="0.25">
      <c r="CG3279" s="9" t="s">
        <v>8314</v>
      </c>
      <c r="CH3279" s="9" t="s">
        <v>8315</v>
      </c>
    </row>
    <row r="3280" spans="85:86" x14ac:dyDescent="0.25">
      <c r="CG3280" s="9" t="s">
        <v>8316</v>
      </c>
      <c r="CH3280" s="9" t="s">
        <v>8317</v>
      </c>
    </row>
    <row r="3281" spans="85:86" x14ac:dyDescent="0.25">
      <c r="CG3281" s="9" t="s">
        <v>8318</v>
      </c>
      <c r="CH3281" s="9" t="s">
        <v>8319</v>
      </c>
    </row>
    <row r="3282" spans="85:86" x14ac:dyDescent="0.25">
      <c r="CG3282" s="9" t="s">
        <v>8320</v>
      </c>
      <c r="CH3282" s="9" t="s">
        <v>8321</v>
      </c>
    </row>
    <row r="3283" spans="85:86" x14ac:dyDescent="0.25">
      <c r="CG3283" s="9" t="s">
        <v>8322</v>
      </c>
      <c r="CH3283" s="9" t="s">
        <v>8323</v>
      </c>
    </row>
    <row r="3284" spans="85:86" x14ac:dyDescent="0.25">
      <c r="CG3284" s="9" t="s">
        <v>8324</v>
      </c>
      <c r="CH3284" s="9" t="s">
        <v>8325</v>
      </c>
    </row>
    <row r="3285" spans="85:86" x14ac:dyDescent="0.25">
      <c r="CG3285" s="9" t="s">
        <v>8326</v>
      </c>
      <c r="CH3285" s="9" t="s">
        <v>8327</v>
      </c>
    </row>
    <row r="3286" spans="85:86" x14ac:dyDescent="0.25">
      <c r="CG3286" s="9" t="s">
        <v>8328</v>
      </c>
      <c r="CH3286" s="9" t="s">
        <v>8329</v>
      </c>
    </row>
    <row r="3287" spans="85:86" x14ac:dyDescent="0.25">
      <c r="CG3287" s="9" t="s">
        <v>8330</v>
      </c>
      <c r="CH3287" s="9" t="s">
        <v>8331</v>
      </c>
    </row>
    <row r="3288" spans="85:86" x14ac:dyDescent="0.25">
      <c r="CG3288" s="9" t="s">
        <v>8332</v>
      </c>
      <c r="CH3288" s="9" t="s">
        <v>8333</v>
      </c>
    </row>
    <row r="3289" spans="85:86" x14ac:dyDescent="0.25">
      <c r="CG3289" s="9" t="s">
        <v>8334</v>
      </c>
      <c r="CH3289" s="9" t="s">
        <v>8335</v>
      </c>
    </row>
    <row r="3290" spans="85:86" x14ac:dyDescent="0.25">
      <c r="CG3290" s="9" t="s">
        <v>8336</v>
      </c>
      <c r="CH3290" s="9" t="s">
        <v>8337</v>
      </c>
    </row>
    <row r="3291" spans="85:86" x14ac:dyDescent="0.25">
      <c r="CG3291" s="9" t="s">
        <v>8338</v>
      </c>
      <c r="CH3291" s="9" t="s">
        <v>8339</v>
      </c>
    </row>
    <row r="3292" spans="85:86" x14ac:dyDescent="0.25">
      <c r="CG3292" s="9" t="s">
        <v>8340</v>
      </c>
      <c r="CH3292" s="9" t="s">
        <v>8341</v>
      </c>
    </row>
    <row r="3293" spans="85:86" x14ac:dyDescent="0.25">
      <c r="CG3293" s="9" t="s">
        <v>8342</v>
      </c>
      <c r="CH3293" s="9" t="s">
        <v>8343</v>
      </c>
    </row>
    <row r="3294" spans="85:86" x14ac:dyDescent="0.25">
      <c r="CG3294" s="9" t="s">
        <v>8344</v>
      </c>
      <c r="CH3294" s="9" t="s">
        <v>8345</v>
      </c>
    </row>
    <row r="3295" spans="85:86" x14ac:dyDescent="0.25">
      <c r="CG3295" s="9" t="s">
        <v>8346</v>
      </c>
      <c r="CH3295" s="9" t="s">
        <v>8347</v>
      </c>
    </row>
    <row r="3296" spans="85:86" x14ac:dyDescent="0.25">
      <c r="CG3296" s="9" t="s">
        <v>8348</v>
      </c>
      <c r="CH3296" s="9" t="s">
        <v>8349</v>
      </c>
    </row>
    <row r="3297" spans="85:86" x14ac:dyDescent="0.25">
      <c r="CG3297" s="9" t="s">
        <v>8350</v>
      </c>
      <c r="CH3297" s="9" t="s">
        <v>8351</v>
      </c>
    </row>
    <row r="3298" spans="85:86" x14ac:dyDescent="0.25">
      <c r="CG3298" s="9" t="s">
        <v>8352</v>
      </c>
      <c r="CH3298" s="9" t="s">
        <v>8353</v>
      </c>
    </row>
    <row r="3299" spans="85:86" x14ac:dyDescent="0.25">
      <c r="CG3299" s="9" t="s">
        <v>8354</v>
      </c>
      <c r="CH3299" s="9" t="s">
        <v>8355</v>
      </c>
    </row>
    <row r="3300" spans="85:86" x14ac:dyDescent="0.25">
      <c r="CG3300" s="9" t="s">
        <v>8356</v>
      </c>
      <c r="CH3300" s="9" t="s">
        <v>8357</v>
      </c>
    </row>
    <row r="3301" spans="85:86" x14ac:dyDescent="0.25">
      <c r="CG3301" s="9" t="s">
        <v>8358</v>
      </c>
      <c r="CH3301" s="9" t="s">
        <v>8359</v>
      </c>
    </row>
    <row r="3302" spans="85:86" x14ac:dyDescent="0.25">
      <c r="CG3302" s="9" t="s">
        <v>8360</v>
      </c>
      <c r="CH3302" s="9" t="s">
        <v>8361</v>
      </c>
    </row>
    <row r="3303" spans="85:86" x14ac:dyDescent="0.25">
      <c r="CG3303" s="9" t="s">
        <v>8362</v>
      </c>
      <c r="CH3303" s="9" t="s">
        <v>8363</v>
      </c>
    </row>
    <row r="3304" spans="85:86" x14ac:dyDescent="0.25">
      <c r="CG3304" s="9" t="s">
        <v>8364</v>
      </c>
      <c r="CH3304" s="9" t="s">
        <v>8365</v>
      </c>
    </row>
    <row r="3305" spans="85:86" x14ac:dyDescent="0.25">
      <c r="CG3305" s="9" t="s">
        <v>8366</v>
      </c>
      <c r="CH3305" s="9" t="s">
        <v>8367</v>
      </c>
    </row>
    <row r="3306" spans="85:86" x14ac:dyDescent="0.25">
      <c r="CG3306" s="9" t="s">
        <v>8368</v>
      </c>
      <c r="CH3306" s="9" t="s">
        <v>8369</v>
      </c>
    </row>
    <row r="3307" spans="85:86" x14ac:dyDescent="0.25">
      <c r="CG3307" s="9" t="s">
        <v>8370</v>
      </c>
      <c r="CH3307" s="9" t="s">
        <v>8371</v>
      </c>
    </row>
    <row r="3308" spans="85:86" x14ac:dyDescent="0.25">
      <c r="CG3308" s="9" t="s">
        <v>8372</v>
      </c>
      <c r="CH3308" s="9" t="s">
        <v>8373</v>
      </c>
    </row>
    <row r="3309" spans="85:86" x14ac:dyDescent="0.25">
      <c r="CG3309" s="9" t="s">
        <v>8374</v>
      </c>
      <c r="CH3309" s="9" t="s">
        <v>8375</v>
      </c>
    </row>
    <row r="3310" spans="85:86" x14ac:dyDescent="0.25">
      <c r="CG3310" s="9" t="s">
        <v>8376</v>
      </c>
      <c r="CH3310" s="9" t="s">
        <v>8377</v>
      </c>
    </row>
    <row r="3311" spans="85:86" x14ac:dyDescent="0.25">
      <c r="CG3311" s="9" t="s">
        <v>8378</v>
      </c>
      <c r="CH3311" s="9" t="s">
        <v>8379</v>
      </c>
    </row>
    <row r="3312" spans="85:86" x14ac:dyDescent="0.25">
      <c r="CG3312" s="9" t="s">
        <v>8380</v>
      </c>
      <c r="CH3312" s="9" t="s">
        <v>8381</v>
      </c>
    </row>
    <row r="3313" spans="85:86" x14ac:dyDescent="0.25">
      <c r="CG3313" s="9" t="s">
        <v>8382</v>
      </c>
      <c r="CH3313" s="9" t="s">
        <v>8383</v>
      </c>
    </row>
    <row r="3314" spans="85:86" x14ac:dyDescent="0.25">
      <c r="CG3314" s="9" t="s">
        <v>8384</v>
      </c>
      <c r="CH3314" s="9" t="s">
        <v>8385</v>
      </c>
    </row>
    <row r="3315" spans="85:86" x14ac:dyDescent="0.25">
      <c r="CG3315" s="9" t="s">
        <v>8386</v>
      </c>
      <c r="CH3315" s="9" t="s">
        <v>8387</v>
      </c>
    </row>
    <row r="3316" spans="85:86" x14ac:dyDescent="0.25">
      <c r="CG3316" s="9" t="s">
        <v>8388</v>
      </c>
      <c r="CH3316" s="9" t="s">
        <v>8389</v>
      </c>
    </row>
    <row r="3317" spans="85:86" x14ac:dyDescent="0.25">
      <c r="CG3317" s="9" t="s">
        <v>8390</v>
      </c>
      <c r="CH3317" s="9" t="s">
        <v>8391</v>
      </c>
    </row>
    <row r="3318" spans="85:86" x14ac:dyDescent="0.25">
      <c r="CG3318" s="9" t="s">
        <v>8392</v>
      </c>
      <c r="CH3318" s="9" t="s">
        <v>8393</v>
      </c>
    </row>
    <row r="3319" spans="85:86" x14ac:dyDescent="0.25">
      <c r="CG3319" s="9" t="s">
        <v>8394</v>
      </c>
      <c r="CH3319" s="9" t="s">
        <v>8395</v>
      </c>
    </row>
    <row r="3320" spans="85:86" x14ac:dyDescent="0.25">
      <c r="CG3320" s="9" t="s">
        <v>8396</v>
      </c>
      <c r="CH3320" s="9" t="s">
        <v>8397</v>
      </c>
    </row>
    <row r="3321" spans="85:86" x14ac:dyDescent="0.25">
      <c r="CG3321" s="9" t="s">
        <v>8398</v>
      </c>
      <c r="CH3321" s="9" t="s">
        <v>8399</v>
      </c>
    </row>
    <row r="3322" spans="85:86" x14ac:dyDescent="0.25">
      <c r="CG3322" s="9" t="s">
        <v>8400</v>
      </c>
      <c r="CH3322" s="9" t="s">
        <v>8401</v>
      </c>
    </row>
    <row r="3323" spans="85:86" x14ac:dyDescent="0.25">
      <c r="CG3323" s="9" t="s">
        <v>8402</v>
      </c>
      <c r="CH3323" s="9" t="s">
        <v>8403</v>
      </c>
    </row>
    <row r="3324" spans="85:86" x14ac:dyDescent="0.25">
      <c r="CG3324" s="9" t="s">
        <v>8404</v>
      </c>
      <c r="CH3324" s="9" t="s">
        <v>8405</v>
      </c>
    </row>
    <row r="3325" spans="85:86" x14ac:dyDescent="0.25">
      <c r="CG3325" s="9" t="s">
        <v>8406</v>
      </c>
      <c r="CH3325" s="9" t="s">
        <v>8407</v>
      </c>
    </row>
    <row r="3326" spans="85:86" x14ac:dyDescent="0.25">
      <c r="CG3326" s="9" t="s">
        <v>8408</v>
      </c>
      <c r="CH3326" s="9" t="s">
        <v>8409</v>
      </c>
    </row>
    <row r="3327" spans="85:86" x14ac:dyDescent="0.25">
      <c r="CG3327" s="9" t="s">
        <v>8410</v>
      </c>
      <c r="CH3327" s="9" t="s">
        <v>8411</v>
      </c>
    </row>
    <row r="3328" spans="85:86" x14ac:dyDescent="0.25">
      <c r="CG3328" s="9" t="s">
        <v>8412</v>
      </c>
      <c r="CH3328" s="9" t="s">
        <v>8413</v>
      </c>
    </row>
    <row r="3329" spans="85:86" x14ac:dyDescent="0.25">
      <c r="CG3329" s="9" t="s">
        <v>8414</v>
      </c>
      <c r="CH3329" s="9" t="s">
        <v>8415</v>
      </c>
    </row>
    <row r="3330" spans="85:86" x14ac:dyDescent="0.25">
      <c r="CG3330" s="9" t="s">
        <v>8416</v>
      </c>
      <c r="CH3330" s="9" t="s">
        <v>8417</v>
      </c>
    </row>
    <row r="3331" spans="85:86" x14ac:dyDescent="0.25">
      <c r="CG3331" s="9" t="s">
        <v>8418</v>
      </c>
      <c r="CH3331" s="9" t="s">
        <v>8419</v>
      </c>
    </row>
    <row r="3332" spans="85:86" x14ac:dyDescent="0.25">
      <c r="CG3332" s="9" t="s">
        <v>8420</v>
      </c>
      <c r="CH3332" s="9" t="s">
        <v>8421</v>
      </c>
    </row>
    <row r="3333" spans="85:86" x14ac:dyDescent="0.25">
      <c r="CG3333" s="9" t="s">
        <v>8422</v>
      </c>
      <c r="CH3333" s="9" t="s">
        <v>8423</v>
      </c>
    </row>
    <row r="3334" spans="85:86" x14ac:dyDescent="0.25">
      <c r="CG3334" s="9" t="s">
        <v>8424</v>
      </c>
      <c r="CH3334" s="9" t="s">
        <v>8425</v>
      </c>
    </row>
    <row r="3335" spans="85:86" x14ac:dyDescent="0.25">
      <c r="CG3335" s="9" t="s">
        <v>8426</v>
      </c>
      <c r="CH3335" s="9" t="s">
        <v>8427</v>
      </c>
    </row>
    <row r="3336" spans="85:86" x14ac:dyDescent="0.25">
      <c r="CG3336" s="9" t="s">
        <v>8428</v>
      </c>
      <c r="CH3336" s="9" t="s">
        <v>8429</v>
      </c>
    </row>
    <row r="3337" spans="85:86" x14ac:dyDescent="0.25">
      <c r="CG3337" s="9" t="s">
        <v>8430</v>
      </c>
      <c r="CH3337" s="9" t="s">
        <v>8431</v>
      </c>
    </row>
    <row r="3338" spans="85:86" x14ac:dyDescent="0.25">
      <c r="CG3338" s="9" t="s">
        <v>8432</v>
      </c>
      <c r="CH3338" s="9" t="s">
        <v>8433</v>
      </c>
    </row>
    <row r="3339" spans="85:86" x14ac:dyDescent="0.25">
      <c r="CG3339" s="9" t="s">
        <v>8434</v>
      </c>
      <c r="CH3339" s="9" t="s">
        <v>8435</v>
      </c>
    </row>
    <row r="3340" spans="85:86" x14ac:dyDescent="0.25">
      <c r="CG3340" s="9" t="s">
        <v>8436</v>
      </c>
      <c r="CH3340" s="9" t="s">
        <v>8437</v>
      </c>
    </row>
    <row r="3341" spans="85:86" x14ac:dyDescent="0.25">
      <c r="CG3341" s="9" t="s">
        <v>8438</v>
      </c>
      <c r="CH3341" s="9" t="s">
        <v>8439</v>
      </c>
    </row>
    <row r="3342" spans="85:86" x14ac:dyDescent="0.25">
      <c r="CG3342" s="9" t="s">
        <v>8440</v>
      </c>
      <c r="CH3342" s="9" t="s">
        <v>8441</v>
      </c>
    </row>
    <row r="3343" spans="85:86" x14ac:dyDescent="0.25">
      <c r="CG3343" s="9" t="s">
        <v>8442</v>
      </c>
      <c r="CH3343" s="9" t="s">
        <v>8443</v>
      </c>
    </row>
    <row r="3344" spans="85:86" x14ac:dyDescent="0.25">
      <c r="CG3344" s="9" t="s">
        <v>8444</v>
      </c>
      <c r="CH3344" s="9" t="s">
        <v>8445</v>
      </c>
    </row>
    <row r="3345" spans="85:86" x14ac:dyDescent="0.25">
      <c r="CG3345" s="9" t="s">
        <v>8446</v>
      </c>
      <c r="CH3345" s="9" t="s">
        <v>8447</v>
      </c>
    </row>
    <row r="3346" spans="85:86" x14ac:dyDescent="0.25">
      <c r="CG3346" s="9" t="s">
        <v>8448</v>
      </c>
      <c r="CH3346" s="9" t="s">
        <v>8449</v>
      </c>
    </row>
    <row r="3347" spans="85:86" x14ac:dyDescent="0.25">
      <c r="CG3347" s="9" t="s">
        <v>8450</v>
      </c>
      <c r="CH3347" s="9" t="s">
        <v>8451</v>
      </c>
    </row>
    <row r="3348" spans="85:86" x14ac:dyDescent="0.25">
      <c r="CG3348" s="9" t="s">
        <v>8452</v>
      </c>
      <c r="CH3348" s="9" t="s">
        <v>8453</v>
      </c>
    </row>
    <row r="3349" spans="85:86" x14ac:dyDescent="0.25">
      <c r="CG3349" s="9" t="s">
        <v>8454</v>
      </c>
      <c r="CH3349" s="9" t="s">
        <v>8455</v>
      </c>
    </row>
    <row r="3350" spans="85:86" x14ac:dyDescent="0.25">
      <c r="CG3350" s="9" t="s">
        <v>8456</v>
      </c>
      <c r="CH3350" s="9" t="s">
        <v>8457</v>
      </c>
    </row>
    <row r="3351" spans="85:86" x14ac:dyDescent="0.25">
      <c r="CG3351" s="9" t="s">
        <v>8458</v>
      </c>
      <c r="CH3351" s="9" t="s">
        <v>8459</v>
      </c>
    </row>
    <row r="3352" spans="85:86" x14ac:dyDescent="0.25">
      <c r="CG3352" s="9" t="s">
        <v>8460</v>
      </c>
      <c r="CH3352" s="9" t="s">
        <v>8461</v>
      </c>
    </row>
    <row r="3353" spans="85:86" x14ac:dyDescent="0.25">
      <c r="CG3353" s="9" t="s">
        <v>8462</v>
      </c>
      <c r="CH3353" s="9" t="s">
        <v>8463</v>
      </c>
    </row>
    <row r="3354" spans="85:86" x14ac:dyDescent="0.25">
      <c r="CG3354" s="9" t="s">
        <v>8464</v>
      </c>
      <c r="CH3354" s="9" t="s">
        <v>8465</v>
      </c>
    </row>
    <row r="3355" spans="85:86" x14ac:dyDescent="0.25">
      <c r="CG3355" s="9" t="s">
        <v>8466</v>
      </c>
      <c r="CH3355" s="9" t="s">
        <v>8467</v>
      </c>
    </row>
    <row r="3356" spans="85:86" x14ac:dyDescent="0.25">
      <c r="CG3356" s="9" t="s">
        <v>8468</v>
      </c>
      <c r="CH3356" s="9" t="s">
        <v>8469</v>
      </c>
    </row>
    <row r="3357" spans="85:86" x14ac:dyDescent="0.25">
      <c r="CG3357" s="9" t="s">
        <v>8470</v>
      </c>
      <c r="CH3357" s="9" t="s">
        <v>8471</v>
      </c>
    </row>
    <row r="3358" spans="85:86" x14ac:dyDescent="0.25">
      <c r="CG3358" s="9" t="s">
        <v>8472</v>
      </c>
      <c r="CH3358" s="9" t="s">
        <v>8473</v>
      </c>
    </row>
    <row r="3359" spans="85:86" x14ac:dyDescent="0.25">
      <c r="CG3359" s="9" t="s">
        <v>8474</v>
      </c>
      <c r="CH3359" s="9" t="s">
        <v>8475</v>
      </c>
    </row>
    <row r="3360" spans="85:86" x14ac:dyDescent="0.25">
      <c r="CG3360" s="9" t="s">
        <v>8476</v>
      </c>
      <c r="CH3360" s="9" t="s">
        <v>8477</v>
      </c>
    </row>
    <row r="3361" spans="85:86" x14ac:dyDescent="0.25">
      <c r="CG3361" s="9" t="s">
        <v>8478</v>
      </c>
      <c r="CH3361" s="9" t="s">
        <v>8479</v>
      </c>
    </row>
    <row r="3362" spans="85:86" x14ac:dyDescent="0.25">
      <c r="CG3362" s="9" t="s">
        <v>8480</v>
      </c>
      <c r="CH3362" s="9" t="s">
        <v>8481</v>
      </c>
    </row>
    <row r="3363" spans="85:86" x14ac:dyDescent="0.25">
      <c r="CG3363" s="9" t="s">
        <v>8482</v>
      </c>
      <c r="CH3363" s="9" t="s">
        <v>8483</v>
      </c>
    </row>
    <row r="3364" spans="85:86" x14ac:dyDescent="0.25">
      <c r="CG3364" s="9" t="s">
        <v>8484</v>
      </c>
      <c r="CH3364" s="9" t="s">
        <v>8485</v>
      </c>
    </row>
    <row r="3365" spans="85:86" x14ac:dyDescent="0.25">
      <c r="CG3365" s="9" t="s">
        <v>8486</v>
      </c>
      <c r="CH3365" s="9" t="s">
        <v>8487</v>
      </c>
    </row>
    <row r="3366" spans="85:86" x14ac:dyDescent="0.25">
      <c r="CG3366" s="9" t="s">
        <v>8488</v>
      </c>
      <c r="CH3366" s="9" t="s">
        <v>8489</v>
      </c>
    </row>
    <row r="3367" spans="85:86" x14ac:dyDescent="0.25">
      <c r="CG3367" s="9" t="s">
        <v>8490</v>
      </c>
      <c r="CH3367" s="9" t="s">
        <v>8491</v>
      </c>
    </row>
    <row r="3368" spans="85:86" x14ac:dyDescent="0.25">
      <c r="CG3368" s="9" t="s">
        <v>8492</v>
      </c>
      <c r="CH3368" s="9" t="s">
        <v>8493</v>
      </c>
    </row>
    <row r="3369" spans="85:86" x14ac:dyDescent="0.25">
      <c r="CG3369" s="9" t="s">
        <v>8494</v>
      </c>
      <c r="CH3369" s="9" t="s">
        <v>8495</v>
      </c>
    </row>
    <row r="3370" spans="85:86" x14ac:dyDescent="0.25">
      <c r="CG3370" s="9" t="s">
        <v>8496</v>
      </c>
      <c r="CH3370" s="9" t="s">
        <v>8497</v>
      </c>
    </row>
    <row r="3371" spans="85:86" x14ac:dyDescent="0.25">
      <c r="CG3371" s="9" t="s">
        <v>8498</v>
      </c>
      <c r="CH3371" s="9" t="s">
        <v>8499</v>
      </c>
    </row>
    <row r="3372" spans="85:86" x14ac:dyDescent="0.25">
      <c r="CG3372" s="9" t="s">
        <v>8500</v>
      </c>
      <c r="CH3372" s="9" t="s">
        <v>8501</v>
      </c>
    </row>
    <row r="3373" spans="85:86" x14ac:dyDescent="0.25">
      <c r="CG3373" s="9" t="s">
        <v>8502</v>
      </c>
      <c r="CH3373" s="9" t="s">
        <v>8503</v>
      </c>
    </row>
    <row r="3374" spans="85:86" x14ac:dyDescent="0.25">
      <c r="CG3374" s="9" t="s">
        <v>8504</v>
      </c>
      <c r="CH3374" s="9" t="s">
        <v>8505</v>
      </c>
    </row>
    <row r="3375" spans="85:86" x14ac:dyDescent="0.25">
      <c r="CG3375" s="9" t="s">
        <v>8506</v>
      </c>
      <c r="CH3375" s="9" t="s">
        <v>8507</v>
      </c>
    </row>
    <row r="3376" spans="85:86" x14ac:dyDescent="0.25">
      <c r="CG3376" s="9" t="s">
        <v>8508</v>
      </c>
      <c r="CH3376" s="9" t="s">
        <v>8509</v>
      </c>
    </row>
    <row r="3377" spans="85:86" x14ac:dyDescent="0.25">
      <c r="CG3377" s="9" t="s">
        <v>8510</v>
      </c>
      <c r="CH3377" s="9" t="s">
        <v>8511</v>
      </c>
    </row>
    <row r="3378" spans="85:86" x14ac:dyDescent="0.25">
      <c r="CG3378" s="9" t="s">
        <v>8512</v>
      </c>
      <c r="CH3378" s="9" t="s">
        <v>8513</v>
      </c>
    </row>
    <row r="3379" spans="85:86" x14ac:dyDescent="0.25">
      <c r="CG3379" s="9" t="s">
        <v>8514</v>
      </c>
      <c r="CH3379" s="9" t="s">
        <v>8515</v>
      </c>
    </row>
    <row r="3380" spans="85:86" x14ac:dyDescent="0.25">
      <c r="CG3380" s="9" t="s">
        <v>8516</v>
      </c>
      <c r="CH3380" s="9" t="s">
        <v>8517</v>
      </c>
    </row>
    <row r="3381" spans="85:86" x14ac:dyDescent="0.25">
      <c r="CG3381" s="9" t="s">
        <v>8518</v>
      </c>
      <c r="CH3381" s="9" t="s">
        <v>8519</v>
      </c>
    </row>
    <row r="3382" spans="85:86" x14ac:dyDescent="0.25">
      <c r="CG3382" s="9" t="s">
        <v>8520</v>
      </c>
      <c r="CH3382" s="9" t="s">
        <v>8521</v>
      </c>
    </row>
    <row r="3383" spans="85:86" x14ac:dyDescent="0.25">
      <c r="CG3383" s="9" t="s">
        <v>8522</v>
      </c>
      <c r="CH3383" s="9" t="s">
        <v>8523</v>
      </c>
    </row>
    <row r="3384" spans="85:86" x14ac:dyDescent="0.25">
      <c r="CG3384" s="9" t="s">
        <v>8524</v>
      </c>
      <c r="CH3384" s="9" t="s">
        <v>8525</v>
      </c>
    </row>
    <row r="3385" spans="85:86" x14ac:dyDescent="0.25">
      <c r="CG3385" s="9" t="s">
        <v>8526</v>
      </c>
      <c r="CH3385" s="9" t="s">
        <v>8527</v>
      </c>
    </row>
    <row r="3386" spans="85:86" x14ac:dyDescent="0.25">
      <c r="CG3386" s="9" t="s">
        <v>8528</v>
      </c>
      <c r="CH3386" s="9" t="s">
        <v>8529</v>
      </c>
    </row>
    <row r="3387" spans="85:86" x14ac:dyDescent="0.25">
      <c r="CG3387" s="9" t="s">
        <v>8530</v>
      </c>
      <c r="CH3387" s="9" t="s">
        <v>8531</v>
      </c>
    </row>
    <row r="3388" spans="85:86" x14ac:dyDescent="0.25">
      <c r="CG3388" s="9" t="s">
        <v>8532</v>
      </c>
      <c r="CH3388" s="9" t="s">
        <v>8533</v>
      </c>
    </row>
    <row r="3389" spans="85:86" x14ac:dyDescent="0.25">
      <c r="CG3389" s="9" t="s">
        <v>8534</v>
      </c>
      <c r="CH3389" s="9" t="s">
        <v>8535</v>
      </c>
    </row>
    <row r="3390" spans="85:86" x14ac:dyDescent="0.25">
      <c r="CG3390" s="9" t="s">
        <v>8536</v>
      </c>
      <c r="CH3390" s="9" t="s">
        <v>8537</v>
      </c>
    </row>
    <row r="3391" spans="85:86" x14ac:dyDescent="0.25">
      <c r="CG3391" s="9" t="s">
        <v>8538</v>
      </c>
      <c r="CH3391" s="9" t="s">
        <v>8539</v>
      </c>
    </row>
    <row r="3392" spans="85:86" x14ac:dyDescent="0.25">
      <c r="CG3392" s="9" t="s">
        <v>8540</v>
      </c>
      <c r="CH3392" s="9" t="s">
        <v>8541</v>
      </c>
    </row>
    <row r="3393" spans="85:86" x14ac:dyDescent="0.25">
      <c r="CG3393" s="9" t="s">
        <v>8542</v>
      </c>
      <c r="CH3393" s="9" t="s">
        <v>8543</v>
      </c>
    </row>
    <row r="3394" spans="85:86" x14ac:dyDescent="0.25">
      <c r="CG3394" s="9" t="s">
        <v>8544</v>
      </c>
      <c r="CH3394" s="9" t="s">
        <v>8545</v>
      </c>
    </row>
    <row r="3395" spans="85:86" x14ac:dyDescent="0.25">
      <c r="CG3395" s="9" t="s">
        <v>8546</v>
      </c>
      <c r="CH3395" s="9" t="s">
        <v>8547</v>
      </c>
    </row>
    <row r="3396" spans="85:86" x14ac:dyDescent="0.25">
      <c r="CG3396" s="9" t="s">
        <v>8548</v>
      </c>
      <c r="CH3396" s="9" t="s">
        <v>8549</v>
      </c>
    </row>
    <row r="3397" spans="85:86" x14ac:dyDescent="0.25">
      <c r="CG3397" s="9" t="s">
        <v>8550</v>
      </c>
      <c r="CH3397" s="9" t="s">
        <v>8551</v>
      </c>
    </row>
    <row r="3398" spans="85:86" x14ac:dyDescent="0.25">
      <c r="CG3398" s="9" t="s">
        <v>8552</v>
      </c>
      <c r="CH3398" s="9" t="s">
        <v>8553</v>
      </c>
    </row>
    <row r="3399" spans="85:86" x14ac:dyDescent="0.25">
      <c r="CG3399" s="9" t="s">
        <v>8554</v>
      </c>
      <c r="CH3399" s="9" t="s">
        <v>8555</v>
      </c>
    </row>
    <row r="3400" spans="85:86" x14ac:dyDescent="0.25">
      <c r="CG3400" s="9" t="s">
        <v>8556</v>
      </c>
      <c r="CH3400" s="9" t="s">
        <v>8557</v>
      </c>
    </row>
    <row r="3401" spans="85:86" x14ac:dyDescent="0.25">
      <c r="CG3401" s="9" t="s">
        <v>8558</v>
      </c>
      <c r="CH3401" s="9" t="s">
        <v>8559</v>
      </c>
    </row>
    <row r="3402" spans="85:86" x14ac:dyDescent="0.25">
      <c r="CG3402" s="9" t="s">
        <v>8560</v>
      </c>
      <c r="CH3402" s="9" t="s">
        <v>8561</v>
      </c>
    </row>
    <row r="3403" spans="85:86" x14ac:dyDescent="0.25">
      <c r="CG3403" s="9" t="s">
        <v>8562</v>
      </c>
      <c r="CH3403" s="9" t="s">
        <v>8563</v>
      </c>
    </row>
    <row r="3404" spans="85:86" x14ac:dyDescent="0.25">
      <c r="CG3404" s="9" t="s">
        <v>8564</v>
      </c>
      <c r="CH3404" s="9" t="s">
        <v>8565</v>
      </c>
    </row>
    <row r="3405" spans="85:86" x14ac:dyDescent="0.25">
      <c r="CG3405" s="9" t="s">
        <v>8566</v>
      </c>
      <c r="CH3405" s="9" t="s">
        <v>8567</v>
      </c>
    </row>
    <row r="3406" spans="85:86" x14ac:dyDescent="0.25">
      <c r="CG3406" s="9" t="s">
        <v>8568</v>
      </c>
      <c r="CH3406" s="9" t="s">
        <v>8569</v>
      </c>
    </row>
    <row r="3407" spans="85:86" x14ac:dyDescent="0.25">
      <c r="CG3407" s="9" t="s">
        <v>8570</v>
      </c>
      <c r="CH3407" s="9" t="s">
        <v>8571</v>
      </c>
    </row>
    <row r="3408" spans="85:86" x14ac:dyDescent="0.25">
      <c r="CG3408" s="9" t="s">
        <v>8572</v>
      </c>
      <c r="CH3408" s="9" t="s">
        <v>8573</v>
      </c>
    </row>
    <row r="3409" spans="85:86" x14ac:dyDescent="0.25">
      <c r="CG3409" s="9" t="s">
        <v>8574</v>
      </c>
      <c r="CH3409" s="9" t="s">
        <v>8575</v>
      </c>
    </row>
    <row r="3410" spans="85:86" x14ac:dyDescent="0.25">
      <c r="CG3410" s="9" t="s">
        <v>8576</v>
      </c>
      <c r="CH3410" s="9" t="s">
        <v>8577</v>
      </c>
    </row>
    <row r="3411" spans="85:86" x14ac:dyDescent="0.25">
      <c r="CG3411" s="9" t="s">
        <v>8578</v>
      </c>
      <c r="CH3411" s="9" t="s">
        <v>8579</v>
      </c>
    </row>
    <row r="3412" spans="85:86" x14ac:dyDescent="0.25">
      <c r="CG3412" s="9" t="s">
        <v>8580</v>
      </c>
      <c r="CH3412" s="9" t="s">
        <v>8581</v>
      </c>
    </row>
    <row r="3413" spans="85:86" x14ac:dyDescent="0.25">
      <c r="CG3413" s="9" t="s">
        <v>8582</v>
      </c>
      <c r="CH3413" s="9" t="s">
        <v>8583</v>
      </c>
    </row>
    <row r="3414" spans="85:86" x14ac:dyDescent="0.25">
      <c r="CG3414" s="9" t="s">
        <v>8584</v>
      </c>
      <c r="CH3414" s="9" t="s">
        <v>8585</v>
      </c>
    </row>
    <row r="3415" spans="85:86" x14ac:dyDescent="0.25">
      <c r="CG3415" s="9" t="s">
        <v>8586</v>
      </c>
      <c r="CH3415" s="9" t="s">
        <v>8587</v>
      </c>
    </row>
    <row r="3416" spans="85:86" x14ac:dyDescent="0.25">
      <c r="CG3416" s="9" t="s">
        <v>8588</v>
      </c>
      <c r="CH3416" s="9" t="s">
        <v>8589</v>
      </c>
    </row>
    <row r="3417" spans="85:86" x14ac:dyDescent="0.25">
      <c r="CG3417" s="9" t="s">
        <v>8590</v>
      </c>
      <c r="CH3417" s="9" t="s">
        <v>8591</v>
      </c>
    </row>
    <row r="3418" spans="85:86" x14ac:dyDescent="0.25">
      <c r="CG3418" s="9" t="s">
        <v>8592</v>
      </c>
      <c r="CH3418" s="9" t="s">
        <v>8593</v>
      </c>
    </row>
    <row r="3419" spans="85:86" x14ac:dyDescent="0.25">
      <c r="CG3419" s="9" t="s">
        <v>8594</v>
      </c>
      <c r="CH3419" s="9" t="s">
        <v>8595</v>
      </c>
    </row>
    <row r="3420" spans="85:86" x14ac:dyDescent="0.25">
      <c r="CG3420" s="9" t="s">
        <v>8596</v>
      </c>
      <c r="CH3420" s="9" t="s">
        <v>8597</v>
      </c>
    </row>
    <row r="3421" spans="85:86" x14ac:dyDescent="0.25">
      <c r="CG3421" s="9" t="s">
        <v>8598</v>
      </c>
      <c r="CH3421" s="9" t="s">
        <v>8599</v>
      </c>
    </row>
    <row r="3422" spans="85:86" x14ac:dyDescent="0.25">
      <c r="CG3422" s="9" t="s">
        <v>8600</v>
      </c>
      <c r="CH3422" s="9" t="s">
        <v>8601</v>
      </c>
    </row>
    <row r="3423" spans="85:86" x14ac:dyDescent="0.25">
      <c r="CG3423" s="9" t="s">
        <v>8602</v>
      </c>
      <c r="CH3423" s="9" t="s">
        <v>8603</v>
      </c>
    </row>
    <row r="3424" spans="85:86" x14ac:dyDescent="0.25">
      <c r="CG3424" s="9" t="s">
        <v>8604</v>
      </c>
      <c r="CH3424" s="9" t="s">
        <v>8605</v>
      </c>
    </row>
    <row r="3425" spans="85:86" x14ac:dyDescent="0.25">
      <c r="CG3425" s="9" t="s">
        <v>8606</v>
      </c>
      <c r="CH3425" s="9" t="s">
        <v>8607</v>
      </c>
    </row>
    <row r="3426" spans="85:86" x14ac:dyDescent="0.25">
      <c r="CG3426" s="9" t="s">
        <v>8608</v>
      </c>
      <c r="CH3426" s="9" t="s">
        <v>8609</v>
      </c>
    </row>
    <row r="3427" spans="85:86" x14ac:dyDescent="0.25">
      <c r="CG3427" s="9" t="s">
        <v>8610</v>
      </c>
      <c r="CH3427" s="9" t="s">
        <v>8611</v>
      </c>
    </row>
    <row r="3428" spans="85:86" x14ac:dyDescent="0.25">
      <c r="CG3428" s="9" t="s">
        <v>8612</v>
      </c>
      <c r="CH3428" s="9" t="s">
        <v>8613</v>
      </c>
    </row>
    <row r="3429" spans="85:86" x14ac:dyDescent="0.25">
      <c r="CG3429" s="9" t="s">
        <v>8614</v>
      </c>
      <c r="CH3429" s="9" t="s">
        <v>8615</v>
      </c>
    </row>
    <row r="3430" spans="85:86" x14ac:dyDescent="0.25">
      <c r="CG3430" s="9" t="s">
        <v>8616</v>
      </c>
      <c r="CH3430" s="9" t="s">
        <v>8617</v>
      </c>
    </row>
    <row r="3431" spans="85:86" x14ac:dyDescent="0.25">
      <c r="CG3431" s="9" t="s">
        <v>8618</v>
      </c>
      <c r="CH3431" s="9" t="s">
        <v>8619</v>
      </c>
    </row>
    <row r="3432" spans="85:86" x14ac:dyDescent="0.25">
      <c r="CG3432" s="9" t="s">
        <v>8620</v>
      </c>
      <c r="CH3432" s="9" t="s">
        <v>8621</v>
      </c>
    </row>
    <row r="3433" spans="85:86" x14ac:dyDescent="0.25">
      <c r="CG3433" s="9" t="s">
        <v>8622</v>
      </c>
      <c r="CH3433" s="9" t="s">
        <v>8623</v>
      </c>
    </row>
    <row r="3434" spans="85:86" x14ac:dyDescent="0.25">
      <c r="CG3434" s="9" t="s">
        <v>8624</v>
      </c>
      <c r="CH3434" s="9" t="s">
        <v>8625</v>
      </c>
    </row>
    <row r="3435" spans="85:86" x14ac:dyDescent="0.25">
      <c r="CG3435" s="9" t="s">
        <v>8626</v>
      </c>
      <c r="CH3435" s="9" t="s">
        <v>8627</v>
      </c>
    </row>
    <row r="3436" spans="85:86" x14ac:dyDescent="0.25">
      <c r="CG3436" s="9" t="s">
        <v>8628</v>
      </c>
      <c r="CH3436" s="9" t="s">
        <v>8629</v>
      </c>
    </row>
    <row r="3437" spans="85:86" x14ac:dyDescent="0.25">
      <c r="CG3437" s="9" t="s">
        <v>8630</v>
      </c>
      <c r="CH3437" s="9" t="s">
        <v>8631</v>
      </c>
    </row>
    <row r="3438" spans="85:86" x14ac:dyDescent="0.25">
      <c r="CG3438" s="9" t="s">
        <v>8632</v>
      </c>
      <c r="CH3438" s="9" t="s">
        <v>8633</v>
      </c>
    </row>
    <row r="3439" spans="85:86" x14ac:dyDescent="0.25">
      <c r="CG3439" s="9" t="s">
        <v>8634</v>
      </c>
      <c r="CH3439" s="9" t="s">
        <v>8635</v>
      </c>
    </row>
    <row r="3440" spans="85:86" x14ac:dyDescent="0.25">
      <c r="CG3440" s="9" t="s">
        <v>8636</v>
      </c>
      <c r="CH3440" s="9" t="s">
        <v>8637</v>
      </c>
    </row>
    <row r="3441" spans="85:86" x14ac:dyDescent="0.25">
      <c r="CG3441" s="9" t="s">
        <v>8638</v>
      </c>
      <c r="CH3441" s="9" t="s">
        <v>8639</v>
      </c>
    </row>
    <row r="3442" spans="85:86" x14ac:dyDescent="0.25">
      <c r="CG3442" s="9" t="s">
        <v>8640</v>
      </c>
      <c r="CH3442" s="9" t="s">
        <v>8641</v>
      </c>
    </row>
    <row r="3443" spans="85:86" x14ac:dyDescent="0.25">
      <c r="CG3443" s="9" t="s">
        <v>8642</v>
      </c>
      <c r="CH3443" s="9" t="s">
        <v>8643</v>
      </c>
    </row>
    <row r="3444" spans="85:86" x14ac:dyDescent="0.25">
      <c r="CG3444" s="9" t="s">
        <v>8644</v>
      </c>
      <c r="CH3444" s="9" t="s">
        <v>8645</v>
      </c>
    </row>
    <row r="3445" spans="85:86" x14ac:dyDescent="0.25">
      <c r="CG3445" s="9" t="s">
        <v>8646</v>
      </c>
      <c r="CH3445" s="9" t="s">
        <v>8647</v>
      </c>
    </row>
    <row r="3446" spans="85:86" x14ac:dyDescent="0.25">
      <c r="CG3446" s="9" t="s">
        <v>8648</v>
      </c>
      <c r="CH3446" s="9" t="s">
        <v>8649</v>
      </c>
    </row>
    <row r="3447" spans="85:86" x14ac:dyDescent="0.25">
      <c r="CG3447" s="9" t="s">
        <v>8650</v>
      </c>
      <c r="CH3447" s="9" t="s">
        <v>8651</v>
      </c>
    </row>
    <row r="3448" spans="85:86" x14ac:dyDescent="0.25">
      <c r="CG3448" s="9" t="s">
        <v>8652</v>
      </c>
      <c r="CH3448" s="9" t="s">
        <v>8653</v>
      </c>
    </row>
    <row r="3449" spans="85:86" x14ac:dyDescent="0.25">
      <c r="CG3449" s="9" t="s">
        <v>8654</v>
      </c>
      <c r="CH3449" s="9" t="s">
        <v>8655</v>
      </c>
    </row>
    <row r="3450" spans="85:86" x14ac:dyDescent="0.25">
      <c r="CG3450" s="9" t="s">
        <v>8656</v>
      </c>
      <c r="CH3450" s="9" t="s">
        <v>8657</v>
      </c>
    </row>
    <row r="3451" spans="85:86" x14ac:dyDescent="0.25">
      <c r="CG3451" s="9" t="s">
        <v>8658</v>
      </c>
      <c r="CH3451" s="9" t="s">
        <v>8659</v>
      </c>
    </row>
    <row r="3452" spans="85:86" x14ac:dyDescent="0.25">
      <c r="CG3452" s="9" t="s">
        <v>8660</v>
      </c>
      <c r="CH3452" s="9" t="s">
        <v>8661</v>
      </c>
    </row>
    <row r="3453" spans="85:86" x14ac:dyDescent="0.25">
      <c r="CG3453" s="9" t="s">
        <v>8662</v>
      </c>
      <c r="CH3453" s="9" t="s">
        <v>8663</v>
      </c>
    </row>
    <row r="3454" spans="85:86" x14ac:dyDescent="0.25">
      <c r="CG3454" s="9" t="s">
        <v>8664</v>
      </c>
      <c r="CH3454" s="9" t="s">
        <v>8665</v>
      </c>
    </row>
    <row r="3455" spans="85:86" x14ac:dyDescent="0.25">
      <c r="CG3455" s="9" t="s">
        <v>8666</v>
      </c>
      <c r="CH3455" s="9" t="s">
        <v>8667</v>
      </c>
    </row>
    <row r="3456" spans="85:86" x14ac:dyDescent="0.25">
      <c r="CG3456" s="9" t="s">
        <v>8668</v>
      </c>
      <c r="CH3456" s="9" t="s">
        <v>8669</v>
      </c>
    </row>
    <row r="3457" spans="85:86" x14ac:dyDescent="0.25">
      <c r="CG3457" s="9" t="s">
        <v>8670</v>
      </c>
      <c r="CH3457" s="9" t="s">
        <v>8671</v>
      </c>
    </row>
    <row r="3458" spans="85:86" x14ac:dyDescent="0.25">
      <c r="CG3458" s="9" t="s">
        <v>8672</v>
      </c>
      <c r="CH3458" s="9" t="s">
        <v>8673</v>
      </c>
    </row>
    <row r="3459" spans="85:86" x14ac:dyDescent="0.25">
      <c r="CG3459" s="9" t="s">
        <v>8674</v>
      </c>
      <c r="CH3459" s="9" t="s">
        <v>8675</v>
      </c>
    </row>
    <row r="3460" spans="85:86" x14ac:dyDescent="0.25">
      <c r="CG3460" s="9" t="s">
        <v>8676</v>
      </c>
      <c r="CH3460" s="9" t="s">
        <v>8677</v>
      </c>
    </row>
    <row r="3461" spans="85:86" x14ac:dyDescent="0.25">
      <c r="CG3461" s="9" t="s">
        <v>8678</v>
      </c>
      <c r="CH3461" s="9" t="s">
        <v>8679</v>
      </c>
    </row>
    <row r="3462" spans="85:86" x14ac:dyDescent="0.25">
      <c r="CG3462" s="9" t="s">
        <v>8680</v>
      </c>
      <c r="CH3462" s="9" t="s">
        <v>8681</v>
      </c>
    </row>
    <row r="3463" spans="85:86" x14ac:dyDescent="0.25">
      <c r="CG3463" s="9" t="s">
        <v>8682</v>
      </c>
      <c r="CH3463" s="9" t="s">
        <v>8683</v>
      </c>
    </row>
    <row r="3464" spans="85:86" x14ac:dyDescent="0.25">
      <c r="CG3464" s="9" t="s">
        <v>8684</v>
      </c>
      <c r="CH3464" s="9" t="s">
        <v>8685</v>
      </c>
    </row>
    <row r="3465" spans="85:86" x14ac:dyDescent="0.25">
      <c r="CG3465" s="9" t="s">
        <v>8686</v>
      </c>
      <c r="CH3465" s="9" t="s">
        <v>8687</v>
      </c>
    </row>
    <row r="3466" spans="85:86" x14ac:dyDescent="0.25">
      <c r="CG3466" s="9" t="s">
        <v>8688</v>
      </c>
      <c r="CH3466" s="9" t="s">
        <v>8689</v>
      </c>
    </row>
    <row r="3467" spans="85:86" x14ac:dyDescent="0.25">
      <c r="CG3467" s="9" t="s">
        <v>8690</v>
      </c>
      <c r="CH3467" s="9" t="s">
        <v>8691</v>
      </c>
    </row>
    <row r="3468" spans="85:86" x14ac:dyDescent="0.25">
      <c r="CG3468" s="9" t="s">
        <v>8692</v>
      </c>
      <c r="CH3468" s="9" t="s">
        <v>8693</v>
      </c>
    </row>
    <row r="3469" spans="85:86" x14ac:dyDescent="0.25">
      <c r="CG3469" s="9" t="s">
        <v>8694</v>
      </c>
      <c r="CH3469" s="9" t="s">
        <v>8695</v>
      </c>
    </row>
    <row r="3470" spans="85:86" x14ac:dyDescent="0.25">
      <c r="CG3470" s="9" t="s">
        <v>8696</v>
      </c>
      <c r="CH3470" s="9" t="s">
        <v>8697</v>
      </c>
    </row>
    <row r="3471" spans="85:86" x14ac:dyDescent="0.25">
      <c r="CG3471" s="9" t="s">
        <v>8698</v>
      </c>
      <c r="CH3471" s="9" t="s">
        <v>8699</v>
      </c>
    </row>
    <row r="3472" spans="85:86" x14ac:dyDescent="0.25">
      <c r="CG3472" s="9" t="s">
        <v>8700</v>
      </c>
      <c r="CH3472" s="9" t="s">
        <v>8701</v>
      </c>
    </row>
    <row r="3473" spans="85:86" x14ac:dyDescent="0.25">
      <c r="CG3473" s="9" t="s">
        <v>8702</v>
      </c>
      <c r="CH3473" s="9" t="s">
        <v>8703</v>
      </c>
    </row>
    <row r="3474" spans="85:86" x14ac:dyDescent="0.25">
      <c r="CG3474" s="9" t="s">
        <v>8704</v>
      </c>
      <c r="CH3474" s="9" t="s">
        <v>8705</v>
      </c>
    </row>
    <row r="3475" spans="85:86" x14ac:dyDescent="0.25">
      <c r="CG3475" s="9" t="s">
        <v>8706</v>
      </c>
      <c r="CH3475" s="9" t="s">
        <v>8707</v>
      </c>
    </row>
    <row r="3476" spans="85:86" x14ac:dyDescent="0.25">
      <c r="CG3476" s="9" t="s">
        <v>8708</v>
      </c>
      <c r="CH3476" s="9" t="s">
        <v>8709</v>
      </c>
    </row>
    <row r="3477" spans="85:86" x14ac:dyDescent="0.25">
      <c r="CG3477" s="9" t="s">
        <v>8710</v>
      </c>
      <c r="CH3477" s="9" t="s">
        <v>8711</v>
      </c>
    </row>
    <row r="3478" spans="85:86" x14ac:dyDescent="0.25">
      <c r="CG3478" s="9" t="s">
        <v>8712</v>
      </c>
      <c r="CH3478" s="9" t="s">
        <v>8713</v>
      </c>
    </row>
    <row r="3479" spans="85:86" x14ac:dyDescent="0.25">
      <c r="CG3479" s="9" t="s">
        <v>8714</v>
      </c>
      <c r="CH3479" s="9" t="s">
        <v>8715</v>
      </c>
    </row>
    <row r="3480" spans="85:86" x14ac:dyDescent="0.25">
      <c r="CG3480" s="9" t="s">
        <v>8716</v>
      </c>
      <c r="CH3480" s="9" t="s">
        <v>8717</v>
      </c>
    </row>
    <row r="3481" spans="85:86" x14ac:dyDescent="0.25">
      <c r="CG3481" s="9" t="s">
        <v>8718</v>
      </c>
      <c r="CH3481" s="9" t="s">
        <v>8719</v>
      </c>
    </row>
    <row r="3482" spans="85:86" x14ac:dyDescent="0.25">
      <c r="CG3482" s="9" t="s">
        <v>8720</v>
      </c>
      <c r="CH3482" s="9" t="s">
        <v>8721</v>
      </c>
    </row>
    <row r="3483" spans="85:86" x14ac:dyDescent="0.25">
      <c r="CG3483" s="9" t="s">
        <v>8722</v>
      </c>
      <c r="CH3483" s="9" t="s">
        <v>8723</v>
      </c>
    </row>
    <row r="3484" spans="85:86" x14ac:dyDescent="0.25">
      <c r="CG3484" s="9" t="s">
        <v>8724</v>
      </c>
      <c r="CH3484" s="9" t="s">
        <v>8725</v>
      </c>
    </row>
    <row r="3485" spans="85:86" x14ac:dyDescent="0.25">
      <c r="CG3485" s="9" t="s">
        <v>8726</v>
      </c>
      <c r="CH3485" s="9" t="s">
        <v>8727</v>
      </c>
    </row>
    <row r="3486" spans="85:86" x14ac:dyDescent="0.25">
      <c r="CG3486" s="9" t="s">
        <v>8728</v>
      </c>
      <c r="CH3486" s="9" t="s">
        <v>8729</v>
      </c>
    </row>
    <row r="3487" spans="85:86" x14ac:dyDescent="0.25">
      <c r="CG3487" s="9" t="s">
        <v>8730</v>
      </c>
      <c r="CH3487" s="9" t="s">
        <v>8731</v>
      </c>
    </row>
    <row r="3488" spans="85:86" x14ac:dyDescent="0.25">
      <c r="CG3488" s="9" t="s">
        <v>8732</v>
      </c>
      <c r="CH3488" s="9" t="s">
        <v>8733</v>
      </c>
    </row>
    <row r="3489" spans="85:86" x14ac:dyDescent="0.25">
      <c r="CG3489" s="9" t="s">
        <v>8734</v>
      </c>
      <c r="CH3489" s="9" t="s">
        <v>8735</v>
      </c>
    </row>
    <row r="3490" spans="85:86" x14ac:dyDescent="0.25">
      <c r="CG3490" s="9" t="s">
        <v>8736</v>
      </c>
      <c r="CH3490" s="9" t="s">
        <v>8737</v>
      </c>
    </row>
    <row r="3491" spans="85:86" x14ac:dyDescent="0.25">
      <c r="CG3491" s="9" t="s">
        <v>8738</v>
      </c>
      <c r="CH3491" s="9" t="s">
        <v>8739</v>
      </c>
    </row>
    <row r="3492" spans="85:86" x14ac:dyDescent="0.25">
      <c r="CG3492" s="9" t="s">
        <v>8740</v>
      </c>
      <c r="CH3492" s="9" t="s">
        <v>8741</v>
      </c>
    </row>
    <row r="3493" spans="85:86" x14ac:dyDescent="0.25">
      <c r="CG3493" s="9" t="s">
        <v>8742</v>
      </c>
      <c r="CH3493" s="9" t="s">
        <v>8743</v>
      </c>
    </row>
    <row r="3494" spans="85:86" x14ac:dyDescent="0.25">
      <c r="CG3494" s="9" t="s">
        <v>8744</v>
      </c>
      <c r="CH3494" s="9" t="s">
        <v>8745</v>
      </c>
    </row>
    <row r="3495" spans="85:86" x14ac:dyDescent="0.25">
      <c r="CG3495" s="9" t="s">
        <v>8746</v>
      </c>
      <c r="CH3495" s="9" t="s">
        <v>8747</v>
      </c>
    </row>
    <row r="3496" spans="85:86" x14ac:dyDescent="0.25">
      <c r="CG3496" s="9" t="s">
        <v>8748</v>
      </c>
      <c r="CH3496" s="9" t="s">
        <v>8749</v>
      </c>
    </row>
    <row r="3497" spans="85:86" x14ac:dyDescent="0.25">
      <c r="CG3497" s="9" t="s">
        <v>8750</v>
      </c>
      <c r="CH3497" s="9" t="s">
        <v>8751</v>
      </c>
    </row>
    <row r="3498" spans="85:86" x14ac:dyDescent="0.25">
      <c r="CG3498" s="9" t="s">
        <v>8752</v>
      </c>
      <c r="CH3498" s="9" t="s">
        <v>8753</v>
      </c>
    </row>
    <row r="3499" spans="85:86" x14ac:dyDescent="0.25">
      <c r="CG3499" s="9" t="s">
        <v>8754</v>
      </c>
      <c r="CH3499" s="9" t="s">
        <v>8755</v>
      </c>
    </row>
    <row r="3500" spans="85:86" x14ac:dyDescent="0.25">
      <c r="CG3500" s="9" t="s">
        <v>8756</v>
      </c>
      <c r="CH3500" s="9" t="s">
        <v>8757</v>
      </c>
    </row>
    <row r="3501" spans="85:86" x14ac:dyDescent="0.25">
      <c r="CG3501" s="9" t="s">
        <v>8758</v>
      </c>
      <c r="CH3501" s="9" t="s">
        <v>8759</v>
      </c>
    </row>
    <row r="3502" spans="85:86" x14ac:dyDescent="0.25">
      <c r="CG3502" s="9" t="s">
        <v>8760</v>
      </c>
      <c r="CH3502" s="9" t="s">
        <v>8761</v>
      </c>
    </row>
    <row r="3503" spans="85:86" x14ac:dyDescent="0.25">
      <c r="CG3503" s="9" t="s">
        <v>8762</v>
      </c>
      <c r="CH3503" s="9" t="s">
        <v>8763</v>
      </c>
    </row>
    <row r="3504" spans="85:86" x14ac:dyDescent="0.25">
      <c r="CG3504" s="9" t="s">
        <v>8764</v>
      </c>
      <c r="CH3504" s="9" t="s">
        <v>8765</v>
      </c>
    </row>
    <row r="3505" spans="85:86" x14ac:dyDescent="0.25">
      <c r="CG3505" s="9" t="s">
        <v>8766</v>
      </c>
      <c r="CH3505" s="9" t="s">
        <v>8767</v>
      </c>
    </row>
    <row r="3506" spans="85:86" x14ac:dyDescent="0.25">
      <c r="CG3506" s="9" t="s">
        <v>8768</v>
      </c>
      <c r="CH3506" s="9" t="s">
        <v>8769</v>
      </c>
    </row>
    <row r="3507" spans="85:86" x14ac:dyDescent="0.25">
      <c r="CG3507" s="9" t="s">
        <v>8770</v>
      </c>
      <c r="CH3507" s="9" t="s">
        <v>8771</v>
      </c>
    </row>
    <row r="3508" spans="85:86" x14ac:dyDescent="0.25">
      <c r="CG3508" s="9" t="s">
        <v>8772</v>
      </c>
      <c r="CH3508" s="9" t="s">
        <v>8773</v>
      </c>
    </row>
    <row r="3509" spans="85:86" x14ac:dyDescent="0.25">
      <c r="CG3509" s="9" t="s">
        <v>8774</v>
      </c>
      <c r="CH3509" s="9" t="s">
        <v>8775</v>
      </c>
    </row>
    <row r="3510" spans="85:86" x14ac:dyDescent="0.25">
      <c r="CG3510" s="9" t="s">
        <v>8776</v>
      </c>
      <c r="CH3510" s="9" t="s">
        <v>8777</v>
      </c>
    </row>
    <row r="3511" spans="85:86" x14ac:dyDescent="0.25">
      <c r="CG3511" s="9" t="s">
        <v>8778</v>
      </c>
      <c r="CH3511" s="9" t="s">
        <v>8779</v>
      </c>
    </row>
    <row r="3512" spans="85:86" x14ac:dyDescent="0.25">
      <c r="CG3512" s="9" t="s">
        <v>8780</v>
      </c>
      <c r="CH3512" s="9" t="s">
        <v>8781</v>
      </c>
    </row>
    <row r="3513" spans="85:86" x14ac:dyDescent="0.25">
      <c r="CG3513" s="9" t="s">
        <v>8782</v>
      </c>
      <c r="CH3513" s="9" t="s">
        <v>8783</v>
      </c>
    </row>
    <row r="3514" spans="85:86" x14ac:dyDescent="0.25">
      <c r="CG3514" s="9" t="s">
        <v>8784</v>
      </c>
      <c r="CH3514" s="9" t="s">
        <v>8785</v>
      </c>
    </row>
    <row r="3515" spans="85:86" x14ac:dyDescent="0.25">
      <c r="CG3515" s="9" t="s">
        <v>8786</v>
      </c>
      <c r="CH3515" s="9" t="s">
        <v>8787</v>
      </c>
    </row>
    <row r="3516" spans="85:86" x14ac:dyDescent="0.25">
      <c r="CG3516" s="9" t="s">
        <v>8788</v>
      </c>
      <c r="CH3516" s="9" t="s">
        <v>8789</v>
      </c>
    </row>
    <row r="3517" spans="85:86" x14ac:dyDescent="0.25">
      <c r="CG3517" s="9" t="s">
        <v>8790</v>
      </c>
      <c r="CH3517" s="9" t="s">
        <v>8791</v>
      </c>
    </row>
    <row r="3518" spans="85:86" x14ac:dyDescent="0.25">
      <c r="CG3518" s="9" t="s">
        <v>8792</v>
      </c>
      <c r="CH3518" s="9" t="s">
        <v>8793</v>
      </c>
    </row>
    <row r="3519" spans="85:86" x14ac:dyDescent="0.25">
      <c r="CG3519" s="9" t="s">
        <v>8794</v>
      </c>
      <c r="CH3519" s="9" t="s">
        <v>8795</v>
      </c>
    </row>
    <row r="3520" spans="85:86" x14ac:dyDescent="0.25">
      <c r="CG3520" s="9" t="s">
        <v>8796</v>
      </c>
      <c r="CH3520" s="9" t="s">
        <v>8797</v>
      </c>
    </row>
    <row r="3521" spans="85:86" x14ac:dyDescent="0.25">
      <c r="CG3521" s="9" t="s">
        <v>8798</v>
      </c>
      <c r="CH3521" s="9" t="s">
        <v>8799</v>
      </c>
    </row>
    <row r="3522" spans="85:86" x14ac:dyDescent="0.25">
      <c r="CG3522" s="9" t="s">
        <v>8800</v>
      </c>
      <c r="CH3522" s="9" t="s">
        <v>8801</v>
      </c>
    </row>
    <row r="3523" spans="85:86" x14ac:dyDescent="0.25">
      <c r="CG3523" s="9" t="s">
        <v>8802</v>
      </c>
      <c r="CH3523" s="9" t="s">
        <v>8803</v>
      </c>
    </row>
    <row r="3524" spans="85:86" x14ac:dyDescent="0.25">
      <c r="CG3524" s="9" t="s">
        <v>8804</v>
      </c>
      <c r="CH3524" s="9" t="s">
        <v>8805</v>
      </c>
    </row>
    <row r="3525" spans="85:86" x14ac:dyDescent="0.25">
      <c r="CG3525" s="9" t="s">
        <v>8806</v>
      </c>
      <c r="CH3525" s="9" t="s">
        <v>8807</v>
      </c>
    </row>
    <row r="3526" spans="85:86" x14ac:dyDescent="0.25">
      <c r="CG3526" s="9" t="s">
        <v>8808</v>
      </c>
      <c r="CH3526" s="9" t="s">
        <v>8809</v>
      </c>
    </row>
    <row r="3527" spans="85:86" x14ac:dyDescent="0.25">
      <c r="CG3527" s="9" t="s">
        <v>8810</v>
      </c>
      <c r="CH3527" s="9" t="s">
        <v>8811</v>
      </c>
    </row>
    <row r="3528" spans="85:86" x14ac:dyDescent="0.25">
      <c r="CG3528" s="9" t="s">
        <v>8812</v>
      </c>
      <c r="CH3528" s="9" t="s">
        <v>8813</v>
      </c>
    </row>
    <row r="3529" spans="85:86" x14ac:dyDescent="0.25">
      <c r="CG3529" s="9" t="s">
        <v>8814</v>
      </c>
      <c r="CH3529" s="9" t="s">
        <v>8815</v>
      </c>
    </row>
    <row r="3530" spans="85:86" x14ac:dyDescent="0.25">
      <c r="CG3530" s="9" t="s">
        <v>8816</v>
      </c>
      <c r="CH3530" s="9" t="s">
        <v>8817</v>
      </c>
    </row>
    <row r="3531" spans="85:86" x14ac:dyDescent="0.25">
      <c r="CG3531" s="9" t="s">
        <v>8818</v>
      </c>
      <c r="CH3531" s="9" t="s">
        <v>8819</v>
      </c>
    </row>
    <row r="3532" spans="85:86" x14ac:dyDescent="0.25">
      <c r="CG3532" s="9" t="s">
        <v>8820</v>
      </c>
      <c r="CH3532" s="9" t="s">
        <v>8821</v>
      </c>
    </row>
    <row r="3533" spans="85:86" x14ac:dyDescent="0.25">
      <c r="CG3533" s="9" t="s">
        <v>8822</v>
      </c>
      <c r="CH3533" s="9" t="s">
        <v>8823</v>
      </c>
    </row>
    <row r="3534" spans="85:86" x14ac:dyDescent="0.25">
      <c r="CG3534" s="9" t="s">
        <v>8824</v>
      </c>
      <c r="CH3534" s="9" t="s">
        <v>8825</v>
      </c>
    </row>
    <row r="3535" spans="85:86" x14ac:dyDescent="0.25">
      <c r="CG3535" s="9" t="s">
        <v>8826</v>
      </c>
      <c r="CH3535" s="9" t="s">
        <v>8827</v>
      </c>
    </row>
    <row r="3536" spans="85:86" x14ac:dyDescent="0.25">
      <c r="CG3536" s="9" t="s">
        <v>8828</v>
      </c>
      <c r="CH3536" s="9" t="s">
        <v>8829</v>
      </c>
    </row>
    <row r="3537" spans="85:86" x14ac:dyDescent="0.25">
      <c r="CG3537" s="9" t="s">
        <v>8830</v>
      </c>
      <c r="CH3537" s="9" t="s">
        <v>8831</v>
      </c>
    </row>
    <row r="3538" spans="85:86" x14ac:dyDescent="0.25">
      <c r="CG3538" s="9" t="s">
        <v>8832</v>
      </c>
      <c r="CH3538" s="9" t="s">
        <v>8833</v>
      </c>
    </row>
    <row r="3539" spans="85:86" x14ac:dyDescent="0.25">
      <c r="CG3539" s="9" t="s">
        <v>8834</v>
      </c>
      <c r="CH3539" s="9" t="s">
        <v>8835</v>
      </c>
    </row>
    <row r="3540" spans="85:86" x14ac:dyDescent="0.25">
      <c r="CG3540" s="9" t="s">
        <v>8836</v>
      </c>
      <c r="CH3540" s="9" t="s">
        <v>8837</v>
      </c>
    </row>
    <row r="3541" spans="85:86" x14ac:dyDescent="0.25">
      <c r="CG3541" s="9" t="s">
        <v>8838</v>
      </c>
      <c r="CH3541" s="9" t="s">
        <v>8839</v>
      </c>
    </row>
    <row r="3542" spans="85:86" x14ac:dyDescent="0.25">
      <c r="CG3542" s="9" t="s">
        <v>8840</v>
      </c>
      <c r="CH3542" s="9" t="s">
        <v>8841</v>
      </c>
    </row>
    <row r="3543" spans="85:86" x14ac:dyDescent="0.25">
      <c r="CG3543" s="9" t="s">
        <v>8842</v>
      </c>
      <c r="CH3543" s="9" t="s">
        <v>8843</v>
      </c>
    </row>
    <row r="3544" spans="85:86" x14ac:dyDescent="0.25">
      <c r="CG3544" s="9" t="s">
        <v>8844</v>
      </c>
      <c r="CH3544" s="9" t="s">
        <v>8845</v>
      </c>
    </row>
    <row r="3545" spans="85:86" x14ac:dyDescent="0.25">
      <c r="CG3545" s="9" t="s">
        <v>8846</v>
      </c>
      <c r="CH3545" s="9" t="s">
        <v>8847</v>
      </c>
    </row>
    <row r="3546" spans="85:86" x14ac:dyDescent="0.25">
      <c r="CG3546" s="9" t="s">
        <v>8848</v>
      </c>
      <c r="CH3546" s="9" t="s">
        <v>8849</v>
      </c>
    </row>
    <row r="3547" spans="85:86" x14ac:dyDescent="0.25">
      <c r="CG3547" s="9" t="s">
        <v>8850</v>
      </c>
      <c r="CH3547" s="9" t="s">
        <v>8851</v>
      </c>
    </row>
    <row r="3548" spans="85:86" x14ac:dyDescent="0.25">
      <c r="CG3548" s="9" t="s">
        <v>8852</v>
      </c>
      <c r="CH3548" s="9" t="s">
        <v>8853</v>
      </c>
    </row>
    <row r="3549" spans="85:86" x14ac:dyDescent="0.25">
      <c r="CG3549" s="9" t="s">
        <v>8854</v>
      </c>
      <c r="CH3549" s="9" t="s">
        <v>8855</v>
      </c>
    </row>
    <row r="3550" spans="85:86" x14ac:dyDescent="0.25">
      <c r="CG3550" s="9" t="s">
        <v>8856</v>
      </c>
      <c r="CH3550" s="9" t="s">
        <v>8857</v>
      </c>
    </row>
    <row r="3551" spans="85:86" x14ac:dyDescent="0.25">
      <c r="CG3551" s="9" t="s">
        <v>8858</v>
      </c>
      <c r="CH3551" s="9" t="s">
        <v>8859</v>
      </c>
    </row>
    <row r="3552" spans="85:86" x14ac:dyDescent="0.25">
      <c r="CG3552" s="9" t="s">
        <v>8860</v>
      </c>
      <c r="CH3552" s="9" t="s">
        <v>8861</v>
      </c>
    </row>
    <row r="3553" spans="85:86" x14ac:dyDescent="0.25">
      <c r="CG3553" s="9" t="s">
        <v>8862</v>
      </c>
      <c r="CH3553" s="9" t="s">
        <v>8863</v>
      </c>
    </row>
    <row r="3554" spans="85:86" x14ac:dyDescent="0.25">
      <c r="CG3554" s="9" t="s">
        <v>8864</v>
      </c>
      <c r="CH3554" s="9" t="s">
        <v>8865</v>
      </c>
    </row>
    <row r="3555" spans="85:86" x14ac:dyDescent="0.25">
      <c r="CG3555" s="9" t="s">
        <v>8866</v>
      </c>
      <c r="CH3555" s="9" t="s">
        <v>8867</v>
      </c>
    </row>
    <row r="3556" spans="85:86" x14ac:dyDescent="0.25">
      <c r="CG3556" s="9" t="s">
        <v>8868</v>
      </c>
      <c r="CH3556" s="9" t="s">
        <v>8869</v>
      </c>
    </row>
    <row r="3557" spans="85:86" x14ac:dyDescent="0.25">
      <c r="CG3557" s="9" t="s">
        <v>8870</v>
      </c>
      <c r="CH3557" s="9" t="s">
        <v>8871</v>
      </c>
    </row>
    <row r="3558" spans="85:86" x14ac:dyDescent="0.25">
      <c r="CG3558" s="9" t="s">
        <v>8872</v>
      </c>
      <c r="CH3558" s="9" t="s">
        <v>8873</v>
      </c>
    </row>
    <row r="3559" spans="85:86" x14ac:dyDescent="0.25">
      <c r="CG3559" s="9" t="s">
        <v>8874</v>
      </c>
      <c r="CH3559" s="9" t="s">
        <v>8875</v>
      </c>
    </row>
    <row r="3560" spans="85:86" x14ac:dyDescent="0.25">
      <c r="CG3560" s="9" t="s">
        <v>8876</v>
      </c>
      <c r="CH3560" s="9" t="s">
        <v>8877</v>
      </c>
    </row>
    <row r="3561" spans="85:86" x14ac:dyDescent="0.25">
      <c r="CG3561" s="9" t="s">
        <v>8878</v>
      </c>
      <c r="CH3561" s="9" t="s">
        <v>8879</v>
      </c>
    </row>
    <row r="3562" spans="85:86" x14ac:dyDescent="0.25">
      <c r="CG3562" s="9" t="s">
        <v>8880</v>
      </c>
      <c r="CH3562" s="9" t="s">
        <v>8881</v>
      </c>
    </row>
    <row r="3563" spans="85:86" x14ac:dyDescent="0.25">
      <c r="CG3563" s="9" t="s">
        <v>8882</v>
      </c>
      <c r="CH3563" s="9" t="s">
        <v>8883</v>
      </c>
    </row>
    <row r="3564" spans="85:86" x14ac:dyDescent="0.25">
      <c r="CG3564" s="9" t="s">
        <v>8884</v>
      </c>
      <c r="CH3564" s="9" t="s">
        <v>8885</v>
      </c>
    </row>
    <row r="3565" spans="85:86" x14ac:dyDescent="0.25">
      <c r="CG3565" s="9" t="s">
        <v>8886</v>
      </c>
      <c r="CH3565" s="9" t="s">
        <v>8887</v>
      </c>
    </row>
    <row r="3566" spans="85:86" x14ac:dyDescent="0.25">
      <c r="CG3566" s="9" t="s">
        <v>8888</v>
      </c>
      <c r="CH3566" s="9" t="s">
        <v>8889</v>
      </c>
    </row>
    <row r="3567" spans="85:86" x14ac:dyDescent="0.25">
      <c r="CG3567" s="9" t="s">
        <v>8890</v>
      </c>
      <c r="CH3567" s="9" t="s">
        <v>8891</v>
      </c>
    </row>
    <row r="3568" spans="85:86" x14ac:dyDescent="0.25">
      <c r="CG3568" s="9" t="s">
        <v>8892</v>
      </c>
      <c r="CH3568" s="9" t="s">
        <v>8893</v>
      </c>
    </row>
    <row r="3569" spans="85:86" x14ac:dyDescent="0.25">
      <c r="CG3569" s="9" t="s">
        <v>8894</v>
      </c>
      <c r="CH3569" s="9" t="s">
        <v>8895</v>
      </c>
    </row>
    <row r="3570" spans="85:86" x14ac:dyDescent="0.25">
      <c r="CG3570" s="9" t="s">
        <v>8896</v>
      </c>
      <c r="CH3570" s="9" t="s">
        <v>8897</v>
      </c>
    </row>
    <row r="3571" spans="85:86" x14ac:dyDescent="0.25">
      <c r="CG3571" s="9" t="s">
        <v>8898</v>
      </c>
      <c r="CH3571" s="9" t="s">
        <v>8899</v>
      </c>
    </row>
    <row r="3572" spans="85:86" x14ac:dyDescent="0.25">
      <c r="CG3572" s="9" t="s">
        <v>8900</v>
      </c>
      <c r="CH3572" s="9" t="s">
        <v>8901</v>
      </c>
    </row>
    <row r="3573" spans="85:86" x14ac:dyDescent="0.25">
      <c r="CG3573" s="9" t="s">
        <v>8902</v>
      </c>
      <c r="CH3573" s="9" t="s">
        <v>8903</v>
      </c>
    </row>
    <row r="3574" spans="85:86" x14ac:dyDescent="0.25">
      <c r="CG3574" s="9" t="s">
        <v>8904</v>
      </c>
      <c r="CH3574" s="9" t="s">
        <v>8905</v>
      </c>
    </row>
    <row r="3575" spans="85:86" x14ac:dyDescent="0.25">
      <c r="CG3575" s="9" t="s">
        <v>8906</v>
      </c>
      <c r="CH3575" s="9" t="s">
        <v>8907</v>
      </c>
    </row>
    <row r="3576" spans="85:86" x14ac:dyDescent="0.25">
      <c r="CG3576" s="9" t="s">
        <v>8908</v>
      </c>
      <c r="CH3576" s="9" t="s">
        <v>8909</v>
      </c>
    </row>
    <row r="3577" spans="85:86" x14ac:dyDescent="0.25">
      <c r="CG3577" s="9" t="s">
        <v>8910</v>
      </c>
      <c r="CH3577" s="9" t="s">
        <v>8911</v>
      </c>
    </row>
    <row r="3578" spans="85:86" x14ac:dyDescent="0.25">
      <c r="CG3578" s="9" t="s">
        <v>8912</v>
      </c>
      <c r="CH3578" s="9" t="s">
        <v>8913</v>
      </c>
    </row>
    <row r="3579" spans="85:86" x14ac:dyDescent="0.25">
      <c r="CG3579" s="9" t="s">
        <v>8914</v>
      </c>
      <c r="CH3579" s="9" t="s">
        <v>8915</v>
      </c>
    </row>
    <row r="3580" spans="85:86" x14ac:dyDescent="0.25">
      <c r="CG3580" s="9" t="s">
        <v>8916</v>
      </c>
      <c r="CH3580" s="9" t="s">
        <v>8917</v>
      </c>
    </row>
    <row r="3581" spans="85:86" x14ac:dyDescent="0.25">
      <c r="CG3581" s="9" t="s">
        <v>8918</v>
      </c>
      <c r="CH3581" s="9" t="s">
        <v>8919</v>
      </c>
    </row>
    <row r="3582" spans="85:86" x14ac:dyDescent="0.25">
      <c r="CG3582" s="9" t="s">
        <v>8920</v>
      </c>
      <c r="CH3582" s="9" t="s">
        <v>8921</v>
      </c>
    </row>
    <row r="3583" spans="85:86" x14ac:dyDescent="0.25">
      <c r="CG3583" s="9" t="s">
        <v>8922</v>
      </c>
      <c r="CH3583" s="9" t="s">
        <v>8923</v>
      </c>
    </row>
    <row r="3584" spans="85:86" x14ac:dyDescent="0.25">
      <c r="CG3584" s="9" t="s">
        <v>8924</v>
      </c>
      <c r="CH3584" s="9" t="s">
        <v>8925</v>
      </c>
    </row>
    <row r="3585" spans="85:86" x14ac:dyDescent="0.25">
      <c r="CG3585" s="9" t="s">
        <v>8926</v>
      </c>
      <c r="CH3585" s="9" t="s">
        <v>8927</v>
      </c>
    </row>
    <row r="3586" spans="85:86" x14ac:dyDescent="0.25">
      <c r="CG3586" s="9" t="s">
        <v>8928</v>
      </c>
      <c r="CH3586" s="9" t="s">
        <v>8929</v>
      </c>
    </row>
    <row r="3587" spans="85:86" x14ac:dyDescent="0.25">
      <c r="CG3587" s="9" t="s">
        <v>8930</v>
      </c>
      <c r="CH3587" s="9" t="s">
        <v>8931</v>
      </c>
    </row>
    <row r="3588" spans="85:86" x14ac:dyDescent="0.25">
      <c r="CG3588" s="9" t="s">
        <v>8932</v>
      </c>
      <c r="CH3588" s="9" t="s">
        <v>8933</v>
      </c>
    </row>
    <row r="3589" spans="85:86" x14ac:dyDescent="0.25">
      <c r="CG3589" s="9" t="s">
        <v>8934</v>
      </c>
      <c r="CH3589" s="9" t="s">
        <v>8935</v>
      </c>
    </row>
    <row r="3590" spans="85:86" x14ac:dyDescent="0.25">
      <c r="CG3590" s="9" t="s">
        <v>8936</v>
      </c>
      <c r="CH3590" s="9" t="s">
        <v>8937</v>
      </c>
    </row>
    <row r="3591" spans="85:86" x14ac:dyDescent="0.25">
      <c r="CG3591" s="9" t="s">
        <v>8938</v>
      </c>
      <c r="CH3591" s="9" t="s">
        <v>8939</v>
      </c>
    </row>
    <row r="3592" spans="85:86" x14ac:dyDescent="0.25">
      <c r="CG3592" s="9" t="s">
        <v>8940</v>
      </c>
      <c r="CH3592" s="9" t="s">
        <v>8941</v>
      </c>
    </row>
    <row r="3593" spans="85:86" x14ac:dyDescent="0.25">
      <c r="CG3593" s="9" t="s">
        <v>8942</v>
      </c>
      <c r="CH3593" s="9" t="s">
        <v>8943</v>
      </c>
    </row>
    <row r="3594" spans="85:86" x14ac:dyDescent="0.25">
      <c r="CG3594" s="9" t="s">
        <v>8944</v>
      </c>
      <c r="CH3594" s="9" t="s">
        <v>8945</v>
      </c>
    </row>
    <row r="3595" spans="85:86" x14ac:dyDescent="0.25">
      <c r="CG3595" s="9" t="s">
        <v>8946</v>
      </c>
      <c r="CH3595" s="9" t="s">
        <v>8947</v>
      </c>
    </row>
    <row r="3596" spans="85:86" x14ac:dyDescent="0.25">
      <c r="CG3596" s="9" t="s">
        <v>8948</v>
      </c>
      <c r="CH3596" s="9" t="s">
        <v>8949</v>
      </c>
    </row>
    <row r="3597" spans="85:86" x14ac:dyDescent="0.25">
      <c r="CG3597" s="9" t="s">
        <v>8950</v>
      </c>
      <c r="CH3597" s="9" t="s">
        <v>8951</v>
      </c>
    </row>
    <row r="3598" spans="85:86" x14ac:dyDescent="0.25">
      <c r="CG3598" s="9" t="s">
        <v>8952</v>
      </c>
      <c r="CH3598" s="9" t="s">
        <v>8953</v>
      </c>
    </row>
    <row r="3599" spans="85:86" x14ac:dyDescent="0.25">
      <c r="CG3599" s="9" t="s">
        <v>8954</v>
      </c>
      <c r="CH3599" s="9" t="s">
        <v>8955</v>
      </c>
    </row>
    <row r="3600" spans="85:86" x14ac:dyDescent="0.25">
      <c r="CG3600" s="9" t="s">
        <v>8956</v>
      </c>
      <c r="CH3600" s="9" t="s">
        <v>8957</v>
      </c>
    </row>
    <row r="3601" spans="85:86" x14ac:dyDescent="0.25">
      <c r="CG3601" s="9" t="s">
        <v>8958</v>
      </c>
      <c r="CH3601" s="9" t="s">
        <v>8959</v>
      </c>
    </row>
    <row r="3602" spans="85:86" x14ac:dyDescent="0.25">
      <c r="CG3602" s="9" t="s">
        <v>8960</v>
      </c>
      <c r="CH3602" s="9" t="s">
        <v>8961</v>
      </c>
    </row>
    <row r="3603" spans="85:86" x14ac:dyDescent="0.25">
      <c r="CG3603" s="9" t="s">
        <v>8962</v>
      </c>
      <c r="CH3603" s="9" t="s">
        <v>8963</v>
      </c>
    </row>
    <row r="3604" spans="85:86" x14ac:dyDescent="0.25">
      <c r="CG3604" s="9" t="s">
        <v>8964</v>
      </c>
      <c r="CH3604" s="9" t="s">
        <v>8965</v>
      </c>
    </row>
    <row r="3605" spans="85:86" x14ac:dyDescent="0.25">
      <c r="CG3605" s="9" t="s">
        <v>8966</v>
      </c>
      <c r="CH3605" s="9" t="s">
        <v>8967</v>
      </c>
    </row>
    <row r="3606" spans="85:86" x14ac:dyDescent="0.25">
      <c r="CG3606" s="9" t="s">
        <v>8968</v>
      </c>
      <c r="CH3606" s="9" t="s">
        <v>8969</v>
      </c>
    </row>
    <row r="3607" spans="85:86" x14ac:dyDescent="0.25">
      <c r="CG3607" s="9" t="s">
        <v>8970</v>
      </c>
      <c r="CH3607" s="9" t="s">
        <v>8971</v>
      </c>
    </row>
    <row r="3608" spans="85:86" x14ac:dyDescent="0.25">
      <c r="CG3608" s="9" t="s">
        <v>8972</v>
      </c>
      <c r="CH3608" s="9" t="s">
        <v>8973</v>
      </c>
    </row>
    <row r="3609" spans="85:86" x14ac:dyDescent="0.25">
      <c r="CG3609" s="9" t="s">
        <v>8974</v>
      </c>
      <c r="CH3609" s="9" t="s">
        <v>8975</v>
      </c>
    </row>
    <row r="3610" spans="85:86" x14ac:dyDescent="0.25">
      <c r="CG3610" s="9" t="s">
        <v>8976</v>
      </c>
      <c r="CH3610" s="9" t="s">
        <v>8977</v>
      </c>
    </row>
    <row r="3611" spans="85:86" x14ac:dyDescent="0.25">
      <c r="CG3611" s="9" t="s">
        <v>8978</v>
      </c>
      <c r="CH3611" s="9" t="s">
        <v>8979</v>
      </c>
    </row>
    <row r="3612" spans="85:86" x14ac:dyDescent="0.25">
      <c r="CG3612" s="9" t="s">
        <v>8980</v>
      </c>
      <c r="CH3612" s="9" t="s">
        <v>8981</v>
      </c>
    </row>
    <row r="3613" spans="85:86" x14ac:dyDescent="0.25">
      <c r="CG3613" s="9" t="s">
        <v>8982</v>
      </c>
      <c r="CH3613" s="9" t="s">
        <v>8983</v>
      </c>
    </row>
    <row r="3614" spans="85:86" x14ac:dyDescent="0.25">
      <c r="CG3614" s="9" t="s">
        <v>8984</v>
      </c>
      <c r="CH3614" s="9" t="s">
        <v>8985</v>
      </c>
    </row>
    <row r="3615" spans="85:86" x14ac:dyDescent="0.25">
      <c r="CG3615" s="9" t="s">
        <v>8986</v>
      </c>
      <c r="CH3615" s="9" t="s">
        <v>8987</v>
      </c>
    </row>
    <row r="3616" spans="85:86" x14ac:dyDescent="0.25">
      <c r="CG3616" s="9" t="s">
        <v>8988</v>
      </c>
      <c r="CH3616" s="9" t="s">
        <v>8989</v>
      </c>
    </row>
    <row r="3617" spans="85:86" x14ac:dyDescent="0.25">
      <c r="CG3617" s="9" t="s">
        <v>8990</v>
      </c>
      <c r="CH3617" s="9" t="s">
        <v>8991</v>
      </c>
    </row>
    <row r="3618" spans="85:86" x14ac:dyDescent="0.25">
      <c r="CG3618" s="9" t="s">
        <v>8992</v>
      </c>
      <c r="CH3618" s="9" t="s">
        <v>8993</v>
      </c>
    </row>
    <row r="3619" spans="85:86" x14ac:dyDescent="0.25">
      <c r="CG3619" s="9" t="s">
        <v>8994</v>
      </c>
      <c r="CH3619" s="9" t="s">
        <v>8995</v>
      </c>
    </row>
    <row r="3620" spans="85:86" x14ac:dyDescent="0.25">
      <c r="CG3620" s="9" t="s">
        <v>8996</v>
      </c>
      <c r="CH3620" s="9" t="s">
        <v>8997</v>
      </c>
    </row>
    <row r="3621" spans="85:86" x14ac:dyDescent="0.25">
      <c r="CG3621" s="9" t="s">
        <v>8998</v>
      </c>
      <c r="CH3621" s="9" t="s">
        <v>8999</v>
      </c>
    </row>
    <row r="3622" spans="85:86" x14ac:dyDescent="0.25">
      <c r="CG3622" s="9" t="s">
        <v>9000</v>
      </c>
      <c r="CH3622" s="9" t="s">
        <v>9001</v>
      </c>
    </row>
    <row r="3623" spans="85:86" x14ac:dyDescent="0.25">
      <c r="CG3623" s="9" t="s">
        <v>9002</v>
      </c>
      <c r="CH3623" s="9" t="s">
        <v>9003</v>
      </c>
    </row>
    <row r="3624" spans="85:86" x14ac:dyDescent="0.25">
      <c r="CG3624" s="9" t="s">
        <v>9004</v>
      </c>
      <c r="CH3624" s="9" t="s">
        <v>9005</v>
      </c>
    </row>
    <row r="3625" spans="85:86" x14ac:dyDescent="0.25">
      <c r="CG3625" s="9" t="s">
        <v>9006</v>
      </c>
      <c r="CH3625" s="9" t="s">
        <v>9007</v>
      </c>
    </row>
    <row r="3626" spans="85:86" x14ac:dyDescent="0.25">
      <c r="CG3626" s="9" t="s">
        <v>9008</v>
      </c>
      <c r="CH3626" s="9" t="s">
        <v>9009</v>
      </c>
    </row>
    <row r="3627" spans="85:86" x14ac:dyDescent="0.25">
      <c r="CG3627" s="9" t="s">
        <v>9010</v>
      </c>
      <c r="CH3627" s="9" t="s">
        <v>9011</v>
      </c>
    </row>
    <row r="3628" spans="85:86" x14ac:dyDescent="0.25">
      <c r="CG3628" s="9" t="s">
        <v>9012</v>
      </c>
      <c r="CH3628" s="9" t="s">
        <v>9013</v>
      </c>
    </row>
    <row r="3629" spans="85:86" x14ac:dyDescent="0.25">
      <c r="CG3629" s="9" t="s">
        <v>9014</v>
      </c>
      <c r="CH3629" s="9" t="s">
        <v>9015</v>
      </c>
    </row>
    <row r="3630" spans="85:86" x14ac:dyDescent="0.25">
      <c r="CG3630" s="9" t="s">
        <v>9016</v>
      </c>
      <c r="CH3630" s="9" t="s">
        <v>9017</v>
      </c>
    </row>
    <row r="3631" spans="85:86" x14ac:dyDescent="0.25">
      <c r="CG3631" s="9" t="s">
        <v>9018</v>
      </c>
      <c r="CH3631" s="9" t="s">
        <v>9019</v>
      </c>
    </row>
    <row r="3632" spans="85:86" x14ac:dyDescent="0.25">
      <c r="CG3632" s="9" t="s">
        <v>9020</v>
      </c>
      <c r="CH3632" s="9" t="s">
        <v>9021</v>
      </c>
    </row>
    <row r="3633" spans="85:86" x14ac:dyDescent="0.25">
      <c r="CG3633" s="9" t="s">
        <v>9022</v>
      </c>
      <c r="CH3633" s="9" t="s">
        <v>9023</v>
      </c>
    </row>
    <row r="3634" spans="85:86" x14ac:dyDescent="0.25">
      <c r="CG3634" s="9" t="s">
        <v>9024</v>
      </c>
      <c r="CH3634" s="9" t="s">
        <v>9025</v>
      </c>
    </row>
    <row r="3635" spans="85:86" x14ac:dyDescent="0.25">
      <c r="CG3635" s="9" t="s">
        <v>9026</v>
      </c>
      <c r="CH3635" s="9" t="s">
        <v>9027</v>
      </c>
    </row>
    <row r="3636" spans="85:86" x14ac:dyDescent="0.25">
      <c r="CG3636" s="9" t="s">
        <v>9028</v>
      </c>
      <c r="CH3636" s="9" t="s">
        <v>9029</v>
      </c>
    </row>
    <row r="3637" spans="85:86" x14ac:dyDescent="0.25">
      <c r="CG3637" s="9" t="s">
        <v>9030</v>
      </c>
      <c r="CH3637" s="9" t="s">
        <v>9031</v>
      </c>
    </row>
    <row r="3638" spans="85:86" x14ac:dyDescent="0.25">
      <c r="CG3638" s="9" t="s">
        <v>9032</v>
      </c>
      <c r="CH3638" s="9" t="s">
        <v>9033</v>
      </c>
    </row>
    <row r="3639" spans="85:86" x14ac:dyDescent="0.25">
      <c r="CG3639" s="9" t="s">
        <v>9034</v>
      </c>
      <c r="CH3639" s="9" t="s">
        <v>9035</v>
      </c>
    </row>
    <row r="3640" spans="85:86" x14ac:dyDescent="0.25">
      <c r="CG3640" s="9" t="s">
        <v>9036</v>
      </c>
      <c r="CH3640" s="9" t="s">
        <v>9037</v>
      </c>
    </row>
    <row r="3641" spans="85:86" x14ac:dyDescent="0.25">
      <c r="CG3641" s="9" t="s">
        <v>9038</v>
      </c>
      <c r="CH3641" s="9" t="s">
        <v>9039</v>
      </c>
    </row>
    <row r="3642" spans="85:86" x14ac:dyDescent="0.25">
      <c r="CG3642" s="9" t="s">
        <v>9040</v>
      </c>
      <c r="CH3642" s="9" t="s">
        <v>9041</v>
      </c>
    </row>
    <row r="3643" spans="85:86" x14ac:dyDescent="0.25">
      <c r="CG3643" s="9" t="s">
        <v>9042</v>
      </c>
      <c r="CH3643" s="9" t="s">
        <v>9043</v>
      </c>
    </row>
    <row r="3644" spans="85:86" x14ac:dyDescent="0.25">
      <c r="CG3644" s="9" t="s">
        <v>9044</v>
      </c>
      <c r="CH3644" s="9" t="s">
        <v>9045</v>
      </c>
    </row>
    <row r="3645" spans="85:86" x14ac:dyDescent="0.25">
      <c r="CG3645" s="9" t="s">
        <v>9046</v>
      </c>
      <c r="CH3645" s="9" t="s">
        <v>9047</v>
      </c>
    </row>
    <row r="3646" spans="85:86" x14ac:dyDescent="0.25">
      <c r="CG3646" s="9" t="s">
        <v>9048</v>
      </c>
      <c r="CH3646" s="9" t="s">
        <v>9049</v>
      </c>
    </row>
    <row r="3647" spans="85:86" x14ac:dyDescent="0.25">
      <c r="CG3647" s="9" t="s">
        <v>9050</v>
      </c>
      <c r="CH3647" s="9" t="s">
        <v>9051</v>
      </c>
    </row>
    <row r="3648" spans="85:86" x14ac:dyDescent="0.25">
      <c r="CG3648" s="9" t="s">
        <v>9052</v>
      </c>
      <c r="CH3648" s="9" t="s">
        <v>9053</v>
      </c>
    </row>
    <row r="3649" spans="85:86" x14ac:dyDescent="0.25">
      <c r="CG3649" s="9" t="s">
        <v>9054</v>
      </c>
      <c r="CH3649" s="9" t="s">
        <v>9055</v>
      </c>
    </row>
    <row r="3650" spans="85:86" x14ac:dyDescent="0.25">
      <c r="CG3650" s="9" t="s">
        <v>9056</v>
      </c>
      <c r="CH3650" s="9" t="s">
        <v>9057</v>
      </c>
    </row>
    <row r="3651" spans="85:86" x14ac:dyDescent="0.25">
      <c r="CG3651" s="9" t="s">
        <v>9058</v>
      </c>
      <c r="CH3651" s="9" t="s">
        <v>9059</v>
      </c>
    </row>
    <row r="3652" spans="85:86" x14ac:dyDescent="0.25">
      <c r="CG3652" s="9" t="s">
        <v>9060</v>
      </c>
      <c r="CH3652" s="9" t="s">
        <v>9061</v>
      </c>
    </row>
    <row r="3653" spans="85:86" x14ac:dyDescent="0.25">
      <c r="CG3653" s="9" t="s">
        <v>9062</v>
      </c>
      <c r="CH3653" s="9" t="s">
        <v>9063</v>
      </c>
    </row>
    <row r="3654" spans="85:86" x14ac:dyDescent="0.25">
      <c r="CG3654" s="9" t="s">
        <v>9064</v>
      </c>
      <c r="CH3654" s="9" t="s">
        <v>9065</v>
      </c>
    </row>
    <row r="3655" spans="85:86" x14ac:dyDescent="0.25">
      <c r="CG3655" s="9" t="s">
        <v>9066</v>
      </c>
      <c r="CH3655" s="9" t="s">
        <v>9067</v>
      </c>
    </row>
    <row r="3656" spans="85:86" x14ac:dyDescent="0.25">
      <c r="CG3656" s="9" t="s">
        <v>9068</v>
      </c>
      <c r="CH3656" s="9" t="s">
        <v>9069</v>
      </c>
    </row>
    <row r="3657" spans="85:86" x14ac:dyDescent="0.25">
      <c r="CG3657" s="9" t="s">
        <v>9070</v>
      </c>
      <c r="CH3657" s="9" t="s">
        <v>9071</v>
      </c>
    </row>
    <row r="3658" spans="85:86" x14ac:dyDescent="0.25">
      <c r="CG3658" s="9" t="s">
        <v>9072</v>
      </c>
      <c r="CH3658" s="9" t="s">
        <v>9073</v>
      </c>
    </row>
    <row r="3659" spans="85:86" x14ac:dyDescent="0.25">
      <c r="CG3659" s="9" t="s">
        <v>9074</v>
      </c>
      <c r="CH3659" s="9" t="s">
        <v>9075</v>
      </c>
    </row>
    <row r="3660" spans="85:86" x14ac:dyDescent="0.25">
      <c r="CG3660" s="9" t="s">
        <v>9076</v>
      </c>
      <c r="CH3660" s="9" t="s">
        <v>9077</v>
      </c>
    </row>
    <row r="3661" spans="85:86" x14ac:dyDescent="0.25">
      <c r="CG3661" s="9" t="s">
        <v>9078</v>
      </c>
      <c r="CH3661" s="9" t="s">
        <v>9079</v>
      </c>
    </row>
    <row r="3662" spans="85:86" x14ac:dyDescent="0.25">
      <c r="CG3662" s="9" t="s">
        <v>9080</v>
      </c>
      <c r="CH3662" s="9" t="s">
        <v>9081</v>
      </c>
    </row>
    <row r="3663" spans="85:86" x14ac:dyDescent="0.25">
      <c r="CG3663" s="9" t="s">
        <v>9082</v>
      </c>
      <c r="CH3663" s="9" t="s">
        <v>9083</v>
      </c>
    </row>
    <row r="3664" spans="85:86" x14ac:dyDescent="0.25">
      <c r="CG3664" s="9" t="s">
        <v>9084</v>
      </c>
      <c r="CH3664" s="9" t="s">
        <v>9085</v>
      </c>
    </row>
    <row r="3665" spans="85:86" x14ac:dyDescent="0.25">
      <c r="CG3665" s="9" t="s">
        <v>9086</v>
      </c>
      <c r="CH3665" s="9" t="s">
        <v>9087</v>
      </c>
    </row>
    <row r="3666" spans="85:86" x14ac:dyDescent="0.25">
      <c r="CG3666" s="9" t="s">
        <v>9088</v>
      </c>
      <c r="CH3666" s="9" t="s">
        <v>9089</v>
      </c>
    </row>
    <row r="3667" spans="85:86" x14ac:dyDescent="0.25">
      <c r="CG3667" s="9" t="s">
        <v>9090</v>
      </c>
      <c r="CH3667" s="9" t="s">
        <v>9091</v>
      </c>
    </row>
    <row r="3668" spans="85:86" x14ac:dyDescent="0.25">
      <c r="CG3668" s="9" t="s">
        <v>9092</v>
      </c>
      <c r="CH3668" s="9" t="s">
        <v>9093</v>
      </c>
    </row>
    <row r="3669" spans="85:86" x14ac:dyDescent="0.25">
      <c r="CG3669" s="9" t="s">
        <v>9094</v>
      </c>
      <c r="CH3669" s="9" t="s">
        <v>9095</v>
      </c>
    </row>
    <row r="3670" spans="85:86" x14ac:dyDescent="0.25">
      <c r="CG3670" s="9" t="s">
        <v>9096</v>
      </c>
      <c r="CH3670" s="9" t="s">
        <v>9097</v>
      </c>
    </row>
    <row r="3671" spans="85:86" x14ac:dyDescent="0.25">
      <c r="CG3671" s="9" t="s">
        <v>9098</v>
      </c>
      <c r="CH3671" s="9" t="s">
        <v>9099</v>
      </c>
    </row>
    <row r="3672" spans="85:86" x14ac:dyDescent="0.25">
      <c r="CG3672" s="9" t="s">
        <v>9100</v>
      </c>
      <c r="CH3672" s="9" t="s">
        <v>9101</v>
      </c>
    </row>
    <row r="3673" spans="85:86" x14ac:dyDescent="0.25">
      <c r="CG3673" s="9" t="s">
        <v>9102</v>
      </c>
      <c r="CH3673" s="9" t="s">
        <v>9103</v>
      </c>
    </row>
    <row r="3674" spans="85:86" x14ac:dyDescent="0.25">
      <c r="CG3674" s="9" t="s">
        <v>9104</v>
      </c>
      <c r="CH3674" s="9" t="s">
        <v>9105</v>
      </c>
    </row>
    <row r="3675" spans="85:86" x14ac:dyDescent="0.25">
      <c r="CG3675" s="9" t="s">
        <v>9106</v>
      </c>
      <c r="CH3675" s="9" t="s">
        <v>9107</v>
      </c>
    </row>
    <row r="3676" spans="85:86" x14ac:dyDescent="0.25">
      <c r="CG3676" s="9" t="s">
        <v>9108</v>
      </c>
      <c r="CH3676" s="9" t="s">
        <v>9109</v>
      </c>
    </row>
    <row r="3677" spans="85:86" x14ac:dyDescent="0.25">
      <c r="CG3677" s="9" t="s">
        <v>9110</v>
      </c>
      <c r="CH3677" s="9" t="s">
        <v>9111</v>
      </c>
    </row>
    <row r="3678" spans="85:86" x14ac:dyDescent="0.25">
      <c r="CG3678" s="9" t="s">
        <v>9112</v>
      </c>
      <c r="CH3678" s="9" t="s">
        <v>9113</v>
      </c>
    </row>
    <row r="3679" spans="85:86" x14ac:dyDescent="0.25">
      <c r="CG3679" s="9" t="s">
        <v>9114</v>
      </c>
      <c r="CH3679" s="9" t="s">
        <v>9115</v>
      </c>
    </row>
    <row r="3680" spans="85:86" x14ac:dyDescent="0.25">
      <c r="CG3680" s="9" t="s">
        <v>9116</v>
      </c>
      <c r="CH3680" s="9" t="s">
        <v>9117</v>
      </c>
    </row>
    <row r="3681" spans="85:86" x14ac:dyDescent="0.25">
      <c r="CG3681" s="9" t="s">
        <v>9118</v>
      </c>
      <c r="CH3681" s="9" t="s">
        <v>9119</v>
      </c>
    </row>
    <row r="3682" spans="85:86" x14ac:dyDescent="0.25">
      <c r="CG3682" s="9" t="s">
        <v>9120</v>
      </c>
      <c r="CH3682" s="9" t="s">
        <v>9121</v>
      </c>
    </row>
    <row r="3683" spans="85:86" x14ac:dyDescent="0.25">
      <c r="CG3683" s="9" t="s">
        <v>9122</v>
      </c>
      <c r="CH3683" s="9" t="s">
        <v>9123</v>
      </c>
    </row>
    <row r="3684" spans="85:86" x14ac:dyDescent="0.25">
      <c r="CG3684" s="9" t="s">
        <v>9124</v>
      </c>
      <c r="CH3684" s="9" t="s">
        <v>9125</v>
      </c>
    </row>
    <row r="3685" spans="85:86" x14ac:dyDescent="0.25">
      <c r="CG3685" s="9" t="s">
        <v>9126</v>
      </c>
      <c r="CH3685" s="9" t="s">
        <v>9127</v>
      </c>
    </row>
    <row r="3686" spans="85:86" x14ac:dyDescent="0.25">
      <c r="CG3686" s="9" t="s">
        <v>9128</v>
      </c>
      <c r="CH3686" s="9" t="s">
        <v>9129</v>
      </c>
    </row>
    <row r="3687" spans="85:86" x14ac:dyDescent="0.25">
      <c r="CG3687" s="9" t="s">
        <v>9130</v>
      </c>
      <c r="CH3687" s="9" t="s">
        <v>9131</v>
      </c>
    </row>
    <row r="3688" spans="85:86" x14ac:dyDescent="0.25">
      <c r="CG3688" s="9" t="s">
        <v>9132</v>
      </c>
      <c r="CH3688" s="9" t="s">
        <v>9133</v>
      </c>
    </row>
    <row r="3689" spans="85:86" x14ac:dyDescent="0.25">
      <c r="CG3689" s="9" t="s">
        <v>9134</v>
      </c>
      <c r="CH3689" s="9" t="s">
        <v>9135</v>
      </c>
    </row>
    <row r="3690" spans="85:86" x14ac:dyDescent="0.25">
      <c r="CG3690" s="9" t="s">
        <v>9136</v>
      </c>
      <c r="CH3690" s="9" t="s">
        <v>9137</v>
      </c>
    </row>
    <row r="3691" spans="85:86" x14ac:dyDescent="0.25">
      <c r="CG3691" s="9" t="s">
        <v>9138</v>
      </c>
      <c r="CH3691" s="9" t="s">
        <v>9139</v>
      </c>
    </row>
    <row r="3692" spans="85:86" x14ac:dyDescent="0.25">
      <c r="CG3692" s="9" t="s">
        <v>9140</v>
      </c>
      <c r="CH3692" s="9" t="s">
        <v>9141</v>
      </c>
    </row>
    <row r="3693" spans="85:86" x14ac:dyDescent="0.25">
      <c r="CG3693" s="9" t="s">
        <v>9142</v>
      </c>
      <c r="CH3693" s="9" t="s">
        <v>9143</v>
      </c>
    </row>
    <row r="3694" spans="85:86" x14ac:dyDescent="0.25">
      <c r="CG3694" s="9" t="s">
        <v>9144</v>
      </c>
      <c r="CH3694" s="9" t="s">
        <v>9145</v>
      </c>
    </row>
    <row r="3695" spans="85:86" x14ac:dyDescent="0.25">
      <c r="CG3695" s="9" t="s">
        <v>9146</v>
      </c>
      <c r="CH3695" s="9" t="s">
        <v>9147</v>
      </c>
    </row>
    <row r="3696" spans="85:86" x14ac:dyDescent="0.25">
      <c r="CG3696" s="9" t="s">
        <v>9148</v>
      </c>
      <c r="CH3696" s="9" t="s">
        <v>9149</v>
      </c>
    </row>
    <row r="3697" spans="85:86" x14ac:dyDescent="0.25">
      <c r="CG3697" s="9" t="s">
        <v>9150</v>
      </c>
      <c r="CH3697" s="9" t="s">
        <v>9151</v>
      </c>
    </row>
    <row r="3698" spans="85:86" x14ac:dyDescent="0.25">
      <c r="CG3698" s="9" t="s">
        <v>9152</v>
      </c>
      <c r="CH3698" s="9" t="s">
        <v>9153</v>
      </c>
    </row>
    <row r="3699" spans="85:86" x14ac:dyDescent="0.25">
      <c r="CG3699" s="9" t="s">
        <v>9154</v>
      </c>
      <c r="CH3699" s="9" t="s">
        <v>9155</v>
      </c>
    </row>
    <row r="3700" spans="85:86" x14ac:dyDescent="0.25">
      <c r="CG3700" s="9" t="s">
        <v>9156</v>
      </c>
      <c r="CH3700" s="9" t="s">
        <v>9157</v>
      </c>
    </row>
    <row r="3701" spans="85:86" x14ac:dyDescent="0.25">
      <c r="CG3701" s="9" t="s">
        <v>9158</v>
      </c>
      <c r="CH3701" s="9" t="s">
        <v>9159</v>
      </c>
    </row>
    <row r="3702" spans="85:86" x14ac:dyDescent="0.25">
      <c r="CG3702" s="9" t="s">
        <v>9160</v>
      </c>
      <c r="CH3702" s="9" t="s">
        <v>9161</v>
      </c>
    </row>
    <row r="3703" spans="85:86" x14ac:dyDescent="0.25">
      <c r="CG3703" s="9" t="s">
        <v>9162</v>
      </c>
      <c r="CH3703" s="9" t="s">
        <v>9163</v>
      </c>
    </row>
    <row r="3704" spans="85:86" x14ac:dyDescent="0.25">
      <c r="CG3704" s="9" t="s">
        <v>9164</v>
      </c>
      <c r="CH3704" s="9" t="s">
        <v>9165</v>
      </c>
    </row>
    <row r="3705" spans="85:86" x14ac:dyDescent="0.25">
      <c r="CG3705" s="9" t="s">
        <v>9166</v>
      </c>
      <c r="CH3705" s="9" t="s">
        <v>9167</v>
      </c>
    </row>
    <row r="3706" spans="85:86" x14ac:dyDescent="0.25">
      <c r="CG3706" s="9" t="s">
        <v>9168</v>
      </c>
      <c r="CH3706" s="9" t="s">
        <v>9169</v>
      </c>
    </row>
    <row r="3707" spans="85:86" x14ac:dyDescent="0.25">
      <c r="CG3707" s="9" t="s">
        <v>9170</v>
      </c>
      <c r="CH3707" s="9" t="s">
        <v>9171</v>
      </c>
    </row>
    <row r="3708" spans="85:86" x14ac:dyDescent="0.25">
      <c r="CG3708" s="9" t="s">
        <v>9172</v>
      </c>
      <c r="CH3708" s="9" t="s">
        <v>9173</v>
      </c>
    </row>
    <row r="3709" spans="85:86" x14ac:dyDescent="0.25">
      <c r="CG3709" s="9" t="s">
        <v>9174</v>
      </c>
      <c r="CH3709" s="9" t="s">
        <v>9175</v>
      </c>
    </row>
    <row r="3710" spans="85:86" x14ac:dyDescent="0.25">
      <c r="CG3710" s="9" t="s">
        <v>9176</v>
      </c>
      <c r="CH3710" s="9" t="s">
        <v>9177</v>
      </c>
    </row>
    <row r="3711" spans="85:86" x14ac:dyDescent="0.25">
      <c r="CG3711" s="9" t="s">
        <v>9178</v>
      </c>
      <c r="CH3711" s="9" t="s">
        <v>9179</v>
      </c>
    </row>
    <row r="3712" spans="85:86" x14ac:dyDescent="0.25">
      <c r="CG3712" s="9" t="s">
        <v>9180</v>
      </c>
      <c r="CH3712" s="9" t="s">
        <v>9181</v>
      </c>
    </row>
    <row r="3713" spans="85:86" x14ac:dyDescent="0.25">
      <c r="CG3713" s="9" t="s">
        <v>9182</v>
      </c>
      <c r="CH3713" s="9" t="s">
        <v>9183</v>
      </c>
    </row>
    <row r="3714" spans="85:86" x14ac:dyDescent="0.25">
      <c r="CG3714" s="9" t="s">
        <v>9184</v>
      </c>
      <c r="CH3714" s="9" t="s">
        <v>9185</v>
      </c>
    </row>
    <row r="3715" spans="85:86" x14ac:dyDescent="0.25">
      <c r="CG3715" s="9" t="s">
        <v>9186</v>
      </c>
      <c r="CH3715" s="9" t="s">
        <v>9187</v>
      </c>
    </row>
    <row r="3716" spans="85:86" x14ac:dyDescent="0.25">
      <c r="CG3716" s="9" t="s">
        <v>9188</v>
      </c>
      <c r="CH3716" s="9" t="s">
        <v>9189</v>
      </c>
    </row>
    <row r="3717" spans="85:86" x14ac:dyDescent="0.25">
      <c r="CG3717" s="9" t="s">
        <v>9190</v>
      </c>
      <c r="CH3717" s="9" t="s">
        <v>9191</v>
      </c>
    </row>
    <row r="3718" spans="85:86" x14ac:dyDescent="0.25">
      <c r="CG3718" s="9" t="s">
        <v>9192</v>
      </c>
      <c r="CH3718" s="9" t="s">
        <v>9193</v>
      </c>
    </row>
    <row r="3719" spans="85:86" x14ac:dyDescent="0.25">
      <c r="CG3719" s="9" t="s">
        <v>9194</v>
      </c>
      <c r="CH3719" s="9" t="s">
        <v>9195</v>
      </c>
    </row>
    <row r="3720" spans="85:86" x14ac:dyDescent="0.25">
      <c r="CG3720" s="9" t="s">
        <v>9196</v>
      </c>
      <c r="CH3720" s="9" t="s">
        <v>9197</v>
      </c>
    </row>
    <row r="3721" spans="85:86" x14ac:dyDescent="0.25">
      <c r="CG3721" s="9" t="s">
        <v>9198</v>
      </c>
      <c r="CH3721" s="9" t="s">
        <v>9199</v>
      </c>
    </row>
    <row r="3722" spans="85:86" x14ac:dyDescent="0.25">
      <c r="CG3722" s="9" t="s">
        <v>9200</v>
      </c>
      <c r="CH3722" s="9" t="s">
        <v>9201</v>
      </c>
    </row>
    <row r="3723" spans="85:86" x14ac:dyDescent="0.25">
      <c r="CG3723" s="9" t="s">
        <v>9202</v>
      </c>
      <c r="CH3723" s="9" t="s">
        <v>9203</v>
      </c>
    </row>
    <row r="3724" spans="85:86" x14ac:dyDescent="0.25">
      <c r="CG3724" s="9" t="s">
        <v>9204</v>
      </c>
      <c r="CH3724" s="9" t="s">
        <v>9205</v>
      </c>
    </row>
    <row r="3725" spans="85:86" x14ac:dyDescent="0.25">
      <c r="CG3725" s="9" t="s">
        <v>9206</v>
      </c>
      <c r="CH3725" s="9" t="s">
        <v>9207</v>
      </c>
    </row>
    <row r="3726" spans="85:86" x14ac:dyDescent="0.25">
      <c r="CG3726" s="9" t="s">
        <v>9208</v>
      </c>
      <c r="CH3726" s="9" t="s">
        <v>9209</v>
      </c>
    </row>
    <row r="3727" spans="85:86" x14ac:dyDescent="0.25">
      <c r="CG3727" s="9" t="s">
        <v>9210</v>
      </c>
      <c r="CH3727" s="9" t="s">
        <v>9211</v>
      </c>
    </row>
    <row r="3728" spans="85:86" x14ac:dyDescent="0.25">
      <c r="CG3728" s="9" t="s">
        <v>9212</v>
      </c>
      <c r="CH3728" s="9" t="s">
        <v>9213</v>
      </c>
    </row>
    <row r="3729" spans="85:86" x14ac:dyDescent="0.25">
      <c r="CG3729" s="9" t="s">
        <v>9214</v>
      </c>
      <c r="CH3729" s="9" t="s">
        <v>9215</v>
      </c>
    </row>
    <row r="3730" spans="85:86" x14ac:dyDescent="0.25">
      <c r="CG3730" s="9" t="s">
        <v>9216</v>
      </c>
      <c r="CH3730" s="9" t="s">
        <v>9217</v>
      </c>
    </row>
    <row r="3731" spans="85:86" x14ac:dyDescent="0.25">
      <c r="CG3731" s="9" t="s">
        <v>9218</v>
      </c>
      <c r="CH3731" s="9" t="s">
        <v>9219</v>
      </c>
    </row>
    <row r="3732" spans="85:86" x14ac:dyDescent="0.25">
      <c r="CG3732" s="9" t="s">
        <v>9220</v>
      </c>
      <c r="CH3732" s="9" t="s">
        <v>9221</v>
      </c>
    </row>
    <row r="3733" spans="85:86" x14ac:dyDescent="0.25">
      <c r="CG3733" s="9" t="s">
        <v>9222</v>
      </c>
      <c r="CH3733" s="9" t="s">
        <v>9223</v>
      </c>
    </row>
    <row r="3734" spans="85:86" x14ac:dyDescent="0.25">
      <c r="CG3734" s="9" t="s">
        <v>9224</v>
      </c>
      <c r="CH3734" s="9" t="s">
        <v>9225</v>
      </c>
    </row>
    <row r="3735" spans="85:86" x14ac:dyDescent="0.25">
      <c r="CG3735" s="9" t="s">
        <v>9226</v>
      </c>
      <c r="CH3735" s="9" t="s">
        <v>9227</v>
      </c>
    </row>
    <row r="3736" spans="85:86" x14ac:dyDescent="0.25">
      <c r="CG3736" s="9" t="s">
        <v>9228</v>
      </c>
      <c r="CH3736" s="9" t="s">
        <v>9229</v>
      </c>
    </row>
    <row r="3737" spans="85:86" x14ac:dyDescent="0.25">
      <c r="CG3737" s="9" t="s">
        <v>9230</v>
      </c>
      <c r="CH3737" s="9" t="s">
        <v>9231</v>
      </c>
    </row>
    <row r="3738" spans="85:86" x14ac:dyDescent="0.25">
      <c r="CG3738" s="9" t="s">
        <v>9232</v>
      </c>
      <c r="CH3738" s="9" t="s">
        <v>9233</v>
      </c>
    </row>
    <row r="3739" spans="85:86" x14ac:dyDescent="0.25">
      <c r="CG3739" s="9" t="s">
        <v>9234</v>
      </c>
      <c r="CH3739" s="9" t="s">
        <v>9235</v>
      </c>
    </row>
    <row r="3740" spans="85:86" x14ac:dyDescent="0.25">
      <c r="CG3740" s="9" t="s">
        <v>9236</v>
      </c>
      <c r="CH3740" s="9" t="s">
        <v>9237</v>
      </c>
    </row>
    <row r="3741" spans="85:86" x14ac:dyDescent="0.25">
      <c r="CG3741" s="9" t="s">
        <v>9238</v>
      </c>
      <c r="CH3741" s="9" t="s">
        <v>9239</v>
      </c>
    </row>
    <row r="3742" spans="85:86" x14ac:dyDescent="0.25">
      <c r="CG3742" s="9" t="s">
        <v>9240</v>
      </c>
      <c r="CH3742" s="9" t="s">
        <v>9241</v>
      </c>
    </row>
    <row r="3743" spans="85:86" x14ac:dyDescent="0.25">
      <c r="CG3743" s="9" t="s">
        <v>9242</v>
      </c>
      <c r="CH3743" s="9" t="s">
        <v>9243</v>
      </c>
    </row>
    <row r="3744" spans="85:86" x14ac:dyDescent="0.25">
      <c r="CG3744" s="9" t="s">
        <v>9244</v>
      </c>
      <c r="CH3744" s="9" t="s">
        <v>9245</v>
      </c>
    </row>
    <row r="3745" spans="85:86" x14ac:dyDescent="0.25">
      <c r="CG3745" s="9" t="s">
        <v>9246</v>
      </c>
      <c r="CH3745" s="9" t="s">
        <v>9247</v>
      </c>
    </row>
    <row r="3746" spans="85:86" x14ac:dyDescent="0.25">
      <c r="CG3746" s="9" t="s">
        <v>9248</v>
      </c>
      <c r="CH3746" s="9" t="s">
        <v>9249</v>
      </c>
    </row>
    <row r="3747" spans="85:86" x14ac:dyDescent="0.25">
      <c r="CG3747" s="9" t="s">
        <v>9250</v>
      </c>
      <c r="CH3747" s="9" t="s">
        <v>9251</v>
      </c>
    </row>
    <row r="3748" spans="85:86" x14ac:dyDescent="0.25">
      <c r="CG3748" s="9" t="s">
        <v>9252</v>
      </c>
      <c r="CH3748" s="9" t="s">
        <v>9253</v>
      </c>
    </row>
    <row r="3749" spans="85:86" x14ac:dyDescent="0.25">
      <c r="CG3749" s="9" t="s">
        <v>9254</v>
      </c>
      <c r="CH3749" s="9" t="s">
        <v>9255</v>
      </c>
    </row>
    <row r="3750" spans="85:86" x14ac:dyDescent="0.25">
      <c r="CG3750" s="9" t="s">
        <v>9256</v>
      </c>
      <c r="CH3750" s="9" t="s">
        <v>9257</v>
      </c>
    </row>
    <row r="3751" spans="85:86" x14ac:dyDescent="0.25">
      <c r="CG3751" s="9" t="s">
        <v>9258</v>
      </c>
      <c r="CH3751" s="9" t="s">
        <v>9259</v>
      </c>
    </row>
    <row r="3752" spans="85:86" x14ac:dyDescent="0.25">
      <c r="CG3752" s="9" t="s">
        <v>9260</v>
      </c>
      <c r="CH3752" s="9" t="s">
        <v>9261</v>
      </c>
    </row>
    <row r="3753" spans="85:86" x14ac:dyDescent="0.25">
      <c r="CG3753" s="9" t="s">
        <v>9262</v>
      </c>
      <c r="CH3753" s="9" t="s">
        <v>9263</v>
      </c>
    </row>
    <row r="3754" spans="85:86" x14ac:dyDescent="0.25">
      <c r="CG3754" s="9" t="s">
        <v>9264</v>
      </c>
      <c r="CH3754" s="9" t="s">
        <v>9265</v>
      </c>
    </row>
    <row r="3755" spans="85:86" x14ac:dyDescent="0.25">
      <c r="CG3755" s="9" t="s">
        <v>9266</v>
      </c>
      <c r="CH3755" s="9" t="s">
        <v>9267</v>
      </c>
    </row>
    <row r="3756" spans="85:86" x14ac:dyDescent="0.25">
      <c r="CG3756" s="9" t="s">
        <v>9268</v>
      </c>
      <c r="CH3756" s="9" t="s">
        <v>9269</v>
      </c>
    </row>
    <row r="3757" spans="85:86" x14ac:dyDescent="0.25">
      <c r="CG3757" s="9" t="s">
        <v>9270</v>
      </c>
      <c r="CH3757" s="9" t="s">
        <v>9271</v>
      </c>
    </row>
    <row r="3758" spans="85:86" x14ac:dyDescent="0.25">
      <c r="CG3758" s="9" t="s">
        <v>9272</v>
      </c>
      <c r="CH3758" s="9" t="s">
        <v>9273</v>
      </c>
    </row>
    <row r="3759" spans="85:86" x14ac:dyDescent="0.25">
      <c r="CG3759" s="9" t="s">
        <v>9274</v>
      </c>
      <c r="CH3759" s="9" t="s">
        <v>9275</v>
      </c>
    </row>
    <row r="3760" spans="85:86" x14ac:dyDescent="0.25">
      <c r="CG3760" s="9" t="s">
        <v>9276</v>
      </c>
      <c r="CH3760" s="9" t="s">
        <v>9277</v>
      </c>
    </row>
    <row r="3761" spans="85:86" x14ac:dyDescent="0.25">
      <c r="CG3761" s="9" t="s">
        <v>9278</v>
      </c>
      <c r="CH3761" s="9" t="s">
        <v>9279</v>
      </c>
    </row>
    <row r="3762" spans="85:86" x14ac:dyDescent="0.25">
      <c r="CG3762" s="9" t="s">
        <v>9280</v>
      </c>
      <c r="CH3762" s="9" t="s">
        <v>9281</v>
      </c>
    </row>
    <row r="3763" spans="85:86" x14ac:dyDescent="0.25">
      <c r="CG3763" s="9" t="s">
        <v>9282</v>
      </c>
      <c r="CH3763" s="9" t="s">
        <v>9283</v>
      </c>
    </row>
    <row r="3764" spans="85:86" x14ac:dyDescent="0.25">
      <c r="CG3764" s="9" t="s">
        <v>9284</v>
      </c>
      <c r="CH3764" s="9" t="s">
        <v>9285</v>
      </c>
    </row>
    <row r="3765" spans="85:86" x14ac:dyDescent="0.25">
      <c r="CG3765" s="9" t="s">
        <v>9286</v>
      </c>
      <c r="CH3765" s="9" t="s">
        <v>9287</v>
      </c>
    </row>
    <row r="3766" spans="85:86" x14ac:dyDescent="0.25">
      <c r="CG3766" s="9" t="s">
        <v>9288</v>
      </c>
      <c r="CH3766" s="9" t="s">
        <v>9289</v>
      </c>
    </row>
    <row r="3767" spans="85:86" x14ac:dyDescent="0.25">
      <c r="CG3767" s="9" t="s">
        <v>9290</v>
      </c>
      <c r="CH3767" s="9" t="s">
        <v>9291</v>
      </c>
    </row>
    <row r="3768" spans="85:86" x14ac:dyDescent="0.25">
      <c r="CG3768" s="9" t="s">
        <v>9292</v>
      </c>
      <c r="CH3768" s="9" t="s">
        <v>9293</v>
      </c>
    </row>
    <row r="3769" spans="85:86" x14ac:dyDescent="0.25">
      <c r="CG3769" s="9" t="s">
        <v>9294</v>
      </c>
      <c r="CH3769" s="9" t="s">
        <v>9295</v>
      </c>
    </row>
    <row r="3770" spans="85:86" x14ac:dyDescent="0.25">
      <c r="CG3770" s="9" t="s">
        <v>9296</v>
      </c>
      <c r="CH3770" s="9" t="s">
        <v>9297</v>
      </c>
    </row>
    <row r="3771" spans="85:86" x14ac:dyDescent="0.25">
      <c r="CG3771" s="9" t="s">
        <v>9298</v>
      </c>
      <c r="CH3771" s="9" t="s">
        <v>9299</v>
      </c>
    </row>
    <row r="3772" spans="85:86" x14ac:dyDescent="0.25">
      <c r="CG3772" s="9" t="s">
        <v>9300</v>
      </c>
      <c r="CH3772" s="9" t="s">
        <v>9301</v>
      </c>
    </row>
    <row r="3773" spans="85:86" x14ac:dyDescent="0.25">
      <c r="CG3773" s="9" t="s">
        <v>9302</v>
      </c>
      <c r="CH3773" s="9" t="s">
        <v>9303</v>
      </c>
    </row>
    <row r="3774" spans="85:86" x14ac:dyDescent="0.25">
      <c r="CG3774" s="9" t="s">
        <v>9304</v>
      </c>
      <c r="CH3774" s="9" t="s">
        <v>9305</v>
      </c>
    </row>
    <row r="3775" spans="85:86" x14ac:dyDescent="0.25">
      <c r="CG3775" s="9" t="s">
        <v>9306</v>
      </c>
      <c r="CH3775" s="9" t="s">
        <v>9307</v>
      </c>
    </row>
    <row r="3776" spans="85:86" x14ac:dyDescent="0.25">
      <c r="CG3776" s="9" t="s">
        <v>9308</v>
      </c>
      <c r="CH3776" s="9" t="s">
        <v>9309</v>
      </c>
    </row>
    <row r="3777" spans="85:86" x14ac:dyDescent="0.25">
      <c r="CG3777" s="9" t="s">
        <v>9310</v>
      </c>
      <c r="CH3777" s="9" t="s">
        <v>9311</v>
      </c>
    </row>
    <row r="3778" spans="85:86" x14ac:dyDescent="0.25">
      <c r="CG3778" s="9" t="s">
        <v>9312</v>
      </c>
      <c r="CH3778" s="9" t="s">
        <v>9313</v>
      </c>
    </row>
    <row r="3779" spans="85:86" x14ac:dyDescent="0.25">
      <c r="CG3779" s="9" t="s">
        <v>9314</v>
      </c>
      <c r="CH3779" s="9" t="s">
        <v>9315</v>
      </c>
    </row>
    <row r="3780" spans="85:86" x14ac:dyDescent="0.25">
      <c r="CG3780" s="9" t="s">
        <v>9316</v>
      </c>
      <c r="CH3780" s="9" t="s">
        <v>9317</v>
      </c>
    </row>
    <row r="3781" spans="85:86" x14ac:dyDescent="0.25">
      <c r="CG3781" s="9" t="s">
        <v>9318</v>
      </c>
      <c r="CH3781" s="9" t="s">
        <v>9319</v>
      </c>
    </row>
    <row r="3782" spans="85:86" x14ac:dyDescent="0.25">
      <c r="CG3782" s="9" t="s">
        <v>9320</v>
      </c>
      <c r="CH3782" s="9" t="s">
        <v>9321</v>
      </c>
    </row>
    <row r="3783" spans="85:86" x14ac:dyDescent="0.25">
      <c r="CG3783" s="9" t="s">
        <v>9322</v>
      </c>
      <c r="CH3783" s="9" t="s">
        <v>9323</v>
      </c>
    </row>
    <row r="3784" spans="85:86" x14ac:dyDescent="0.25">
      <c r="CG3784" s="9" t="s">
        <v>9324</v>
      </c>
      <c r="CH3784" s="9" t="s">
        <v>9325</v>
      </c>
    </row>
    <row r="3785" spans="85:86" x14ac:dyDescent="0.25">
      <c r="CG3785" s="9" t="s">
        <v>9326</v>
      </c>
      <c r="CH3785" s="9" t="s">
        <v>9327</v>
      </c>
    </row>
    <row r="3786" spans="85:86" x14ac:dyDescent="0.25">
      <c r="CG3786" s="9" t="s">
        <v>9328</v>
      </c>
      <c r="CH3786" s="9" t="s">
        <v>9329</v>
      </c>
    </row>
    <row r="3787" spans="85:86" x14ac:dyDescent="0.25">
      <c r="CG3787" s="9" t="s">
        <v>9330</v>
      </c>
      <c r="CH3787" s="9" t="s">
        <v>9331</v>
      </c>
    </row>
    <row r="3788" spans="85:86" x14ac:dyDescent="0.25">
      <c r="CG3788" s="9" t="s">
        <v>9332</v>
      </c>
      <c r="CH3788" s="9" t="s">
        <v>9333</v>
      </c>
    </row>
    <row r="3789" spans="85:86" x14ac:dyDescent="0.25">
      <c r="CG3789" s="9" t="s">
        <v>9334</v>
      </c>
      <c r="CH3789" s="9" t="s">
        <v>9335</v>
      </c>
    </row>
    <row r="3790" spans="85:86" x14ac:dyDescent="0.25">
      <c r="CG3790" s="9" t="s">
        <v>9336</v>
      </c>
      <c r="CH3790" s="9" t="s">
        <v>9337</v>
      </c>
    </row>
    <row r="3791" spans="85:86" x14ac:dyDescent="0.25">
      <c r="CG3791" s="9" t="s">
        <v>9338</v>
      </c>
      <c r="CH3791" s="9" t="s">
        <v>9339</v>
      </c>
    </row>
    <row r="3792" spans="85:86" x14ac:dyDescent="0.25">
      <c r="CG3792" s="9" t="s">
        <v>9340</v>
      </c>
      <c r="CH3792" s="9" t="s">
        <v>9341</v>
      </c>
    </row>
    <row r="3793" spans="85:86" x14ac:dyDescent="0.25">
      <c r="CG3793" s="9" t="s">
        <v>9342</v>
      </c>
      <c r="CH3793" s="9" t="s">
        <v>9343</v>
      </c>
    </row>
    <row r="3794" spans="85:86" x14ac:dyDescent="0.25">
      <c r="CG3794" s="9" t="s">
        <v>9344</v>
      </c>
      <c r="CH3794" s="9" t="s">
        <v>9345</v>
      </c>
    </row>
    <row r="3795" spans="85:86" x14ac:dyDescent="0.25">
      <c r="CG3795" s="9" t="s">
        <v>9346</v>
      </c>
      <c r="CH3795" s="9" t="s">
        <v>9347</v>
      </c>
    </row>
    <row r="3796" spans="85:86" x14ac:dyDescent="0.25">
      <c r="CG3796" s="9" t="s">
        <v>9348</v>
      </c>
      <c r="CH3796" s="9" t="s">
        <v>9349</v>
      </c>
    </row>
    <row r="3797" spans="85:86" x14ac:dyDescent="0.25">
      <c r="CG3797" s="9" t="s">
        <v>9350</v>
      </c>
      <c r="CH3797" s="9" t="s">
        <v>9351</v>
      </c>
    </row>
    <row r="3798" spans="85:86" x14ac:dyDescent="0.25">
      <c r="CG3798" s="9" t="s">
        <v>9352</v>
      </c>
      <c r="CH3798" s="9" t="s">
        <v>9353</v>
      </c>
    </row>
    <row r="3799" spans="85:86" x14ac:dyDescent="0.25">
      <c r="CG3799" s="9" t="s">
        <v>9354</v>
      </c>
      <c r="CH3799" s="9" t="s">
        <v>9355</v>
      </c>
    </row>
    <row r="3800" spans="85:86" x14ac:dyDescent="0.25">
      <c r="CG3800" s="9" t="s">
        <v>9356</v>
      </c>
      <c r="CH3800" s="9" t="s">
        <v>9357</v>
      </c>
    </row>
    <row r="3801" spans="85:86" x14ac:dyDescent="0.25">
      <c r="CG3801" s="9" t="s">
        <v>9358</v>
      </c>
      <c r="CH3801" s="9" t="s">
        <v>9359</v>
      </c>
    </row>
    <row r="3802" spans="85:86" x14ac:dyDescent="0.25">
      <c r="CG3802" s="9" t="s">
        <v>9360</v>
      </c>
      <c r="CH3802" s="9" t="s">
        <v>9361</v>
      </c>
    </row>
    <row r="3803" spans="85:86" x14ac:dyDescent="0.25">
      <c r="CG3803" s="9" t="s">
        <v>9362</v>
      </c>
      <c r="CH3803" s="9" t="s">
        <v>9363</v>
      </c>
    </row>
    <row r="3804" spans="85:86" x14ac:dyDescent="0.25">
      <c r="CG3804" s="9" t="s">
        <v>9364</v>
      </c>
      <c r="CH3804" s="9" t="s">
        <v>9365</v>
      </c>
    </row>
    <row r="3805" spans="85:86" x14ac:dyDescent="0.25">
      <c r="CG3805" s="9" t="s">
        <v>9366</v>
      </c>
      <c r="CH3805" s="9" t="s">
        <v>9367</v>
      </c>
    </row>
    <row r="3806" spans="85:86" x14ac:dyDescent="0.25">
      <c r="CG3806" s="9" t="s">
        <v>9368</v>
      </c>
      <c r="CH3806" s="9" t="s">
        <v>9369</v>
      </c>
    </row>
    <row r="3807" spans="85:86" x14ac:dyDescent="0.25">
      <c r="CG3807" s="9" t="s">
        <v>9370</v>
      </c>
      <c r="CH3807" s="9" t="s">
        <v>9371</v>
      </c>
    </row>
    <row r="3808" spans="85:86" x14ac:dyDescent="0.25">
      <c r="CG3808" s="9" t="s">
        <v>9372</v>
      </c>
      <c r="CH3808" s="9" t="s">
        <v>9373</v>
      </c>
    </row>
    <row r="3809" spans="85:86" x14ac:dyDescent="0.25">
      <c r="CG3809" s="9" t="s">
        <v>9374</v>
      </c>
      <c r="CH3809" s="9" t="s">
        <v>9375</v>
      </c>
    </row>
    <row r="3810" spans="85:86" x14ac:dyDescent="0.25">
      <c r="CG3810" s="9" t="s">
        <v>9376</v>
      </c>
      <c r="CH3810" s="9" t="s">
        <v>9377</v>
      </c>
    </row>
    <row r="3811" spans="85:86" x14ac:dyDescent="0.25">
      <c r="CG3811" s="9" t="s">
        <v>9378</v>
      </c>
      <c r="CH3811" s="9" t="s">
        <v>9379</v>
      </c>
    </row>
    <row r="3812" spans="85:86" x14ac:dyDescent="0.25">
      <c r="CG3812" s="9" t="s">
        <v>9380</v>
      </c>
      <c r="CH3812" s="9" t="s">
        <v>9381</v>
      </c>
    </row>
    <row r="3813" spans="85:86" x14ac:dyDescent="0.25">
      <c r="CG3813" s="9" t="s">
        <v>9382</v>
      </c>
      <c r="CH3813" s="9" t="s">
        <v>9383</v>
      </c>
    </row>
    <row r="3814" spans="85:86" x14ac:dyDescent="0.25">
      <c r="CG3814" s="9" t="s">
        <v>9384</v>
      </c>
      <c r="CH3814" s="9" t="s">
        <v>9385</v>
      </c>
    </row>
    <row r="3815" spans="85:86" x14ac:dyDescent="0.25">
      <c r="CG3815" s="9" t="s">
        <v>9386</v>
      </c>
      <c r="CH3815" s="9" t="s">
        <v>9387</v>
      </c>
    </row>
    <row r="3816" spans="85:86" x14ac:dyDescent="0.25">
      <c r="CG3816" s="9" t="s">
        <v>9388</v>
      </c>
      <c r="CH3816" s="9" t="s">
        <v>9389</v>
      </c>
    </row>
    <row r="3817" spans="85:86" x14ac:dyDescent="0.25">
      <c r="CG3817" s="9" t="s">
        <v>9390</v>
      </c>
      <c r="CH3817" s="9" t="s">
        <v>9391</v>
      </c>
    </row>
    <row r="3818" spans="85:86" x14ac:dyDescent="0.25">
      <c r="CG3818" s="9" t="s">
        <v>9392</v>
      </c>
      <c r="CH3818" s="9" t="s">
        <v>9393</v>
      </c>
    </row>
    <row r="3819" spans="85:86" x14ac:dyDescent="0.25">
      <c r="CG3819" s="9" t="s">
        <v>9394</v>
      </c>
      <c r="CH3819" s="9" t="s">
        <v>9395</v>
      </c>
    </row>
    <row r="3820" spans="85:86" x14ac:dyDescent="0.25">
      <c r="CG3820" s="9" t="s">
        <v>9396</v>
      </c>
      <c r="CH3820" s="9" t="s">
        <v>9397</v>
      </c>
    </row>
    <row r="3821" spans="85:86" x14ac:dyDescent="0.25">
      <c r="CG3821" s="9" t="s">
        <v>9398</v>
      </c>
      <c r="CH3821" s="9" t="s">
        <v>9399</v>
      </c>
    </row>
    <row r="3822" spans="85:86" x14ac:dyDescent="0.25">
      <c r="CG3822" s="9" t="s">
        <v>9400</v>
      </c>
      <c r="CH3822" s="9" t="s">
        <v>9401</v>
      </c>
    </row>
    <row r="3823" spans="85:86" x14ac:dyDescent="0.25">
      <c r="CG3823" s="9" t="s">
        <v>9402</v>
      </c>
      <c r="CH3823" s="9" t="s">
        <v>9403</v>
      </c>
    </row>
    <row r="3824" spans="85:86" x14ac:dyDescent="0.25">
      <c r="CG3824" s="9" t="s">
        <v>9404</v>
      </c>
      <c r="CH3824" s="9" t="s">
        <v>9405</v>
      </c>
    </row>
    <row r="3825" spans="85:86" x14ac:dyDescent="0.25">
      <c r="CG3825" s="9" t="s">
        <v>9406</v>
      </c>
      <c r="CH3825" s="9" t="s">
        <v>9407</v>
      </c>
    </row>
    <row r="3826" spans="85:86" x14ac:dyDescent="0.25">
      <c r="CG3826" s="9" t="s">
        <v>9408</v>
      </c>
      <c r="CH3826" s="9" t="s">
        <v>9409</v>
      </c>
    </row>
    <row r="3827" spans="85:86" x14ac:dyDescent="0.25">
      <c r="CG3827" s="9" t="s">
        <v>9410</v>
      </c>
      <c r="CH3827" s="9" t="s">
        <v>9411</v>
      </c>
    </row>
    <row r="3828" spans="85:86" x14ac:dyDescent="0.25">
      <c r="CG3828" s="9" t="s">
        <v>9412</v>
      </c>
      <c r="CH3828" s="9" t="s">
        <v>9413</v>
      </c>
    </row>
    <row r="3829" spans="85:86" x14ac:dyDescent="0.25">
      <c r="CG3829" s="9" t="s">
        <v>9414</v>
      </c>
      <c r="CH3829" s="9" t="s">
        <v>9415</v>
      </c>
    </row>
    <row r="3830" spans="85:86" x14ac:dyDescent="0.25">
      <c r="CG3830" s="9" t="s">
        <v>9416</v>
      </c>
      <c r="CH3830" s="9" t="s">
        <v>9417</v>
      </c>
    </row>
    <row r="3831" spans="85:86" x14ac:dyDescent="0.25">
      <c r="CG3831" s="9" t="s">
        <v>9418</v>
      </c>
      <c r="CH3831" s="9" t="s">
        <v>9419</v>
      </c>
    </row>
    <row r="3832" spans="85:86" x14ac:dyDescent="0.25">
      <c r="CG3832" s="9" t="s">
        <v>9420</v>
      </c>
      <c r="CH3832" s="9" t="s">
        <v>9421</v>
      </c>
    </row>
    <row r="3833" spans="85:86" x14ac:dyDescent="0.25">
      <c r="CG3833" s="9" t="s">
        <v>9422</v>
      </c>
      <c r="CH3833" s="9" t="s">
        <v>9423</v>
      </c>
    </row>
    <row r="3834" spans="85:86" x14ac:dyDescent="0.25">
      <c r="CG3834" s="9" t="s">
        <v>9424</v>
      </c>
      <c r="CH3834" s="9" t="s">
        <v>9425</v>
      </c>
    </row>
    <row r="3835" spans="85:86" x14ac:dyDescent="0.25">
      <c r="CG3835" s="9" t="s">
        <v>9426</v>
      </c>
      <c r="CH3835" s="9" t="s">
        <v>9427</v>
      </c>
    </row>
    <row r="3836" spans="85:86" x14ac:dyDescent="0.25">
      <c r="CG3836" s="9" t="s">
        <v>9428</v>
      </c>
      <c r="CH3836" s="9" t="s">
        <v>9429</v>
      </c>
    </row>
    <row r="3837" spans="85:86" x14ac:dyDescent="0.25">
      <c r="CG3837" s="9" t="s">
        <v>9430</v>
      </c>
      <c r="CH3837" s="9" t="s">
        <v>9431</v>
      </c>
    </row>
    <row r="3838" spans="85:86" x14ac:dyDescent="0.25">
      <c r="CG3838" s="9" t="s">
        <v>9432</v>
      </c>
      <c r="CH3838" s="9" t="s">
        <v>9433</v>
      </c>
    </row>
    <row r="3839" spans="85:86" x14ac:dyDescent="0.25">
      <c r="CG3839" s="9" t="s">
        <v>9434</v>
      </c>
      <c r="CH3839" s="9" t="s">
        <v>9435</v>
      </c>
    </row>
    <row r="3840" spans="85:86" x14ac:dyDescent="0.25">
      <c r="CG3840" s="9" t="s">
        <v>9436</v>
      </c>
      <c r="CH3840" s="9" t="s">
        <v>9437</v>
      </c>
    </row>
    <row r="3841" spans="85:86" x14ac:dyDescent="0.25">
      <c r="CG3841" s="9" t="s">
        <v>9438</v>
      </c>
      <c r="CH3841" s="9" t="s">
        <v>9439</v>
      </c>
    </row>
    <row r="3842" spans="85:86" x14ac:dyDescent="0.25">
      <c r="CG3842" s="9" t="s">
        <v>9440</v>
      </c>
      <c r="CH3842" s="9" t="s">
        <v>9441</v>
      </c>
    </row>
    <row r="3843" spans="85:86" x14ac:dyDescent="0.25">
      <c r="CG3843" s="9" t="s">
        <v>9442</v>
      </c>
      <c r="CH3843" s="9" t="s">
        <v>9443</v>
      </c>
    </row>
    <row r="3844" spans="85:86" x14ac:dyDescent="0.25">
      <c r="CG3844" s="9" t="s">
        <v>9444</v>
      </c>
      <c r="CH3844" s="9" t="s">
        <v>9445</v>
      </c>
    </row>
    <row r="3845" spans="85:86" x14ac:dyDescent="0.25">
      <c r="CG3845" s="9" t="s">
        <v>9446</v>
      </c>
      <c r="CH3845" s="9" t="s">
        <v>9447</v>
      </c>
    </row>
    <row r="3846" spans="85:86" x14ac:dyDescent="0.25">
      <c r="CG3846" s="9" t="s">
        <v>9448</v>
      </c>
      <c r="CH3846" s="9" t="s">
        <v>9449</v>
      </c>
    </row>
    <row r="3847" spans="85:86" x14ac:dyDescent="0.25">
      <c r="CG3847" s="9" t="s">
        <v>9450</v>
      </c>
      <c r="CH3847" s="9" t="s">
        <v>9451</v>
      </c>
    </row>
    <row r="3848" spans="85:86" x14ac:dyDescent="0.25">
      <c r="CG3848" s="9" t="s">
        <v>9452</v>
      </c>
      <c r="CH3848" s="9" t="s">
        <v>9453</v>
      </c>
    </row>
    <row r="3849" spans="85:86" x14ac:dyDescent="0.25">
      <c r="CG3849" s="9" t="s">
        <v>9454</v>
      </c>
      <c r="CH3849" s="9" t="s">
        <v>9455</v>
      </c>
    </row>
    <row r="3850" spans="85:86" x14ac:dyDescent="0.25">
      <c r="CG3850" s="9" t="s">
        <v>9456</v>
      </c>
      <c r="CH3850" s="9" t="s">
        <v>9457</v>
      </c>
    </row>
    <row r="3851" spans="85:86" x14ac:dyDescent="0.25">
      <c r="CG3851" s="9" t="s">
        <v>9458</v>
      </c>
      <c r="CH3851" s="9" t="s">
        <v>9459</v>
      </c>
    </row>
    <row r="3852" spans="85:86" x14ac:dyDescent="0.25">
      <c r="CG3852" s="9" t="s">
        <v>9460</v>
      </c>
      <c r="CH3852" s="9" t="s">
        <v>9461</v>
      </c>
    </row>
    <row r="3853" spans="85:86" x14ac:dyDescent="0.25">
      <c r="CG3853" s="9" t="s">
        <v>9462</v>
      </c>
      <c r="CH3853" s="9" t="s">
        <v>9463</v>
      </c>
    </row>
    <row r="3854" spans="85:86" x14ac:dyDescent="0.25">
      <c r="CG3854" s="9" t="s">
        <v>9464</v>
      </c>
      <c r="CH3854" s="9" t="s">
        <v>9465</v>
      </c>
    </row>
    <row r="3855" spans="85:86" x14ac:dyDescent="0.25">
      <c r="CG3855" s="9" t="s">
        <v>9466</v>
      </c>
      <c r="CH3855" s="9" t="s">
        <v>9467</v>
      </c>
    </row>
    <row r="3856" spans="85:86" x14ac:dyDescent="0.25">
      <c r="CG3856" s="9" t="s">
        <v>9468</v>
      </c>
      <c r="CH3856" s="9" t="s">
        <v>9469</v>
      </c>
    </row>
    <row r="3857" spans="85:86" x14ac:dyDescent="0.25">
      <c r="CG3857" s="9" t="s">
        <v>9470</v>
      </c>
      <c r="CH3857" s="9" t="s">
        <v>9471</v>
      </c>
    </row>
    <row r="3858" spans="85:86" x14ac:dyDescent="0.25">
      <c r="CG3858" s="9" t="s">
        <v>9472</v>
      </c>
      <c r="CH3858" s="9" t="s">
        <v>9473</v>
      </c>
    </row>
    <row r="3859" spans="85:86" x14ac:dyDescent="0.25">
      <c r="CG3859" s="9" t="s">
        <v>9474</v>
      </c>
      <c r="CH3859" s="9" t="s">
        <v>9475</v>
      </c>
    </row>
    <row r="3860" spans="85:86" x14ac:dyDescent="0.25">
      <c r="CG3860" s="9" t="s">
        <v>9476</v>
      </c>
      <c r="CH3860" s="9" t="s">
        <v>9477</v>
      </c>
    </row>
    <row r="3861" spans="85:86" x14ac:dyDescent="0.25">
      <c r="CG3861" s="9" t="s">
        <v>9478</v>
      </c>
      <c r="CH3861" s="9" t="s">
        <v>9479</v>
      </c>
    </row>
    <row r="3862" spans="85:86" x14ac:dyDescent="0.25">
      <c r="CG3862" s="9" t="s">
        <v>9480</v>
      </c>
      <c r="CH3862" s="9" t="s">
        <v>9481</v>
      </c>
    </row>
    <row r="3863" spans="85:86" x14ac:dyDescent="0.25">
      <c r="CG3863" s="9" t="s">
        <v>9482</v>
      </c>
      <c r="CH3863" s="9" t="s">
        <v>9483</v>
      </c>
    </row>
    <row r="3864" spans="85:86" x14ac:dyDescent="0.25">
      <c r="CG3864" s="9" t="s">
        <v>9484</v>
      </c>
      <c r="CH3864" s="9" t="s">
        <v>9485</v>
      </c>
    </row>
    <row r="3865" spans="85:86" x14ac:dyDescent="0.25">
      <c r="CG3865" s="9" t="s">
        <v>9486</v>
      </c>
      <c r="CH3865" s="9" t="s">
        <v>9487</v>
      </c>
    </row>
    <row r="3866" spans="85:86" x14ac:dyDescent="0.25">
      <c r="CG3866" s="9" t="s">
        <v>9488</v>
      </c>
      <c r="CH3866" s="9" t="s">
        <v>9489</v>
      </c>
    </row>
    <row r="3867" spans="85:86" x14ac:dyDescent="0.25">
      <c r="CG3867" s="9" t="s">
        <v>9490</v>
      </c>
      <c r="CH3867" s="9" t="s">
        <v>9491</v>
      </c>
    </row>
    <row r="3868" spans="85:86" x14ac:dyDescent="0.25">
      <c r="CG3868" s="9" t="s">
        <v>9492</v>
      </c>
      <c r="CH3868" s="9" t="s">
        <v>9493</v>
      </c>
    </row>
    <row r="3869" spans="85:86" x14ac:dyDescent="0.25">
      <c r="CG3869" s="9" t="s">
        <v>9494</v>
      </c>
      <c r="CH3869" s="9" t="s">
        <v>9495</v>
      </c>
    </row>
    <row r="3870" spans="85:86" x14ac:dyDescent="0.25">
      <c r="CG3870" s="9" t="s">
        <v>9496</v>
      </c>
      <c r="CH3870" s="9" t="s">
        <v>9497</v>
      </c>
    </row>
    <row r="3871" spans="85:86" x14ac:dyDescent="0.25">
      <c r="CG3871" s="9" t="s">
        <v>9498</v>
      </c>
      <c r="CH3871" s="9" t="s">
        <v>9499</v>
      </c>
    </row>
    <row r="3872" spans="85:86" x14ac:dyDescent="0.25">
      <c r="CG3872" s="9" t="s">
        <v>9500</v>
      </c>
      <c r="CH3872" s="9" t="s">
        <v>9501</v>
      </c>
    </row>
    <row r="3873" spans="85:86" x14ac:dyDescent="0.25">
      <c r="CG3873" s="9" t="s">
        <v>9502</v>
      </c>
      <c r="CH3873" s="9" t="s">
        <v>9503</v>
      </c>
    </row>
    <row r="3874" spans="85:86" x14ac:dyDescent="0.25">
      <c r="CG3874" s="9" t="s">
        <v>9504</v>
      </c>
      <c r="CH3874" s="9" t="s">
        <v>9505</v>
      </c>
    </row>
    <row r="3875" spans="85:86" x14ac:dyDescent="0.25">
      <c r="CG3875" s="9" t="s">
        <v>9506</v>
      </c>
      <c r="CH3875" s="9" t="s">
        <v>9507</v>
      </c>
    </row>
    <row r="3876" spans="85:86" x14ac:dyDescent="0.25">
      <c r="CG3876" s="9" t="s">
        <v>9508</v>
      </c>
      <c r="CH3876" s="9" t="s">
        <v>9509</v>
      </c>
    </row>
    <row r="3877" spans="85:86" x14ac:dyDescent="0.25">
      <c r="CG3877" s="9" t="s">
        <v>9510</v>
      </c>
      <c r="CH3877" s="9" t="s">
        <v>9511</v>
      </c>
    </row>
    <row r="3878" spans="85:86" x14ac:dyDescent="0.25">
      <c r="CG3878" s="9" t="s">
        <v>9512</v>
      </c>
      <c r="CH3878" s="9" t="s">
        <v>9513</v>
      </c>
    </row>
    <row r="3879" spans="85:86" x14ac:dyDescent="0.25">
      <c r="CG3879" s="9" t="s">
        <v>9514</v>
      </c>
      <c r="CH3879" s="9" t="s">
        <v>9515</v>
      </c>
    </row>
    <row r="3880" spans="85:86" x14ac:dyDescent="0.25">
      <c r="CG3880" s="9" t="s">
        <v>9516</v>
      </c>
      <c r="CH3880" s="9" t="s">
        <v>9517</v>
      </c>
    </row>
    <row r="3881" spans="85:86" x14ac:dyDescent="0.25">
      <c r="CG3881" s="9" t="s">
        <v>9518</v>
      </c>
      <c r="CH3881" s="9" t="s">
        <v>9519</v>
      </c>
    </row>
    <row r="3882" spans="85:86" x14ac:dyDescent="0.25">
      <c r="CG3882" s="9" t="s">
        <v>9520</v>
      </c>
      <c r="CH3882" s="9" t="s">
        <v>9521</v>
      </c>
    </row>
    <row r="3883" spans="85:86" x14ac:dyDescent="0.25">
      <c r="CG3883" s="9" t="s">
        <v>9522</v>
      </c>
      <c r="CH3883" s="9" t="s">
        <v>9523</v>
      </c>
    </row>
    <row r="3884" spans="85:86" x14ac:dyDescent="0.25">
      <c r="CG3884" s="9" t="s">
        <v>9524</v>
      </c>
      <c r="CH3884" s="9" t="s">
        <v>9525</v>
      </c>
    </row>
    <row r="3885" spans="85:86" x14ac:dyDescent="0.25">
      <c r="CG3885" s="9" t="s">
        <v>9526</v>
      </c>
      <c r="CH3885" s="9" t="s">
        <v>9527</v>
      </c>
    </row>
    <row r="3886" spans="85:86" x14ac:dyDescent="0.25">
      <c r="CG3886" s="9" t="s">
        <v>9528</v>
      </c>
      <c r="CH3886" s="9" t="s">
        <v>9529</v>
      </c>
    </row>
    <row r="3887" spans="85:86" x14ac:dyDescent="0.25">
      <c r="CG3887" s="9" t="s">
        <v>9530</v>
      </c>
      <c r="CH3887" s="9" t="s">
        <v>9531</v>
      </c>
    </row>
    <row r="3888" spans="85:86" x14ac:dyDescent="0.25">
      <c r="CG3888" s="9" t="s">
        <v>9532</v>
      </c>
      <c r="CH3888" s="9" t="s">
        <v>9533</v>
      </c>
    </row>
    <row r="3889" spans="85:86" x14ac:dyDescent="0.25">
      <c r="CG3889" s="9" t="s">
        <v>9534</v>
      </c>
      <c r="CH3889" s="9" t="s">
        <v>9535</v>
      </c>
    </row>
    <row r="3890" spans="85:86" x14ac:dyDescent="0.25">
      <c r="CG3890" s="9" t="s">
        <v>9536</v>
      </c>
      <c r="CH3890" s="9" t="s">
        <v>9537</v>
      </c>
    </row>
    <row r="3891" spans="85:86" x14ac:dyDescent="0.25">
      <c r="CG3891" s="9" t="s">
        <v>9538</v>
      </c>
      <c r="CH3891" s="9" t="s">
        <v>9539</v>
      </c>
    </row>
    <row r="3892" spans="85:86" x14ac:dyDescent="0.25">
      <c r="CG3892" s="9" t="s">
        <v>9540</v>
      </c>
      <c r="CH3892" s="9" t="s">
        <v>9541</v>
      </c>
    </row>
    <row r="3893" spans="85:86" x14ac:dyDescent="0.25">
      <c r="CG3893" s="9" t="s">
        <v>9542</v>
      </c>
      <c r="CH3893" s="9" t="s">
        <v>9543</v>
      </c>
    </row>
    <row r="3894" spans="85:86" x14ac:dyDescent="0.25">
      <c r="CG3894" s="9" t="s">
        <v>9544</v>
      </c>
      <c r="CH3894" s="9" t="s">
        <v>9545</v>
      </c>
    </row>
    <row r="3895" spans="85:86" x14ac:dyDescent="0.25">
      <c r="CG3895" s="9" t="s">
        <v>9546</v>
      </c>
      <c r="CH3895" s="9" t="s">
        <v>9547</v>
      </c>
    </row>
    <row r="3896" spans="85:86" x14ac:dyDescent="0.25">
      <c r="CG3896" s="9" t="s">
        <v>9548</v>
      </c>
      <c r="CH3896" s="9" t="s">
        <v>9549</v>
      </c>
    </row>
    <row r="3897" spans="85:86" x14ac:dyDescent="0.25">
      <c r="CG3897" s="9" t="s">
        <v>9550</v>
      </c>
      <c r="CH3897" s="9" t="s">
        <v>9551</v>
      </c>
    </row>
    <row r="3898" spans="85:86" x14ac:dyDescent="0.25">
      <c r="CG3898" s="9" t="s">
        <v>9552</v>
      </c>
      <c r="CH3898" s="9" t="s">
        <v>9553</v>
      </c>
    </row>
    <row r="3899" spans="85:86" x14ac:dyDescent="0.25">
      <c r="CG3899" s="9" t="s">
        <v>9554</v>
      </c>
      <c r="CH3899" s="9" t="s">
        <v>9555</v>
      </c>
    </row>
    <row r="3900" spans="85:86" x14ac:dyDescent="0.25">
      <c r="CG3900" s="9" t="s">
        <v>9556</v>
      </c>
      <c r="CH3900" s="9" t="s">
        <v>9557</v>
      </c>
    </row>
    <row r="3901" spans="85:86" x14ac:dyDescent="0.25">
      <c r="CG3901" s="9" t="s">
        <v>9558</v>
      </c>
      <c r="CH3901" s="9" t="s">
        <v>9559</v>
      </c>
    </row>
    <row r="3902" spans="85:86" x14ac:dyDescent="0.25">
      <c r="CG3902" s="9" t="s">
        <v>9560</v>
      </c>
      <c r="CH3902" s="9" t="s">
        <v>9561</v>
      </c>
    </row>
    <row r="3903" spans="85:86" x14ac:dyDescent="0.25">
      <c r="CG3903" s="9" t="s">
        <v>9562</v>
      </c>
      <c r="CH3903" s="9" t="s">
        <v>9563</v>
      </c>
    </row>
    <row r="3904" spans="85:86" x14ac:dyDescent="0.25">
      <c r="CG3904" s="9" t="s">
        <v>9564</v>
      </c>
      <c r="CH3904" s="9" t="s">
        <v>9565</v>
      </c>
    </row>
    <row r="3905" spans="85:86" x14ac:dyDescent="0.25">
      <c r="CG3905" s="9" t="s">
        <v>9566</v>
      </c>
      <c r="CH3905" s="9" t="s">
        <v>9567</v>
      </c>
    </row>
    <row r="3906" spans="85:86" x14ac:dyDescent="0.25">
      <c r="CG3906" s="9" t="s">
        <v>9568</v>
      </c>
      <c r="CH3906" s="9" t="s">
        <v>9569</v>
      </c>
    </row>
    <row r="3907" spans="85:86" x14ac:dyDescent="0.25">
      <c r="CG3907" s="9" t="s">
        <v>9570</v>
      </c>
      <c r="CH3907" s="9" t="s">
        <v>9571</v>
      </c>
    </row>
    <row r="3908" spans="85:86" x14ac:dyDescent="0.25">
      <c r="CG3908" s="9" t="s">
        <v>9572</v>
      </c>
      <c r="CH3908" s="9" t="s">
        <v>9573</v>
      </c>
    </row>
    <row r="3909" spans="85:86" x14ac:dyDescent="0.25">
      <c r="CG3909" s="9" t="s">
        <v>9574</v>
      </c>
      <c r="CH3909" s="9" t="s">
        <v>9575</v>
      </c>
    </row>
    <row r="3910" spans="85:86" x14ac:dyDescent="0.25">
      <c r="CG3910" s="9" t="s">
        <v>9576</v>
      </c>
      <c r="CH3910" s="9" t="s">
        <v>9577</v>
      </c>
    </row>
    <row r="3911" spans="85:86" x14ac:dyDescent="0.25">
      <c r="CG3911" s="9" t="s">
        <v>9578</v>
      </c>
      <c r="CH3911" s="9" t="s">
        <v>9579</v>
      </c>
    </row>
    <row r="3912" spans="85:86" x14ac:dyDescent="0.25">
      <c r="CG3912" s="9" t="s">
        <v>9580</v>
      </c>
      <c r="CH3912" s="9" t="s">
        <v>9581</v>
      </c>
    </row>
    <row r="3913" spans="85:86" x14ac:dyDescent="0.25">
      <c r="CG3913" s="9" t="s">
        <v>9582</v>
      </c>
      <c r="CH3913" s="9" t="s">
        <v>9583</v>
      </c>
    </row>
    <row r="3914" spans="85:86" x14ac:dyDescent="0.25">
      <c r="CG3914" s="9" t="s">
        <v>9584</v>
      </c>
      <c r="CH3914" s="9" t="s">
        <v>9585</v>
      </c>
    </row>
    <row r="3915" spans="85:86" x14ac:dyDescent="0.25">
      <c r="CG3915" s="9" t="s">
        <v>9586</v>
      </c>
      <c r="CH3915" s="9" t="s">
        <v>9587</v>
      </c>
    </row>
    <row r="3916" spans="85:86" x14ac:dyDescent="0.25">
      <c r="CG3916" s="9" t="s">
        <v>9588</v>
      </c>
      <c r="CH3916" s="9" t="s">
        <v>9589</v>
      </c>
    </row>
    <row r="3917" spans="85:86" x14ac:dyDescent="0.25">
      <c r="CG3917" s="9" t="s">
        <v>9590</v>
      </c>
      <c r="CH3917" s="9" t="s">
        <v>9591</v>
      </c>
    </row>
    <row r="3918" spans="85:86" x14ac:dyDescent="0.25">
      <c r="CG3918" s="9" t="s">
        <v>9592</v>
      </c>
      <c r="CH3918" s="9" t="s">
        <v>9593</v>
      </c>
    </row>
    <row r="3919" spans="85:86" x14ac:dyDescent="0.25">
      <c r="CG3919" s="9" t="s">
        <v>9594</v>
      </c>
      <c r="CH3919" s="9" t="s">
        <v>9595</v>
      </c>
    </row>
    <row r="3920" spans="85:86" x14ac:dyDescent="0.25">
      <c r="CG3920" s="9" t="s">
        <v>9596</v>
      </c>
      <c r="CH3920" s="9" t="s">
        <v>9597</v>
      </c>
    </row>
    <row r="3921" spans="85:86" x14ac:dyDescent="0.25">
      <c r="CG3921" s="9" t="s">
        <v>9598</v>
      </c>
      <c r="CH3921" s="9" t="s">
        <v>9599</v>
      </c>
    </row>
    <row r="3922" spans="85:86" x14ac:dyDescent="0.25">
      <c r="CG3922" s="9" t="s">
        <v>9600</v>
      </c>
      <c r="CH3922" s="9" t="s">
        <v>9601</v>
      </c>
    </row>
    <row r="3923" spans="85:86" x14ac:dyDescent="0.25">
      <c r="CG3923" s="9" t="s">
        <v>9602</v>
      </c>
      <c r="CH3923" s="9" t="s">
        <v>9603</v>
      </c>
    </row>
    <row r="3924" spans="85:86" x14ac:dyDescent="0.25">
      <c r="CG3924" s="9" t="s">
        <v>9604</v>
      </c>
      <c r="CH3924" s="9" t="s">
        <v>9605</v>
      </c>
    </row>
    <row r="3925" spans="85:86" x14ac:dyDescent="0.25">
      <c r="CG3925" s="9" t="s">
        <v>9606</v>
      </c>
      <c r="CH3925" s="9" t="s">
        <v>9607</v>
      </c>
    </row>
    <row r="3926" spans="85:86" x14ac:dyDescent="0.25">
      <c r="CG3926" s="9" t="s">
        <v>9608</v>
      </c>
      <c r="CH3926" s="9" t="s">
        <v>9609</v>
      </c>
    </row>
    <row r="3927" spans="85:86" x14ac:dyDescent="0.25">
      <c r="CG3927" s="9" t="s">
        <v>9610</v>
      </c>
      <c r="CH3927" s="9" t="s">
        <v>9611</v>
      </c>
    </row>
    <row r="3928" spans="85:86" x14ac:dyDescent="0.25">
      <c r="CG3928" s="9" t="s">
        <v>9612</v>
      </c>
      <c r="CH3928" s="9" t="s">
        <v>9613</v>
      </c>
    </row>
    <row r="3929" spans="85:86" x14ac:dyDescent="0.25">
      <c r="CG3929" s="9" t="s">
        <v>9614</v>
      </c>
      <c r="CH3929" s="9" t="s">
        <v>9615</v>
      </c>
    </row>
    <row r="3930" spans="85:86" x14ac:dyDescent="0.25">
      <c r="CG3930" s="9" t="s">
        <v>9616</v>
      </c>
      <c r="CH3930" s="9" t="s">
        <v>9617</v>
      </c>
    </row>
    <row r="3931" spans="85:86" x14ac:dyDescent="0.25">
      <c r="CG3931" s="9" t="s">
        <v>9618</v>
      </c>
      <c r="CH3931" s="9" t="s">
        <v>9619</v>
      </c>
    </row>
    <row r="3932" spans="85:86" x14ac:dyDescent="0.25">
      <c r="CG3932" s="9" t="s">
        <v>9620</v>
      </c>
      <c r="CH3932" s="9" t="s">
        <v>9621</v>
      </c>
    </row>
    <row r="3933" spans="85:86" x14ac:dyDescent="0.25">
      <c r="CG3933" s="9" t="s">
        <v>9622</v>
      </c>
      <c r="CH3933" s="9" t="s">
        <v>9623</v>
      </c>
    </row>
    <row r="3934" spans="85:86" x14ac:dyDescent="0.25">
      <c r="CG3934" s="9" t="s">
        <v>9624</v>
      </c>
      <c r="CH3934" s="9" t="s">
        <v>9625</v>
      </c>
    </row>
    <row r="3935" spans="85:86" x14ac:dyDescent="0.25">
      <c r="CG3935" s="9" t="s">
        <v>9626</v>
      </c>
      <c r="CH3935" s="9" t="s">
        <v>9627</v>
      </c>
    </row>
    <row r="3936" spans="85:86" x14ac:dyDescent="0.25">
      <c r="CG3936" s="9" t="s">
        <v>9628</v>
      </c>
      <c r="CH3936" s="9" t="s">
        <v>9629</v>
      </c>
    </row>
    <row r="3937" spans="85:86" x14ac:dyDescent="0.25">
      <c r="CG3937" s="9" t="s">
        <v>9630</v>
      </c>
      <c r="CH3937" s="9" t="s">
        <v>9631</v>
      </c>
    </row>
    <row r="3938" spans="85:86" x14ac:dyDescent="0.25">
      <c r="CG3938" s="9" t="s">
        <v>9632</v>
      </c>
      <c r="CH3938" s="9" t="s">
        <v>9633</v>
      </c>
    </row>
    <row r="3939" spans="85:86" x14ac:dyDescent="0.25">
      <c r="CG3939" s="9" t="s">
        <v>9634</v>
      </c>
      <c r="CH3939" s="9" t="s">
        <v>9635</v>
      </c>
    </row>
    <row r="3940" spans="85:86" x14ac:dyDescent="0.25">
      <c r="CG3940" s="9" t="s">
        <v>9636</v>
      </c>
      <c r="CH3940" s="9" t="s">
        <v>9637</v>
      </c>
    </row>
    <row r="3941" spans="85:86" x14ac:dyDescent="0.25">
      <c r="CG3941" s="9" t="s">
        <v>9638</v>
      </c>
      <c r="CH3941" s="9" t="s">
        <v>9639</v>
      </c>
    </row>
    <row r="3942" spans="85:86" x14ac:dyDescent="0.25">
      <c r="CG3942" s="9" t="s">
        <v>9640</v>
      </c>
      <c r="CH3942" s="9" t="s">
        <v>9641</v>
      </c>
    </row>
    <row r="3943" spans="85:86" x14ac:dyDescent="0.25">
      <c r="CG3943" s="9" t="s">
        <v>9642</v>
      </c>
      <c r="CH3943" s="9" t="s">
        <v>9643</v>
      </c>
    </row>
    <row r="3944" spans="85:86" x14ac:dyDescent="0.25">
      <c r="CG3944" s="9" t="s">
        <v>9644</v>
      </c>
      <c r="CH3944" s="9" t="s">
        <v>9645</v>
      </c>
    </row>
    <row r="3945" spans="85:86" x14ac:dyDescent="0.25">
      <c r="CG3945" s="9" t="s">
        <v>9646</v>
      </c>
      <c r="CH3945" s="9" t="s">
        <v>9647</v>
      </c>
    </row>
    <row r="3946" spans="85:86" x14ac:dyDescent="0.25">
      <c r="CG3946" s="9" t="s">
        <v>9648</v>
      </c>
      <c r="CH3946" s="9" t="s">
        <v>9649</v>
      </c>
    </row>
    <row r="3947" spans="85:86" x14ac:dyDescent="0.25">
      <c r="CG3947" s="9" t="s">
        <v>9650</v>
      </c>
      <c r="CH3947" s="9" t="s">
        <v>9651</v>
      </c>
    </row>
    <row r="3948" spans="85:86" x14ac:dyDescent="0.25">
      <c r="CG3948" s="9" t="s">
        <v>9652</v>
      </c>
      <c r="CH3948" s="9" t="s">
        <v>9653</v>
      </c>
    </row>
    <row r="3949" spans="85:86" x14ac:dyDescent="0.25">
      <c r="CG3949" s="9" t="s">
        <v>9654</v>
      </c>
      <c r="CH3949" s="9" t="s">
        <v>9655</v>
      </c>
    </row>
    <row r="3950" spans="85:86" x14ac:dyDescent="0.25">
      <c r="CG3950" s="9" t="s">
        <v>9656</v>
      </c>
      <c r="CH3950" s="9" t="s">
        <v>9657</v>
      </c>
    </row>
    <row r="3951" spans="85:86" x14ac:dyDescent="0.25">
      <c r="CG3951" s="9" t="s">
        <v>9658</v>
      </c>
      <c r="CH3951" s="9" t="s">
        <v>9659</v>
      </c>
    </row>
    <row r="3952" spans="85:86" x14ac:dyDescent="0.25">
      <c r="CG3952" s="9" t="s">
        <v>9660</v>
      </c>
      <c r="CH3952" s="9" t="s">
        <v>9661</v>
      </c>
    </row>
    <row r="3953" spans="85:86" x14ac:dyDescent="0.25">
      <c r="CG3953" s="9" t="s">
        <v>9662</v>
      </c>
      <c r="CH3953" s="9" t="s">
        <v>9663</v>
      </c>
    </row>
    <row r="3954" spans="85:86" x14ac:dyDescent="0.25">
      <c r="CG3954" s="9" t="s">
        <v>9664</v>
      </c>
      <c r="CH3954" s="9" t="s">
        <v>9665</v>
      </c>
    </row>
    <row r="3955" spans="85:86" x14ac:dyDescent="0.25">
      <c r="CG3955" s="9" t="s">
        <v>9666</v>
      </c>
      <c r="CH3955" s="9" t="s">
        <v>9667</v>
      </c>
    </row>
    <row r="3956" spans="85:86" x14ac:dyDescent="0.25">
      <c r="CG3956" s="9" t="s">
        <v>9668</v>
      </c>
      <c r="CH3956" s="9" t="s">
        <v>9669</v>
      </c>
    </row>
    <row r="3957" spans="85:86" x14ac:dyDescent="0.25">
      <c r="CG3957" s="9" t="s">
        <v>9670</v>
      </c>
      <c r="CH3957" s="9" t="s">
        <v>9671</v>
      </c>
    </row>
    <row r="3958" spans="85:86" x14ac:dyDescent="0.25">
      <c r="CG3958" s="9" t="s">
        <v>9672</v>
      </c>
      <c r="CH3958" s="9" t="s">
        <v>9673</v>
      </c>
    </row>
    <row r="3959" spans="85:86" x14ac:dyDescent="0.25">
      <c r="CG3959" s="9" t="s">
        <v>9674</v>
      </c>
      <c r="CH3959" s="9" t="s">
        <v>9675</v>
      </c>
    </row>
    <row r="3960" spans="85:86" x14ac:dyDescent="0.25">
      <c r="CG3960" s="9" t="s">
        <v>9676</v>
      </c>
      <c r="CH3960" s="9" t="s">
        <v>9677</v>
      </c>
    </row>
    <row r="3961" spans="85:86" x14ac:dyDescent="0.25">
      <c r="CG3961" s="9" t="s">
        <v>9678</v>
      </c>
      <c r="CH3961" s="9" t="s">
        <v>9679</v>
      </c>
    </row>
    <row r="3962" spans="85:86" x14ac:dyDescent="0.25">
      <c r="CG3962" s="9" t="s">
        <v>9680</v>
      </c>
      <c r="CH3962" s="9" t="s">
        <v>9681</v>
      </c>
    </row>
    <row r="3963" spans="85:86" x14ac:dyDescent="0.25">
      <c r="CG3963" s="9" t="s">
        <v>9682</v>
      </c>
      <c r="CH3963" s="9" t="s">
        <v>9683</v>
      </c>
    </row>
    <row r="3964" spans="85:86" x14ac:dyDescent="0.25">
      <c r="CG3964" s="9" t="s">
        <v>9684</v>
      </c>
      <c r="CH3964" s="9" t="s">
        <v>9685</v>
      </c>
    </row>
    <row r="3965" spans="85:86" x14ac:dyDescent="0.25">
      <c r="CG3965" s="9" t="s">
        <v>9686</v>
      </c>
      <c r="CH3965" s="9" t="s">
        <v>9687</v>
      </c>
    </row>
    <row r="3966" spans="85:86" x14ac:dyDescent="0.25">
      <c r="CG3966" s="9" t="s">
        <v>9688</v>
      </c>
      <c r="CH3966" s="9" t="s">
        <v>9689</v>
      </c>
    </row>
    <row r="3967" spans="85:86" x14ac:dyDescent="0.25">
      <c r="CG3967" s="9" t="s">
        <v>9690</v>
      </c>
      <c r="CH3967" s="9" t="s">
        <v>9691</v>
      </c>
    </row>
    <row r="3968" spans="85:86" x14ac:dyDescent="0.25">
      <c r="CG3968" s="9" t="s">
        <v>9692</v>
      </c>
      <c r="CH3968" s="9" t="s">
        <v>9693</v>
      </c>
    </row>
    <row r="3969" spans="85:86" x14ac:dyDescent="0.25">
      <c r="CG3969" s="9" t="s">
        <v>9694</v>
      </c>
      <c r="CH3969" s="9" t="s">
        <v>9695</v>
      </c>
    </row>
    <row r="3970" spans="85:86" x14ac:dyDescent="0.25">
      <c r="CG3970" s="9" t="s">
        <v>9696</v>
      </c>
      <c r="CH3970" s="9" t="s">
        <v>9697</v>
      </c>
    </row>
    <row r="3971" spans="85:86" x14ac:dyDescent="0.25">
      <c r="CG3971" s="9" t="s">
        <v>9698</v>
      </c>
      <c r="CH3971" s="9" t="s">
        <v>9699</v>
      </c>
    </row>
    <row r="3972" spans="85:86" x14ac:dyDescent="0.25">
      <c r="CG3972" s="9" t="s">
        <v>9700</v>
      </c>
      <c r="CH3972" s="9" t="s">
        <v>9701</v>
      </c>
    </row>
    <row r="3973" spans="85:86" x14ac:dyDescent="0.25">
      <c r="CG3973" s="9" t="s">
        <v>9702</v>
      </c>
      <c r="CH3973" s="9" t="s">
        <v>9703</v>
      </c>
    </row>
    <row r="3974" spans="85:86" x14ac:dyDescent="0.25">
      <c r="CG3974" s="9" t="s">
        <v>9704</v>
      </c>
      <c r="CH3974" s="9" t="s">
        <v>9705</v>
      </c>
    </row>
    <row r="3975" spans="85:86" x14ac:dyDescent="0.25">
      <c r="CG3975" s="9" t="s">
        <v>9706</v>
      </c>
      <c r="CH3975" s="9" t="s">
        <v>9707</v>
      </c>
    </row>
    <row r="3976" spans="85:86" x14ac:dyDescent="0.25">
      <c r="CG3976" s="9" t="s">
        <v>9708</v>
      </c>
      <c r="CH3976" s="9" t="s">
        <v>9709</v>
      </c>
    </row>
    <row r="3977" spans="85:86" x14ac:dyDescent="0.25">
      <c r="CG3977" s="9" t="s">
        <v>9710</v>
      </c>
      <c r="CH3977" s="9" t="s">
        <v>9711</v>
      </c>
    </row>
    <row r="3978" spans="85:86" x14ac:dyDescent="0.25">
      <c r="CG3978" s="9" t="s">
        <v>9712</v>
      </c>
      <c r="CH3978" s="9" t="s">
        <v>9713</v>
      </c>
    </row>
    <row r="3979" spans="85:86" x14ac:dyDescent="0.25">
      <c r="CG3979" s="9" t="s">
        <v>9714</v>
      </c>
      <c r="CH3979" s="9" t="s">
        <v>9715</v>
      </c>
    </row>
    <row r="3980" spans="85:86" x14ac:dyDescent="0.25">
      <c r="CG3980" s="9" t="s">
        <v>9716</v>
      </c>
      <c r="CH3980" s="9" t="s">
        <v>9717</v>
      </c>
    </row>
    <row r="3981" spans="85:86" x14ac:dyDescent="0.25">
      <c r="CG3981" s="9" t="s">
        <v>9718</v>
      </c>
      <c r="CH3981" s="9" t="s">
        <v>9719</v>
      </c>
    </row>
    <row r="3982" spans="85:86" x14ac:dyDescent="0.25">
      <c r="CG3982" s="9" t="s">
        <v>9720</v>
      </c>
      <c r="CH3982" s="9" t="s">
        <v>9721</v>
      </c>
    </row>
    <row r="3983" spans="85:86" x14ac:dyDescent="0.25">
      <c r="CG3983" s="9" t="s">
        <v>9722</v>
      </c>
      <c r="CH3983" s="9" t="s">
        <v>9723</v>
      </c>
    </row>
    <row r="3984" spans="85:86" x14ac:dyDescent="0.25">
      <c r="CG3984" s="9" t="s">
        <v>9724</v>
      </c>
      <c r="CH3984" s="9" t="s">
        <v>9725</v>
      </c>
    </row>
    <row r="3985" spans="85:86" x14ac:dyDescent="0.25">
      <c r="CG3985" s="9" t="s">
        <v>9726</v>
      </c>
      <c r="CH3985" s="9" t="s">
        <v>9727</v>
      </c>
    </row>
    <row r="3986" spans="85:86" x14ac:dyDescent="0.25">
      <c r="CG3986" s="9" t="s">
        <v>9728</v>
      </c>
      <c r="CH3986" s="9" t="s">
        <v>9729</v>
      </c>
    </row>
    <row r="3987" spans="85:86" x14ac:dyDescent="0.25">
      <c r="CG3987" s="9" t="s">
        <v>9730</v>
      </c>
      <c r="CH3987" s="9" t="s">
        <v>9731</v>
      </c>
    </row>
    <row r="3988" spans="85:86" x14ac:dyDescent="0.25">
      <c r="CG3988" s="9" t="s">
        <v>9732</v>
      </c>
      <c r="CH3988" s="9" t="s">
        <v>9733</v>
      </c>
    </row>
    <row r="3989" spans="85:86" x14ac:dyDescent="0.25">
      <c r="CG3989" s="9" t="s">
        <v>9734</v>
      </c>
      <c r="CH3989" s="9" t="s">
        <v>9735</v>
      </c>
    </row>
    <row r="3990" spans="85:86" x14ac:dyDescent="0.25">
      <c r="CG3990" s="9" t="s">
        <v>9736</v>
      </c>
      <c r="CH3990" s="9" t="s">
        <v>9737</v>
      </c>
    </row>
    <row r="3991" spans="85:86" x14ac:dyDescent="0.25">
      <c r="CG3991" s="9" t="s">
        <v>9738</v>
      </c>
      <c r="CH3991" s="9" t="s">
        <v>9739</v>
      </c>
    </row>
    <row r="3992" spans="85:86" x14ac:dyDescent="0.25">
      <c r="CG3992" s="9" t="s">
        <v>9740</v>
      </c>
      <c r="CH3992" s="9" t="s">
        <v>9741</v>
      </c>
    </row>
    <row r="3993" spans="85:86" x14ac:dyDescent="0.25">
      <c r="CG3993" s="9" t="s">
        <v>9742</v>
      </c>
      <c r="CH3993" s="9" t="s">
        <v>9743</v>
      </c>
    </row>
    <row r="3994" spans="85:86" x14ac:dyDescent="0.25">
      <c r="CG3994" s="9" t="s">
        <v>9744</v>
      </c>
      <c r="CH3994" s="9" t="s">
        <v>9745</v>
      </c>
    </row>
    <row r="3995" spans="85:86" x14ac:dyDescent="0.25">
      <c r="CG3995" s="9" t="s">
        <v>9746</v>
      </c>
      <c r="CH3995" s="9" t="s">
        <v>9747</v>
      </c>
    </row>
    <row r="3996" spans="85:86" x14ac:dyDescent="0.25">
      <c r="CG3996" s="9" t="s">
        <v>9748</v>
      </c>
      <c r="CH3996" s="9" t="s">
        <v>9749</v>
      </c>
    </row>
    <row r="3997" spans="85:86" x14ac:dyDescent="0.25">
      <c r="CG3997" s="9" t="s">
        <v>9750</v>
      </c>
      <c r="CH3997" s="9" t="s">
        <v>9751</v>
      </c>
    </row>
    <row r="3998" spans="85:86" x14ac:dyDescent="0.25">
      <c r="CG3998" s="9" t="s">
        <v>9752</v>
      </c>
      <c r="CH3998" s="9" t="s">
        <v>9753</v>
      </c>
    </row>
    <row r="3999" spans="85:86" x14ac:dyDescent="0.25">
      <c r="CG3999" s="9" t="s">
        <v>9754</v>
      </c>
      <c r="CH3999" s="9" t="s">
        <v>9755</v>
      </c>
    </row>
    <row r="4000" spans="85:86" x14ac:dyDescent="0.25">
      <c r="CG4000" s="9" t="s">
        <v>9756</v>
      </c>
      <c r="CH4000" s="9" t="s">
        <v>9757</v>
      </c>
    </row>
    <row r="4001" spans="85:86" x14ac:dyDescent="0.25">
      <c r="CG4001" s="9" t="s">
        <v>9758</v>
      </c>
      <c r="CH4001" s="9" t="s">
        <v>9759</v>
      </c>
    </row>
    <row r="4002" spans="85:86" x14ac:dyDescent="0.25">
      <c r="CG4002" s="9" t="s">
        <v>9760</v>
      </c>
      <c r="CH4002" s="9" t="s">
        <v>9761</v>
      </c>
    </row>
    <row r="4003" spans="85:86" x14ac:dyDescent="0.25">
      <c r="CG4003" s="9" t="s">
        <v>9762</v>
      </c>
      <c r="CH4003" s="9" t="s">
        <v>9763</v>
      </c>
    </row>
    <row r="4004" spans="85:86" x14ac:dyDescent="0.25">
      <c r="CG4004" s="9" t="s">
        <v>9764</v>
      </c>
      <c r="CH4004" s="9" t="s">
        <v>9765</v>
      </c>
    </row>
    <row r="4005" spans="85:86" x14ac:dyDescent="0.25">
      <c r="CG4005" s="9" t="s">
        <v>9766</v>
      </c>
      <c r="CH4005" s="9" t="s">
        <v>9767</v>
      </c>
    </row>
    <row r="4006" spans="85:86" x14ac:dyDescent="0.25">
      <c r="CG4006" s="9" t="s">
        <v>9768</v>
      </c>
      <c r="CH4006" s="9" t="s">
        <v>9769</v>
      </c>
    </row>
    <row r="4007" spans="85:86" x14ac:dyDescent="0.25">
      <c r="CG4007" s="9" t="s">
        <v>9770</v>
      </c>
      <c r="CH4007" s="9" t="s">
        <v>9771</v>
      </c>
    </row>
    <row r="4008" spans="85:86" x14ac:dyDescent="0.25">
      <c r="CG4008" s="9" t="s">
        <v>9772</v>
      </c>
      <c r="CH4008" s="9" t="s">
        <v>9773</v>
      </c>
    </row>
    <row r="4009" spans="85:86" x14ac:dyDescent="0.25">
      <c r="CG4009" s="9" t="s">
        <v>9774</v>
      </c>
      <c r="CH4009" s="9" t="s">
        <v>9775</v>
      </c>
    </row>
    <row r="4010" spans="85:86" x14ac:dyDescent="0.25">
      <c r="CG4010" s="9" t="s">
        <v>9776</v>
      </c>
      <c r="CH4010" s="9" t="s">
        <v>9777</v>
      </c>
    </row>
    <row r="4011" spans="85:86" x14ac:dyDescent="0.25">
      <c r="CG4011" s="9" t="s">
        <v>9778</v>
      </c>
      <c r="CH4011" s="9" t="s">
        <v>9779</v>
      </c>
    </row>
    <row r="4012" spans="85:86" x14ac:dyDescent="0.25">
      <c r="CG4012" s="9" t="s">
        <v>9780</v>
      </c>
      <c r="CH4012" s="9" t="s">
        <v>9781</v>
      </c>
    </row>
    <row r="4013" spans="85:86" x14ac:dyDescent="0.25">
      <c r="CG4013" s="9" t="s">
        <v>9782</v>
      </c>
      <c r="CH4013" s="9" t="s">
        <v>9783</v>
      </c>
    </row>
    <row r="4014" spans="85:86" x14ac:dyDescent="0.25">
      <c r="CG4014" s="9" t="s">
        <v>9784</v>
      </c>
      <c r="CH4014" s="9" t="s">
        <v>9785</v>
      </c>
    </row>
    <row r="4015" spans="85:86" x14ac:dyDescent="0.25">
      <c r="CG4015" s="9" t="s">
        <v>9786</v>
      </c>
      <c r="CH4015" s="9" t="s">
        <v>9787</v>
      </c>
    </row>
    <row r="4016" spans="85:86" x14ac:dyDescent="0.25">
      <c r="CG4016" s="9" t="s">
        <v>9788</v>
      </c>
      <c r="CH4016" s="9" t="s">
        <v>9789</v>
      </c>
    </row>
    <row r="4017" spans="85:86" x14ac:dyDescent="0.25">
      <c r="CG4017" s="9" t="s">
        <v>9790</v>
      </c>
      <c r="CH4017" s="9" t="s">
        <v>9791</v>
      </c>
    </row>
    <row r="4018" spans="85:86" x14ac:dyDescent="0.25">
      <c r="CG4018" s="9" t="s">
        <v>9792</v>
      </c>
      <c r="CH4018" s="9" t="s">
        <v>9793</v>
      </c>
    </row>
    <row r="4019" spans="85:86" x14ac:dyDescent="0.25">
      <c r="CG4019" s="9" t="s">
        <v>9794</v>
      </c>
      <c r="CH4019" s="9" t="s">
        <v>9795</v>
      </c>
    </row>
    <row r="4020" spans="85:86" x14ac:dyDescent="0.25">
      <c r="CG4020" s="9" t="s">
        <v>9796</v>
      </c>
      <c r="CH4020" s="9" t="s">
        <v>9797</v>
      </c>
    </row>
    <row r="4021" spans="85:86" x14ac:dyDescent="0.25">
      <c r="CG4021" s="9" t="s">
        <v>9798</v>
      </c>
      <c r="CH4021" s="9" t="s">
        <v>9799</v>
      </c>
    </row>
    <row r="4022" spans="85:86" x14ac:dyDescent="0.25">
      <c r="CG4022" s="9" t="s">
        <v>9800</v>
      </c>
      <c r="CH4022" s="9" t="s">
        <v>9801</v>
      </c>
    </row>
    <row r="4023" spans="85:86" x14ac:dyDescent="0.25">
      <c r="CG4023" s="9" t="s">
        <v>9802</v>
      </c>
      <c r="CH4023" s="9" t="s">
        <v>9803</v>
      </c>
    </row>
    <row r="4024" spans="85:86" x14ac:dyDescent="0.25">
      <c r="CG4024" s="9" t="s">
        <v>9804</v>
      </c>
      <c r="CH4024" s="9" t="s">
        <v>9805</v>
      </c>
    </row>
    <row r="4025" spans="85:86" x14ac:dyDescent="0.25">
      <c r="CG4025" s="9" t="s">
        <v>9806</v>
      </c>
      <c r="CH4025" s="9" t="s">
        <v>9807</v>
      </c>
    </row>
    <row r="4026" spans="85:86" x14ac:dyDescent="0.25">
      <c r="CG4026" s="9" t="s">
        <v>9808</v>
      </c>
      <c r="CH4026" s="9" t="s">
        <v>9809</v>
      </c>
    </row>
    <row r="4027" spans="85:86" x14ac:dyDescent="0.25">
      <c r="CG4027" s="9" t="s">
        <v>9810</v>
      </c>
      <c r="CH4027" s="9" t="s">
        <v>9811</v>
      </c>
    </row>
    <row r="4028" spans="85:86" x14ac:dyDescent="0.25">
      <c r="CG4028" s="9" t="s">
        <v>9812</v>
      </c>
      <c r="CH4028" s="9" t="s">
        <v>9813</v>
      </c>
    </row>
    <row r="4029" spans="85:86" x14ac:dyDescent="0.25">
      <c r="CG4029" s="9" t="s">
        <v>9814</v>
      </c>
      <c r="CH4029" s="9" t="s">
        <v>9815</v>
      </c>
    </row>
    <row r="4030" spans="85:86" x14ac:dyDescent="0.25">
      <c r="CG4030" s="9" t="s">
        <v>9816</v>
      </c>
      <c r="CH4030" s="9" t="s">
        <v>9817</v>
      </c>
    </row>
    <row r="4031" spans="85:86" x14ac:dyDescent="0.25">
      <c r="CG4031" s="9" t="s">
        <v>9818</v>
      </c>
      <c r="CH4031" s="9" t="s">
        <v>9819</v>
      </c>
    </row>
    <row r="4032" spans="85:86" x14ac:dyDescent="0.25">
      <c r="CG4032" s="9" t="s">
        <v>9820</v>
      </c>
      <c r="CH4032" s="9" t="s">
        <v>9821</v>
      </c>
    </row>
    <row r="4033" spans="85:86" x14ac:dyDescent="0.25">
      <c r="CG4033" s="9" t="s">
        <v>9822</v>
      </c>
      <c r="CH4033" s="9" t="s">
        <v>9823</v>
      </c>
    </row>
    <row r="4034" spans="85:86" x14ac:dyDescent="0.25">
      <c r="CG4034" s="9" t="s">
        <v>9824</v>
      </c>
      <c r="CH4034" s="9" t="s">
        <v>9825</v>
      </c>
    </row>
    <row r="4035" spans="85:86" x14ac:dyDescent="0.25">
      <c r="CG4035" s="9" t="s">
        <v>9826</v>
      </c>
      <c r="CH4035" s="9" t="s">
        <v>9827</v>
      </c>
    </row>
    <row r="4036" spans="85:86" x14ac:dyDescent="0.25">
      <c r="CG4036" s="9" t="s">
        <v>9828</v>
      </c>
      <c r="CH4036" s="9" t="s">
        <v>9829</v>
      </c>
    </row>
    <row r="4037" spans="85:86" x14ac:dyDescent="0.25">
      <c r="CG4037" s="9" t="s">
        <v>9830</v>
      </c>
      <c r="CH4037" s="9" t="s">
        <v>9831</v>
      </c>
    </row>
    <row r="4038" spans="85:86" x14ac:dyDescent="0.25">
      <c r="CG4038" s="9" t="s">
        <v>9832</v>
      </c>
      <c r="CH4038" s="9" t="s">
        <v>9833</v>
      </c>
    </row>
    <row r="4039" spans="85:86" x14ac:dyDescent="0.25">
      <c r="CG4039" s="9" t="s">
        <v>9834</v>
      </c>
      <c r="CH4039" s="9" t="s">
        <v>9835</v>
      </c>
    </row>
    <row r="4040" spans="85:86" x14ac:dyDescent="0.25">
      <c r="CG4040" s="9" t="s">
        <v>9836</v>
      </c>
      <c r="CH4040" s="9" t="s">
        <v>9837</v>
      </c>
    </row>
    <row r="4041" spans="85:86" x14ac:dyDescent="0.25">
      <c r="CG4041" s="9" t="s">
        <v>9838</v>
      </c>
      <c r="CH4041" s="9" t="s">
        <v>9839</v>
      </c>
    </row>
    <row r="4042" spans="85:86" x14ac:dyDescent="0.25">
      <c r="CG4042" s="9" t="s">
        <v>9840</v>
      </c>
      <c r="CH4042" s="9" t="s">
        <v>9841</v>
      </c>
    </row>
    <row r="4043" spans="85:86" x14ac:dyDescent="0.25">
      <c r="CG4043" s="9" t="s">
        <v>9842</v>
      </c>
      <c r="CH4043" s="9" t="s">
        <v>9843</v>
      </c>
    </row>
    <row r="4044" spans="85:86" x14ac:dyDescent="0.25">
      <c r="CG4044" s="9" t="s">
        <v>9844</v>
      </c>
      <c r="CH4044" s="9" t="s">
        <v>9845</v>
      </c>
    </row>
    <row r="4045" spans="85:86" x14ac:dyDescent="0.25">
      <c r="CG4045" s="9" t="s">
        <v>9846</v>
      </c>
      <c r="CH4045" s="9" t="s">
        <v>9847</v>
      </c>
    </row>
    <row r="4046" spans="85:86" x14ac:dyDescent="0.25">
      <c r="CG4046" s="9" t="s">
        <v>9848</v>
      </c>
      <c r="CH4046" s="9" t="s">
        <v>9849</v>
      </c>
    </row>
    <row r="4047" spans="85:86" x14ac:dyDescent="0.25">
      <c r="CG4047" s="9" t="s">
        <v>9850</v>
      </c>
      <c r="CH4047" s="9" t="s">
        <v>9851</v>
      </c>
    </row>
    <row r="4048" spans="85:86" x14ac:dyDescent="0.25">
      <c r="CG4048" s="9" t="s">
        <v>9852</v>
      </c>
      <c r="CH4048" s="9" t="s">
        <v>9853</v>
      </c>
    </row>
    <row r="4049" spans="85:86" x14ac:dyDescent="0.25">
      <c r="CG4049" s="9" t="s">
        <v>9854</v>
      </c>
      <c r="CH4049" s="9" t="s">
        <v>9855</v>
      </c>
    </row>
    <row r="4050" spans="85:86" x14ac:dyDescent="0.25">
      <c r="CG4050" s="9" t="s">
        <v>9856</v>
      </c>
      <c r="CH4050" s="9" t="s">
        <v>9857</v>
      </c>
    </row>
    <row r="4051" spans="85:86" x14ac:dyDescent="0.25">
      <c r="CG4051" s="9" t="s">
        <v>9858</v>
      </c>
      <c r="CH4051" s="9" t="s">
        <v>9859</v>
      </c>
    </row>
    <row r="4052" spans="85:86" x14ac:dyDescent="0.25">
      <c r="CG4052" s="9" t="s">
        <v>9860</v>
      </c>
      <c r="CH4052" s="9" t="s">
        <v>9861</v>
      </c>
    </row>
    <row r="4053" spans="85:86" x14ac:dyDescent="0.25">
      <c r="CG4053" s="9" t="s">
        <v>9862</v>
      </c>
      <c r="CH4053" s="9" t="s">
        <v>9863</v>
      </c>
    </row>
    <row r="4054" spans="85:86" x14ac:dyDescent="0.25">
      <c r="CG4054" s="9" t="s">
        <v>9864</v>
      </c>
      <c r="CH4054" s="9" t="s">
        <v>9865</v>
      </c>
    </row>
    <row r="4055" spans="85:86" x14ac:dyDescent="0.25">
      <c r="CG4055" s="9" t="s">
        <v>9866</v>
      </c>
      <c r="CH4055" s="9" t="s">
        <v>9867</v>
      </c>
    </row>
    <row r="4056" spans="85:86" x14ac:dyDescent="0.25">
      <c r="CG4056" s="9" t="s">
        <v>9868</v>
      </c>
      <c r="CH4056" s="9" t="s">
        <v>9869</v>
      </c>
    </row>
    <row r="4057" spans="85:86" x14ac:dyDescent="0.25">
      <c r="CG4057" s="9" t="s">
        <v>9870</v>
      </c>
      <c r="CH4057" s="9" t="s">
        <v>9871</v>
      </c>
    </row>
    <row r="4058" spans="85:86" x14ac:dyDescent="0.25">
      <c r="CG4058" s="9" t="s">
        <v>9872</v>
      </c>
      <c r="CH4058" s="9" t="s">
        <v>9873</v>
      </c>
    </row>
    <row r="4059" spans="85:86" x14ac:dyDescent="0.25">
      <c r="CG4059" s="9" t="s">
        <v>9874</v>
      </c>
      <c r="CH4059" s="9" t="s">
        <v>9875</v>
      </c>
    </row>
    <row r="4060" spans="85:86" x14ac:dyDescent="0.25">
      <c r="CG4060" s="9" t="s">
        <v>9876</v>
      </c>
      <c r="CH4060" s="9" t="s">
        <v>9877</v>
      </c>
    </row>
    <row r="4061" spans="85:86" x14ac:dyDescent="0.25">
      <c r="CG4061" s="9" t="s">
        <v>9878</v>
      </c>
      <c r="CH4061" s="9" t="s">
        <v>9879</v>
      </c>
    </row>
    <row r="4062" spans="85:86" x14ac:dyDescent="0.25">
      <c r="CG4062" s="9" t="s">
        <v>9880</v>
      </c>
      <c r="CH4062" s="9" t="s">
        <v>9881</v>
      </c>
    </row>
    <row r="4063" spans="85:86" x14ac:dyDescent="0.25">
      <c r="CG4063" s="9" t="s">
        <v>9882</v>
      </c>
      <c r="CH4063" s="9" t="s">
        <v>9883</v>
      </c>
    </row>
    <row r="4064" spans="85:86" x14ac:dyDescent="0.25">
      <c r="CG4064" s="9" t="s">
        <v>9884</v>
      </c>
      <c r="CH4064" s="9" t="s">
        <v>9885</v>
      </c>
    </row>
    <row r="4065" spans="85:86" x14ac:dyDescent="0.25">
      <c r="CG4065" s="9" t="s">
        <v>9886</v>
      </c>
      <c r="CH4065" s="9" t="s">
        <v>9887</v>
      </c>
    </row>
    <row r="4066" spans="85:86" x14ac:dyDescent="0.25">
      <c r="CG4066" s="9" t="s">
        <v>9888</v>
      </c>
      <c r="CH4066" s="9" t="s">
        <v>9889</v>
      </c>
    </row>
    <row r="4067" spans="85:86" x14ac:dyDescent="0.25">
      <c r="CG4067" s="9" t="s">
        <v>9890</v>
      </c>
      <c r="CH4067" s="9" t="s">
        <v>9891</v>
      </c>
    </row>
    <row r="4068" spans="85:86" x14ac:dyDescent="0.25">
      <c r="CG4068" s="9" t="s">
        <v>9892</v>
      </c>
      <c r="CH4068" s="9" t="s">
        <v>9893</v>
      </c>
    </row>
    <row r="4069" spans="85:86" x14ac:dyDescent="0.25">
      <c r="CG4069" s="9" t="s">
        <v>9894</v>
      </c>
      <c r="CH4069" s="9" t="s">
        <v>9895</v>
      </c>
    </row>
    <row r="4070" spans="85:86" x14ac:dyDescent="0.25">
      <c r="CG4070" s="9" t="s">
        <v>9896</v>
      </c>
      <c r="CH4070" s="9" t="s">
        <v>9897</v>
      </c>
    </row>
    <row r="4071" spans="85:86" x14ac:dyDescent="0.25">
      <c r="CG4071" s="9" t="s">
        <v>9898</v>
      </c>
      <c r="CH4071" s="9" t="s">
        <v>9899</v>
      </c>
    </row>
    <row r="4072" spans="85:86" x14ac:dyDescent="0.25">
      <c r="CG4072" s="9" t="s">
        <v>9900</v>
      </c>
      <c r="CH4072" s="9" t="s">
        <v>9901</v>
      </c>
    </row>
    <row r="4073" spans="85:86" x14ac:dyDescent="0.25">
      <c r="CG4073" s="9" t="s">
        <v>9902</v>
      </c>
      <c r="CH4073" s="9" t="s">
        <v>9903</v>
      </c>
    </row>
    <row r="4074" spans="85:86" x14ac:dyDescent="0.25">
      <c r="CG4074" s="9" t="s">
        <v>9904</v>
      </c>
      <c r="CH4074" s="9" t="s">
        <v>9905</v>
      </c>
    </row>
    <row r="4075" spans="85:86" x14ac:dyDescent="0.25">
      <c r="CG4075" s="9" t="s">
        <v>9906</v>
      </c>
      <c r="CH4075" s="9" t="s">
        <v>9907</v>
      </c>
    </row>
    <row r="4076" spans="85:86" x14ac:dyDescent="0.25">
      <c r="CG4076" s="9" t="s">
        <v>9908</v>
      </c>
      <c r="CH4076" s="9" t="s">
        <v>9909</v>
      </c>
    </row>
    <row r="4077" spans="85:86" x14ac:dyDescent="0.25">
      <c r="CG4077" s="9" t="s">
        <v>9910</v>
      </c>
      <c r="CH4077" s="9" t="s">
        <v>9911</v>
      </c>
    </row>
    <row r="4078" spans="85:86" x14ac:dyDescent="0.25">
      <c r="CG4078" s="9" t="s">
        <v>9912</v>
      </c>
      <c r="CH4078" s="9" t="s">
        <v>9913</v>
      </c>
    </row>
    <row r="4079" spans="85:86" x14ac:dyDescent="0.25">
      <c r="CG4079" s="9" t="s">
        <v>9914</v>
      </c>
      <c r="CH4079" s="9" t="s">
        <v>9915</v>
      </c>
    </row>
    <row r="4080" spans="85:86" x14ac:dyDescent="0.25">
      <c r="CG4080" s="9" t="s">
        <v>9916</v>
      </c>
      <c r="CH4080" s="9" t="s">
        <v>9917</v>
      </c>
    </row>
    <row r="4081" spans="85:86" x14ac:dyDescent="0.25">
      <c r="CG4081" s="9" t="s">
        <v>9918</v>
      </c>
      <c r="CH4081" s="9" t="s">
        <v>9919</v>
      </c>
    </row>
    <row r="4082" spans="85:86" x14ac:dyDescent="0.25">
      <c r="CG4082" s="9" t="s">
        <v>9920</v>
      </c>
      <c r="CH4082" s="9" t="s">
        <v>9921</v>
      </c>
    </row>
    <row r="4083" spans="85:86" x14ac:dyDescent="0.25">
      <c r="CG4083" s="9" t="s">
        <v>9922</v>
      </c>
      <c r="CH4083" s="9" t="s">
        <v>9923</v>
      </c>
    </row>
    <row r="4084" spans="85:86" x14ac:dyDescent="0.25">
      <c r="CG4084" s="9" t="s">
        <v>9924</v>
      </c>
      <c r="CH4084" s="9" t="s">
        <v>9925</v>
      </c>
    </row>
    <row r="4085" spans="85:86" x14ac:dyDescent="0.25">
      <c r="CG4085" s="9" t="s">
        <v>9926</v>
      </c>
      <c r="CH4085" s="9" t="s">
        <v>9927</v>
      </c>
    </row>
    <row r="4086" spans="85:86" x14ac:dyDescent="0.25">
      <c r="CG4086" s="9" t="s">
        <v>9928</v>
      </c>
      <c r="CH4086" s="9" t="s">
        <v>9929</v>
      </c>
    </row>
    <row r="4087" spans="85:86" x14ac:dyDescent="0.25">
      <c r="CG4087" s="9" t="s">
        <v>9930</v>
      </c>
      <c r="CH4087" s="9" t="s">
        <v>9931</v>
      </c>
    </row>
    <row r="4088" spans="85:86" x14ac:dyDescent="0.25">
      <c r="CG4088" s="9" t="s">
        <v>9932</v>
      </c>
      <c r="CH4088" s="9" t="s">
        <v>9933</v>
      </c>
    </row>
    <row r="4089" spans="85:86" x14ac:dyDescent="0.25">
      <c r="CG4089" s="9" t="s">
        <v>9934</v>
      </c>
      <c r="CH4089" s="9" t="s">
        <v>9935</v>
      </c>
    </row>
    <row r="4090" spans="85:86" x14ac:dyDescent="0.25">
      <c r="CG4090" s="9" t="s">
        <v>9936</v>
      </c>
      <c r="CH4090" s="9" t="s">
        <v>9937</v>
      </c>
    </row>
    <row r="4091" spans="85:86" x14ac:dyDescent="0.25">
      <c r="CG4091" s="9" t="s">
        <v>9938</v>
      </c>
      <c r="CH4091" s="9" t="s">
        <v>9939</v>
      </c>
    </row>
    <row r="4092" spans="85:86" x14ac:dyDescent="0.25">
      <c r="CG4092" s="9" t="s">
        <v>9940</v>
      </c>
      <c r="CH4092" s="9" t="s">
        <v>9941</v>
      </c>
    </row>
    <row r="4093" spans="85:86" x14ac:dyDescent="0.25">
      <c r="CG4093" s="9" t="s">
        <v>9942</v>
      </c>
      <c r="CH4093" s="9" t="s">
        <v>9943</v>
      </c>
    </row>
    <row r="4094" spans="85:86" x14ac:dyDescent="0.25">
      <c r="CG4094" s="9" t="s">
        <v>9944</v>
      </c>
      <c r="CH4094" s="9" t="s">
        <v>9945</v>
      </c>
    </row>
    <row r="4095" spans="85:86" x14ac:dyDescent="0.25">
      <c r="CG4095" s="9" t="s">
        <v>9946</v>
      </c>
      <c r="CH4095" s="9" t="s">
        <v>9947</v>
      </c>
    </row>
    <row r="4096" spans="85:86" x14ac:dyDescent="0.25">
      <c r="CG4096" s="9" t="s">
        <v>9948</v>
      </c>
      <c r="CH4096" s="9" t="s">
        <v>9949</v>
      </c>
    </row>
    <row r="4097" spans="85:86" x14ac:dyDescent="0.25">
      <c r="CG4097" s="9" t="s">
        <v>9950</v>
      </c>
      <c r="CH4097" s="9" t="s">
        <v>9951</v>
      </c>
    </row>
    <row r="4098" spans="85:86" x14ac:dyDescent="0.25">
      <c r="CG4098" s="9" t="s">
        <v>9952</v>
      </c>
      <c r="CH4098" s="9" t="s">
        <v>9953</v>
      </c>
    </row>
    <row r="4099" spans="85:86" x14ac:dyDescent="0.25">
      <c r="CG4099" s="9" t="s">
        <v>9954</v>
      </c>
      <c r="CH4099" s="9" t="s">
        <v>9955</v>
      </c>
    </row>
    <row r="4100" spans="85:86" x14ac:dyDescent="0.25">
      <c r="CG4100" s="9" t="s">
        <v>9956</v>
      </c>
      <c r="CH4100" s="9" t="s">
        <v>9957</v>
      </c>
    </row>
    <row r="4101" spans="85:86" x14ac:dyDescent="0.25">
      <c r="CG4101" s="9" t="s">
        <v>9958</v>
      </c>
      <c r="CH4101" s="9" t="s">
        <v>9959</v>
      </c>
    </row>
    <row r="4102" spans="85:86" x14ac:dyDescent="0.25">
      <c r="CG4102" s="9" t="s">
        <v>9960</v>
      </c>
      <c r="CH4102" s="9" t="s">
        <v>9961</v>
      </c>
    </row>
    <row r="4103" spans="85:86" x14ac:dyDescent="0.25">
      <c r="CG4103" s="9" t="s">
        <v>9962</v>
      </c>
      <c r="CH4103" s="9" t="s">
        <v>9963</v>
      </c>
    </row>
    <row r="4104" spans="85:86" x14ac:dyDescent="0.25">
      <c r="CG4104" s="9" t="s">
        <v>9964</v>
      </c>
      <c r="CH4104" s="9" t="s">
        <v>9965</v>
      </c>
    </row>
    <row r="4105" spans="85:86" x14ac:dyDescent="0.25">
      <c r="CG4105" s="9" t="s">
        <v>9966</v>
      </c>
      <c r="CH4105" s="9" t="s">
        <v>9967</v>
      </c>
    </row>
    <row r="4106" spans="85:86" x14ac:dyDescent="0.25">
      <c r="CG4106" s="9" t="s">
        <v>9968</v>
      </c>
      <c r="CH4106" s="9" t="s">
        <v>9969</v>
      </c>
    </row>
    <row r="4107" spans="85:86" x14ac:dyDescent="0.25">
      <c r="CG4107" s="9" t="s">
        <v>9970</v>
      </c>
      <c r="CH4107" s="9" t="s">
        <v>9971</v>
      </c>
    </row>
    <row r="4108" spans="85:86" x14ac:dyDescent="0.25">
      <c r="CG4108" s="9" t="s">
        <v>9972</v>
      </c>
      <c r="CH4108" s="9" t="s">
        <v>9973</v>
      </c>
    </row>
    <row r="4109" spans="85:86" x14ac:dyDescent="0.25">
      <c r="CG4109" s="9" t="s">
        <v>9974</v>
      </c>
      <c r="CH4109" s="9" t="s">
        <v>9975</v>
      </c>
    </row>
    <row r="4110" spans="85:86" x14ac:dyDescent="0.25">
      <c r="CG4110" s="9" t="s">
        <v>9976</v>
      </c>
      <c r="CH4110" s="9" t="s">
        <v>9977</v>
      </c>
    </row>
    <row r="4111" spans="85:86" x14ac:dyDescent="0.25">
      <c r="CG4111" s="9" t="s">
        <v>9978</v>
      </c>
      <c r="CH4111" s="9" t="s">
        <v>9979</v>
      </c>
    </row>
    <row r="4112" spans="85:86" x14ac:dyDescent="0.25">
      <c r="CG4112" s="9" t="s">
        <v>9980</v>
      </c>
      <c r="CH4112" s="9" t="s">
        <v>9981</v>
      </c>
    </row>
    <row r="4113" spans="85:86" x14ac:dyDescent="0.25">
      <c r="CG4113" s="9" t="s">
        <v>9982</v>
      </c>
      <c r="CH4113" s="9" t="s">
        <v>9983</v>
      </c>
    </row>
    <row r="4114" spans="85:86" x14ac:dyDescent="0.25">
      <c r="CG4114" s="9" t="s">
        <v>9984</v>
      </c>
      <c r="CH4114" s="9" t="s">
        <v>9985</v>
      </c>
    </row>
    <row r="4115" spans="85:86" x14ac:dyDescent="0.25">
      <c r="CG4115" s="9" t="s">
        <v>9986</v>
      </c>
      <c r="CH4115" s="9" t="s">
        <v>9987</v>
      </c>
    </row>
    <row r="4116" spans="85:86" x14ac:dyDescent="0.25">
      <c r="CG4116" s="9" t="s">
        <v>9988</v>
      </c>
      <c r="CH4116" s="9" t="s">
        <v>9989</v>
      </c>
    </row>
    <row r="4117" spans="85:86" x14ac:dyDescent="0.25">
      <c r="CG4117" s="9" t="s">
        <v>9990</v>
      </c>
      <c r="CH4117" s="9" t="s">
        <v>9991</v>
      </c>
    </row>
    <row r="4118" spans="85:86" x14ac:dyDescent="0.25">
      <c r="CG4118" s="9" t="s">
        <v>9992</v>
      </c>
      <c r="CH4118" s="9" t="s">
        <v>9993</v>
      </c>
    </row>
    <row r="4119" spans="85:86" x14ac:dyDescent="0.25">
      <c r="CG4119" s="9" t="s">
        <v>9994</v>
      </c>
      <c r="CH4119" s="9" t="s">
        <v>9995</v>
      </c>
    </row>
    <row r="4120" spans="85:86" x14ac:dyDescent="0.25">
      <c r="CG4120" s="9" t="s">
        <v>9996</v>
      </c>
      <c r="CH4120" s="9" t="s">
        <v>9997</v>
      </c>
    </row>
    <row r="4121" spans="85:86" x14ac:dyDescent="0.25">
      <c r="CG4121" s="9" t="s">
        <v>9998</v>
      </c>
      <c r="CH4121" s="9" t="s">
        <v>9999</v>
      </c>
    </row>
    <row r="4122" spans="85:86" x14ac:dyDescent="0.25">
      <c r="CG4122" s="9" t="s">
        <v>10000</v>
      </c>
      <c r="CH4122" s="9" t="s">
        <v>10001</v>
      </c>
    </row>
    <row r="4123" spans="85:86" x14ac:dyDescent="0.25">
      <c r="CG4123" s="9" t="s">
        <v>10002</v>
      </c>
      <c r="CH4123" s="9" t="s">
        <v>10003</v>
      </c>
    </row>
    <row r="4124" spans="85:86" x14ac:dyDescent="0.25">
      <c r="CG4124" s="9" t="s">
        <v>10004</v>
      </c>
      <c r="CH4124" s="9" t="s">
        <v>10005</v>
      </c>
    </row>
    <row r="4125" spans="85:86" x14ac:dyDescent="0.25">
      <c r="CG4125" s="9" t="s">
        <v>10006</v>
      </c>
      <c r="CH4125" s="9" t="s">
        <v>10007</v>
      </c>
    </row>
    <row r="4126" spans="85:86" x14ac:dyDescent="0.25">
      <c r="CG4126" s="9" t="s">
        <v>10008</v>
      </c>
      <c r="CH4126" s="9" t="s">
        <v>10009</v>
      </c>
    </row>
    <row r="4127" spans="85:86" x14ac:dyDescent="0.25">
      <c r="CG4127" s="9" t="s">
        <v>10010</v>
      </c>
      <c r="CH4127" s="9" t="s">
        <v>10011</v>
      </c>
    </row>
    <row r="4128" spans="85:86" x14ac:dyDescent="0.25">
      <c r="CG4128" s="9" t="s">
        <v>10012</v>
      </c>
      <c r="CH4128" s="9" t="s">
        <v>10013</v>
      </c>
    </row>
    <row r="4129" spans="85:86" x14ac:dyDescent="0.25">
      <c r="CG4129" s="9" t="s">
        <v>10014</v>
      </c>
      <c r="CH4129" s="9" t="s">
        <v>10015</v>
      </c>
    </row>
    <row r="4130" spans="85:86" x14ac:dyDescent="0.25">
      <c r="CG4130" s="9" t="s">
        <v>10016</v>
      </c>
      <c r="CH4130" s="9" t="s">
        <v>10017</v>
      </c>
    </row>
    <row r="4131" spans="85:86" x14ac:dyDescent="0.25">
      <c r="CG4131" s="9" t="s">
        <v>10018</v>
      </c>
      <c r="CH4131" s="9" t="s">
        <v>10019</v>
      </c>
    </row>
    <row r="4132" spans="85:86" x14ac:dyDescent="0.25">
      <c r="CG4132" s="9" t="s">
        <v>10020</v>
      </c>
      <c r="CH4132" s="9" t="s">
        <v>10021</v>
      </c>
    </row>
    <row r="4133" spans="85:86" x14ac:dyDescent="0.25">
      <c r="CG4133" s="9" t="s">
        <v>10022</v>
      </c>
      <c r="CH4133" s="9" t="s">
        <v>10023</v>
      </c>
    </row>
    <row r="4134" spans="85:86" x14ac:dyDescent="0.25">
      <c r="CG4134" s="9" t="s">
        <v>10024</v>
      </c>
      <c r="CH4134" s="9" t="s">
        <v>10025</v>
      </c>
    </row>
    <row r="4135" spans="85:86" x14ac:dyDescent="0.25">
      <c r="CG4135" s="9" t="s">
        <v>10026</v>
      </c>
      <c r="CH4135" s="9" t="s">
        <v>10027</v>
      </c>
    </row>
    <row r="4136" spans="85:86" x14ac:dyDescent="0.25">
      <c r="CG4136" s="9" t="s">
        <v>10028</v>
      </c>
      <c r="CH4136" s="9" t="s">
        <v>10029</v>
      </c>
    </row>
    <row r="4137" spans="85:86" x14ac:dyDescent="0.25">
      <c r="CG4137" s="9" t="s">
        <v>10030</v>
      </c>
      <c r="CH4137" s="9" t="s">
        <v>10031</v>
      </c>
    </row>
    <row r="4138" spans="85:86" x14ac:dyDescent="0.25">
      <c r="CG4138" s="9" t="s">
        <v>10032</v>
      </c>
      <c r="CH4138" s="9" t="s">
        <v>10033</v>
      </c>
    </row>
    <row r="4139" spans="85:86" x14ac:dyDescent="0.25">
      <c r="CG4139" s="9" t="s">
        <v>10034</v>
      </c>
      <c r="CH4139" s="9" t="s">
        <v>10035</v>
      </c>
    </row>
    <row r="4140" spans="85:86" x14ac:dyDescent="0.25">
      <c r="CG4140" s="9" t="s">
        <v>10036</v>
      </c>
      <c r="CH4140" s="9" t="s">
        <v>10037</v>
      </c>
    </row>
    <row r="4141" spans="85:86" x14ac:dyDescent="0.25">
      <c r="CG4141" s="9" t="s">
        <v>10038</v>
      </c>
      <c r="CH4141" s="9" t="s">
        <v>10039</v>
      </c>
    </row>
    <row r="4142" spans="85:86" x14ac:dyDescent="0.25">
      <c r="CG4142" s="9" t="s">
        <v>10040</v>
      </c>
      <c r="CH4142" s="9" t="s">
        <v>10041</v>
      </c>
    </row>
    <row r="4143" spans="85:86" x14ac:dyDescent="0.25">
      <c r="CG4143" s="9" t="s">
        <v>10042</v>
      </c>
      <c r="CH4143" s="9" t="s">
        <v>10043</v>
      </c>
    </row>
    <row r="4144" spans="85:86" x14ac:dyDescent="0.25">
      <c r="CG4144" s="9" t="s">
        <v>10044</v>
      </c>
      <c r="CH4144" s="9" t="s">
        <v>10045</v>
      </c>
    </row>
    <row r="4145" spans="85:86" x14ac:dyDescent="0.25">
      <c r="CG4145" s="9" t="s">
        <v>10046</v>
      </c>
      <c r="CH4145" s="9" t="s">
        <v>10047</v>
      </c>
    </row>
    <row r="4146" spans="85:86" x14ac:dyDescent="0.25">
      <c r="CG4146" s="9" t="s">
        <v>10048</v>
      </c>
      <c r="CH4146" s="9" t="s">
        <v>10049</v>
      </c>
    </row>
    <row r="4147" spans="85:86" x14ac:dyDescent="0.25">
      <c r="CG4147" s="9" t="s">
        <v>10050</v>
      </c>
      <c r="CH4147" s="9" t="s">
        <v>10051</v>
      </c>
    </row>
    <row r="4148" spans="85:86" x14ac:dyDescent="0.25">
      <c r="CG4148" s="9" t="s">
        <v>10052</v>
      </c>
      <c r="CH4148" s="9" t="s">
        <v>10053</v>
      </c>
    </row>
    <row r="4149" spans="85:86" x14ac:dyDescent="0.25">
      <c r="CG4149" s="9" t="s">
        <v>10054</v>
      </c>
      <c r="CH4149" s="9" t="s">
        <v>10055</v>
      </c>
    </row>
    <row r="4150" spans="85:86" x14ac:dyDescent="0.25">
      <c r="CG4150" s="9" t="s">
        <v>10056</v>
      </c>
      <c r="CH4150" s="9" t="s">
        <v>10057</v>
      </c>
    </row>
    <row r="4151" spans="85:86" x14ac:dyDescent="0.25">
      <c r="CG4151" s="9" t="s">
        <v>10058</v>
      </c>
      <c r="CH4151" s="9" t="s">
        <v>10059</v>
      </c>
    </row>
    <row r="4152" spans="85:86" x14ac:dyDescent="0.25">
      <c r="CG4152" s="9" t="s">
        <v>10060</v>
      </c>
      <c r="CH4152" s="9" t="s">
        <v>10061</v>
      </c>
    </row>
    <row r="4153" spans="85:86" x14ac:dyDescent="0.25">
      <c r="CG4153" s="9" t="s">
        <v>10062</v>
      </c>
      <c r="CH4153" s="9" t="s">
        <v>10063</v>
      </c>
    </row>
    <row r="4154" spans="85:86" x14ac:dyDescent="0.25">
      <c r="CG4154" s="9" t="s">
        <v>10064</v>
      </c>
      <c r="CH4154" s="9" t="s">
        <v>10065</v>
      </c>
    </row>
    <row r="4155" spans="85:86" x14ac:dyDescent="0.25">
      <c r="CG4155" s="9" t="s">
        <v>10066</v>
      </c>
      <c r="CH4155" s="9" t="s">
        <v>10067</v>
      </c>
    </row>
    <row r="4156" spans="85:86" x14ac:dyDescent="0.25">
      <c r="CG4156" s="9" t="s">
        <v>10068</v>
      </c>
      <c r="CH4156" s="9" t="s">
        <v>10069</v>
      </c>
    </row>
    <row r="4157" spans="85:86" x14ac:dyDescent="0.25">
      <c r="CG4157" s="9" t="s">
        <v>10070</v>
      </c>
      <c r="CH4157" s="9" t="s">
        <v>10071</v>
      </c>
    </row>
    <row r="4158" spans="85:86" x14ac:dyDescent="0.25">
      <c r="CG4158" s="9" t="s">
        <v>10072</v>
      </c>
      <c r="CH4158" s="9" t="s">
        <v>10073</v>
      </c>
    </row>
    <row r="4159" spans="85:86" x14ac:dyDescent="0.25">
      <c r="CG4159" s="9" t="s">
        <v>10074</v>
      </c>
      <c r="CH4159" s="9" t="s">
        <v>10075</v>
      </c>
    </row>
    <row r="4160" spans="85:86" x14ac:dyDescent="0.25">
      <c r="CG4160" s="9" t="s">
        <v>10076</v>
      </c>
      <c r="CH4160" s="9" t="s">
        <v>10077</v>
      </c>
    </row>
    <row r="4161" spans="85:86" x14ac:dyDescent="0.25">
      <c r="CG4161" s="9" t="s">
        <v>10078</v>
      </c>
      <c r="CH4161" s="9" t="s">
        <v>10079</v>
      </c>
    </row>
    <row r="4162" spans="85:86" x14ac:dyDescent="0.25">
      <c r="CG4162" s="9" t="s">
        <v>10080</v>
      </c>
      <c r="CH4162" s="9" t="s">
        <v>10081</v>
      </c>
    </row>
    <row r="4163" spans="85:86" x14ac:dyDescent="0.25">
      <c r="CG4163" s="9" t="s">
        <v>10082</v>
      </c>
      <c r="CH4163" s="9" t="s">
        <v>10083</v>
      </c>
    </row>
    <row r="4164" spans="85:86" x14ac:dyDescent="0.25">
      <c r="CG4164" s="9" t="s">
        <v>10084</v>
      </c>
      <c r="CH4164" s="9" t="s">
        <v>10085</v>
      </c>
    </row>
    <row r="4165" spans="85:86" x14ac:dyDescent="0.25">
      <c r="CG4165" s="9" t="s">
        <v>10086</v>
      </c>
      <c r="CH4165" s="9" t="s">
        <v>10087</v>
      </c>
    </row>
    <row r="4166" spans="85:86" x14ac:dyDescent="0.25">
      <c r="CG4166" s="9" t="s">
        <v>10088</v>
      </c>
      <c r="CH4166" s="9" t="s">
        <v>10089</v>
      </c>
    </row>
    <row r="4167" spans="85:86" x14ac:dyDescent="0.25">
      <c r="CG4167" s="9" t="s">
        <v>10090</v>
      </c>
      <c r="CH4167" s="9" t="s">
        <v>10091</v>
      </c>
    </row>
    <row r="4168" spans="85:86" x14ac:dyDescent="0.25">
      <c r="CG4168" s="9" t="s">
        <v>10092</v>
      </c>
      <c r="CH4168" s="9" t="s">
        <v>10093</v>
      </c>
    </row>
    <row r="4169" spans="85:86" x14ac:dyDescent="0.25">
      <c r="CG4169" s="9" t="s">
        <v>10094</v>
      </c>
      <c r="CH4169" s="9" t="s">
        <v>10095</v>
      </c>
    </row>
    <row r="4170" spans="85:86" x14ac:dyDescent="0.25">
      <c r="CG4170" s="9" t="s">
        <v>10096</v>
      </c>
      <c r="CH4170" s="9" t="s">
        <v>10097</v>
      </c>
    </row>
    <row r="4171" spans="85:86" x14ac:dyDescent="0.25">
      <c r="CG4171" s="9" t="s">
        <v>10098</v>
      </c>
      <c r="CH4171" s="9" t="s">
        <v>10099</v>
      </c>
    </row>
    <row r="4172" spans="85:86" x14ac:dyDescent="0.25">
      <c r="CG4172" s="9" t="s">
        <v>10100</v>
      </c>
      <c r="CH4172" s="9" t="s">
        <v>10101</v>
      </c>
    </row>
    <row r="4173" spans="85:86" x14ac:dyDescent="0.25">
      <c r="CG4173" s="9" t="s">
        <v>10102</v>
      </c>
      <c r="CH4173" s="9" t="s">
        <v>10103</v>
      </c>
    </row>
    <row r="4174" spans="85:86" x14ac:dyDescent="0.25">
      <c r="CG4174" s="9" t="s">
        <v>10104</v>
      </c>
      <c r="CH4174" s="9" t="s">
        <v>10105</v>
      </c>
    </row>
    <row r="4175" spans="85:86" x14ac:dyDescent="0.25">
      <c r="CG4175" s="9" t="s">
        <v>10106</v>
      </c>
      <c r="CH4175" s="9" t="s">
        <v>10107</v>
      </c>
    </row>
    <row r="4176" spans="85:86" x14ac:dyDescent="0.25">
      <c r="CG4176" s="9" t="s">
        <v>10108</v>
      </c>
      <c r="CH4176" s="9" t="s">
        <v>10109</v>
      </c>
    </row>
    <row r="4177" spans="85:86" x14ac:dyDescent="0.25">
      <c r="CG4177" s="9" t="s">
        <v>10110</v>
      </c>
      <c r="CH4177" s="9" t="s">
        <v>10111</v>
      </c>
    </row>
    <row r="4178" spans="85:86" x14ac:dyDescent="0.25">
      <c r="CG4178" s="9" t="s">
        <v>10112</v>
      </c>
      <c r="CH4178" s="9" t="s">
        <v>10113</v>
      </c>
    </row>
    <row r="4179" spans="85:86" x14ac:dyDescent="0.25">
      <c r="CG4179" s="9" t="s">
        <v>10114</v>
      </c>
      <c r="CH4179" s="9" t="s">
        <v>10115</v>
      </c>
    </row>
    <row r="4180" spans="85:86" x14ac:dyDescent="0.25">
      <c r="CG4180" s="9" t="s">
        <v>10116</v>
      </c>
      <c r="CH4180" s="9" t="s">
        <v>10117</v>
      </c>
    </row>
    <row r="4181" spans="85:86" x14ac:dyDescent="0.25">
      <c r="CG4181" s="9" t="s">
        <v>10118</v>
      </c>
      <c r="CH4181" s="9" t="s">
        <v>10119</v>
      </c>
    </row>
    <row r="4182" spans="85:86" x14ac:dyDescent="0.25">
      <c r="CG4182" s="9" t="s">
        <v>10120</v>
      </c>
      <c r="CH4182" s="9" t="s">
        <v>10121</v>
      </c>
    </row>
    <row r="4183" spans="85:86" x14ac:dyDescent="0.25">
      <c r="CG4183" s="9" t="s">
        <v>10122</v>
      </c>
      <c r="CH4183" s="9" t="s">
        <v>10123</v>
      </c>
    </row>
    <row r="4184" spans="85:86" x14ac:dyDescent="0.25">
      <c r="CG4184" s="9" t="s">
        <v>10124</v>
      </c>
      <c r="CH4184" s="9" t="s">
        <v>10125</v>
      </c>
    </row>
    <row r="4185" spans="85:86" x14ac:dyDescent="0.25">
      <c r="CG4185" s="9" t="s">
        <v>10126</v>
      </c>
      <c r="CH4185" s="9" t="s">
        <v>10127</v>
      </c>
    </row>
    <row r="4186" spans="85:86" x14ac:dyDescent="0.25">
      <c r="CG4186" s="9" t="s">
        <v>10128</v>
      </c>
      <c r="CH4186" s="9" t="s">
        <v>10129</v>
      </c>
    </row>
    <row r="4187" spans="85:86" x14ac:dyDescent="0.25">
      <c r="CG4187" s="9" t="s">
        <v>10130</v>
      </c>
      <c r="CH4187" s="9" t="s">
        <v>10131</v>
      </c>
    </row>
    <row r="4188" spans="85:86" x14ac:dyDescent="0.25">
      <c r="CG4188" s="9" t="s">
        <v>10132</v>
      </c>
      <c r="CH4188" s="9" t="s">
        <v>10133</v>
      </c>
    </row>
    <row r="4189" spans="85:86" x14ac:dyDescent="0.25">
      <c r="CG4189" s="9" t="s">
        <v>10134</v>
      </c>
      <c r="CH4189" s="9" t="s">
        <v>10135</v>
      </c>
    </row>
    <row r="4190" spans="85:86" x14ac:dyDescent="0.25">
      <c r="CG4190" s="9" t="s">
        <v>10136</v>
      </c>
      <c r="CH4190" s="9" t="s">
        <v>10137</v>
      </c>
    </row>
    <row r="4191" spans="85:86" x14ac:dyDescent="0.25">
      <c r="CG4191" s="9" t="s">
        <v>10138</v>
      </c>
      <c r="CH4191" s="9" t="s">
        <v>10139</v>
      </c>
    </row>
    <row r="4192" spans="85:86" x14ac:dyDescent="0.25">
      <c r="CG4192" s="9" t="s">
        <v>10140</v>
      </c>
      <c r="CH4192" s="9" t="s">
        <v>10141</v>
      </c>
    </row>
    <row r="4193" spans="85:86" x14ac:dyDescent="0.25">
      <c r="CG4193" s="9" t="s">
        <v>10142</v>
      </c>
      <c r="CH4193" s="9" t="s">
        <v>10143</v>
      </c>
    </row>
    <row r="4194" spans="85:86" x14ac:dyDescent="0.25">
      <c r="CG4194" s="9" t="s">
        <v>10144</v>
      </c>
      <c r="CH4194" s="9" t="s">
        <v>10145</v>
      </c>
    </row>
    <row r="4195" spans="85:86" x14ac:dyDescent="0.25">
      <c r="CG4195" s="9" t="s">
        <v>10146</v>
      </c>
      <c r="CH4195" s="9" t="s">
        <v>10147</v>
      </c>
    </row>
    <row r="4196" spans="85:86" x14ac:dyDescent="0.25">
      <c r="CG4196" s="9" t="s">
        <v>10148</v>
      </c>
      <c r="CH4196" s="9" t="s">
        <v>10149</v>
      </c>
    </row>
    <row r="4197" spans="85:86" x14ac:dyDescent="0.25">
      <c r="CG4197" s="9" t="s">
        <v>10150</v>
      </c>
      <c r="CH4197" s="9" t="s">
        <v>10151</v>
      </c>
    </row>
    <row r="4198" spans="85:86" x14ac:dyDescent="0.25">
      <c r="CG4198" s="9" t="s">
        <v>10152</v>
      </c>
      <c r="CH4198" s="9" t="s">
        <v>10153</v>
      </c>
    </row>
    <row r="4199" spans="85:86" x14ac:dyDescent="0.25">
      <c r="CG4199" s="9" t="s">
        <v>10154</v>
      </c>
      <c r="CH4199" s="9" t="s">
        <v>10155</v>
      </c>
    </row>
    <row r="4200" spans="85:86" x14ac:dyDescent="0.25">
      <c r="CG4200" s="9" t="s">
        <v>10156</v>
      </c>
      <c r="CH4200" s="9" t="s">
        <v>10157</v>
      </c>
    </row>
    <row r="4201" spans="85:86" x14ac:dyDescent="0.25">
      <c r="CG4201" s="9" t="s">
        <v>10158</v>
      </c>
      <c r="CH4201" s="9" t="s">
        <v>10159</v>
      </c>
    </row>
    <row r="4202" spans="85:86" x14ac:dyDescent="0.25">
      <c r="CG4202" s="9" t="s">
        <v>10160</v>
      </c>
      <c r="CH4202" s="9" t="s">
        <v>10161</v>
      </c>
    </row>
    <row r="4203" spans="85:86" x14ac:dyDescent="0.25">
      <c r="CG4203" s="9" t="s">
        <v>10162</v>
      </c>
      <c r="CH4203" s="9" t="s">
        <v>10163</v>
      </c>
    </row>
    <row r="4204" spans="85:86" x14ac:dyDescent="0.25">
      <c r="CG4204" s="9" t="s">
        <v>10164</v>
      </c>
      <c r="CH4204" s="9" t="s">
        <v>10165</v>
      </c>
    </row>
    <row r="4205" spans="85:86" x14ac:dyDescent="0.25">
      <c r="CG4205" s="9" t="s">
        <v>10166</v>
      </c>
      <c r="CH4205" s="9" t="s">
        <v>10167</v>
      </c>
    </row>
    <row r="4206" spans="85:86" x14ac:dyDescent="0.25">
      <c r="CG4206" s="9" t="s">
        <v>10168</v>
      </c>
      <c r="CH4206" s="9" t="s">
        <v>10169</v>
      </c>
    </row>
    <row r="4207" spans="85:86" x14ac:dyDescent="0.25">
      <c r="CG4207" s="9" t="s">
        <v>10170</v>
      </c>
      <c r="CH4207" s="9" t="s">
        <v>10171</v>
      </c>
    </row>
    <row r="4208" spans="85:86" x14ac:dyDescent="0.25">
      <c r="CG4208" s="9" t="s">
        <v>10172</v>
      </c>
      <c r="CH4208" s="9" t="s">
        <v>10173</v>
      </c>
    </row>
    <row r="4209" spans="85:86" x14ac:dyDescent="0.25">
      <c r="CG4209" s="9" t="s">
        <v>1198</v>
      </c>
      <c r="CH4209" s="9" t="s">
        <v>10174</v>
      </c>
    </row>
    <row r="4210" spans="85:86" x14ac:dyDescent="0.25">
      <c r="CG4210" s="9" t="s">
        <v>10175</v>
      </c>
      <c r="CH4210" s="9" t="s">
        <v>10176</v>
      </c>
    </row>
    <row r="4211" spans="85:86" x14ac:dyDescent="0.25">
      <c r="CG4211" s="9" t="s">
        <v>10177</v>
      </c>
      <c r="CH4211" s="9" t="s">
        <v>10178</v>
      </c>
    </row>
    <row r="4212" spans="85:86" x14ac:dyDescent="0.25">
      <c r="CG4212" s="9" t="s">
        <v>10179</v>
      </c>
      <c r="CH4212" s="9" t="s">
        <v>10180</v>
      </c>
    </row>
    <row r="4213" spans="85:86" x14ac:dyDescent="0.25">
      <c r="CG4213" s="9" t="s">
        <v>10181</v>
      </c>
      <c r="CH4213" s="9" t="s">
        <v>10182</v>
      </c>
    </row>
    <row r="4214" spans="85:86" x14ac:dyDescent="0.25">
      <c r="CG4214" s="9" t="s">
        <v>10183</v>
      </c>
      <c r="CH4214" s="9" t="s">
        <v>10184</v>
      </c>
    </row>
    <row r="4215" spans="85:86" x14ac:dyDescent="0.25">
      <c r="CG4215" s="9" t="s">
        <v>10185</v>
      </c>
      <c r="CH4215" s="9" t="s">
        <v>10186</v>
      </c>
    </row>
    <row r="4216" spans="85:86" x14ac:dyDescent="0.25">
      <c r="CG4216" s="9" t="s">
        <v>10187</v>
      </c>
      <c r="CH4216" s="9" t="s">
        <v>10188</v>
      </c>
    </row>
    <row r="4217" spans="85:86" x14ac:dyDescent="0.25">
      <c r="CG4217" s="9" t="s">
        <v>10189</v>
      </c>
      <c r="CH4217" s="9" t="s">
        <v>10190</v>
      </c>
    </row>
    <row r="4218" spans="85:86" x14ac:dyDescent="0.25">
      <c r="CG4218" s="9" t="s">
        <v>10191</v>
      </c>
      <c r="CH4218" s="9" t="s">
        <v>10192</v>
      </c>
    </row>
    <row r="4219" spans="85:86" x14ac:dyDescent="0.25">
      <c r="CG4219" s="9" t="s">
        <v>10193</v>
      </c>
      <c r="CH4219" s="9" t="s">
        <v>10194</v>
      </c>
    </row>
    <row r="4220" spans="85:86" x14ac:dyDescent="0.25">
      <c r="CG4220" s="9" t="s">
        <v>10195</v>
      </c>
      <c r="CH4220" s="9" t="s">
        <v>10196</v>
      </c>
    </row>
    <row r="4221" spans="85:86" x14ac:dyDescent="0.25">
      <c r="CG4221" s="9" t="s">
        <v>10197</v>
      </c>
      <c r="CH4221" s="9" t="s">
        <v>10198</v>
      </c>
    </row>
    <row r="4222" spans="85:86" x14ac:dyDescent="0.25">
      <c r="CG4222" s="9" t="s">
        <v>10199</v>
      </c>
      <c r="CH4222" s="9" t="s">
        <v>10200</v>
      </c>
    </row>
    <row r="4223" spans="85:86" x14ac:dyDescent="0.25">
      <c r="CG4223" s="9" t="s">
        <v>10201</v>
      </c>
      <c r="CH4223" s="9" t="s">
        <v>10202</v>
      </c>
    </row>
    <row r="4224" spans="85:86" x14ac:dyDescent="0.25">
      <c r="CG4224" s="9" t="s">
        <v>10203</v>
      </c>
      <c r="CH4224" s="9" t="s">
        <v>10204</v>
      </c>
    </row>
    <row r="4225" spans="85:86" x14ac:dyDescent="0.25">
      <c r="CG4225" s="9" t="s">
        <v>10205</v>
      </c>
      <c r="CH4225" s="9" t="s">
        <v>10206</v>
      </c>
    </row>
    <row r="4226" spans="85:86" x14ac:dyDescent="0.25">
      <c r="CG4226" s="9" t="s">
        <v>10207</v>
      </c>
      <c r="CH4226" s="9" t="s">
        <v>10208</v>
      </c>
    </row>
    <row r="4227" spans="85:86" x14ac:dyDescent="0.25">
      <c r="CG4227" s="9" t="s">
        <v>10209</v>
      </c>
      <c r="CH4227" s="9" t="s">
        <v>10210</v>
      </c>
    </row>
    <row r="4228" spans="85:86" x14ac:dyDescent="0.25">
      <c r="CG4228" s="9" t="s">
        <v>10211</v>
      </c>
      <c r="CH4228" s="9" t="s">
        <v>10212</v>
      </c>
    </row>
    <row r="4229" spans="85:86" x14ac:dyDescent="0.25">
      <c r="CG4229" s="9" t="s">
        <v>10213</v>
      </c>
      <c r="CH4229" s="9" t="s">
        <v>10214</v>
      </c>
    </row>
    <row r="4230" spans="85:86" x14ac:dyDescent="0.25">
      <c r="CG4230" s="9" t="s">
        <v>10215</v>
      </c>
      <c r="CH4230" s="9" t="s">
        <v>10216</v>
      </c>
    </row>
    <row r="4231" spans="85:86" x14ac:dyDescent="0.25">
      <c r="CG4231" s="9" t="s">
        <v>10217</v>
      </c>
      <c r="CH4231" s="9" t="s">
        <v>10218</v>
      </c>
    </row>
    <row r="4232" spans="85:86" x14ac:dyDescent="0.25">
      <c r="CG4232" s="9" t="s">
        <v>10219</v>
      </c>
      <c r="CH4232" s="9" t="s">
        <v>10220</v>
      </c>
    </row>
    <row r="4233" spans="85:86" x14ac:dyDescent="0.25">
      <c r="CG4233" s="9" t="s">
        <v>10221</v>
      </c>
      <c r="CH4233" s="9" t="s">
        <v>10222</v>
      </c>
    </row>
    <row r="4234" spans="85:86" x14ac:dyDescent="0.25">
      <c r="CG4234" s="9" t="s">
        <v>10223</v>
      </c>
      <c r="CH4234" s="9" t="s">
        <v>10224</v>
      </c>
    </row>
    <row r="4235" spans="85:86" x14ac:dyDescent="0.25">
      <c r="CG4235" s="9" t="s">
        <v>10225</v>
      </c>
      <c r="CH4235" s="9" t="s">
        <v>10226</v>
      </c>
    </row>
    <row r="4236" spans="85:86" x14ac:dyDescent="0.25">
      <c r="CG4236" s="9" t="s">
        <v>10227</v>
      </c>
      <c r="CH4236" s="9" t="s">
        <v>10228</v>
      </c>
    </row>
    <row r="4237" spans="85:86" x14ac:dyDescent="0.25">
      <c r="CG4237" s="9" t="s">
        <v>10229</v>
      </c>
      <c r="CH4237" s="9" t="s">
        <v>10230</v>
      </c>
    </row>
    <row r="4238" spans="85:86" x14ac:dyDescent="0.25">
      <c r="CG4238" s="9" t="s">
        <v>10231</v>
      </c>
      <c r="CH4238" s="9" t="s">
        <v>10232</v>
      </c>
    </row>
    <row r="4239" spans="85:86" x14ac:dyDescent="0.25">
      <c r="CG4239" s="9" t="s">
        <v>10233</v>
      </c>
      <c r="CH4239" s="9" t="s">
        <v>10234</v>
      </c>
    </row>
    <row r="4240" spans="85:86" x14ac:dyDescent="0.25">
      <c r="CG4240" s="9" t="s">
        <v>10235</v>
      </c>
      <c r="CH4240" s="9" t="s">
        <v>10236</v>
      </c>
    </row>
    <row r="4241" spans="85:86" x14ac:dyDescent="0.25">
      <c r="CG4241" s="9" t="s">
        <v>10237</v>
      </c>
      <c r="CH4241" s="9" t="s">
        <v>10238</v>
      </c>
    </row>
    <row r="4242" spans="85:86" x14ac:dyDescent="0.25">
      <c r="CG4242" s="9" t="s">
        <v>10239</v>
      </c>
      <c r="CH4242" s="9" t="s">
        <v>10240</v>
      </c>
    </row>
    <row r="4243" spans="85:86" x14ac:dyDescent="0.25">
      <c r="CG4243" s="9" t="s">
        <v>10241</v>
      </c>
      <c r="CH4243" s="9" t="s">
        <v>10242</v>
      </c>
    </row>
    <row r="4244" spans="85:86" x14ac:dyDescent="0.25">
      <c r="CG4244" s="9" t="s">
        <v>10243</v>
      </c>
      <c r="CH4244" s="9" t="s">
        <v>10244</v>
      </c>
    </row>
    <row r="4245" spans="85:86" x14ac:dyDescent="0.25">
      <c r="CG4245" s="9" t="s">
        <v>10245</v>
      </c>
      <c r="CH4245" s="9" t="s">
        <v>10246</v>
      </c>
    </row>
    <row r="4246" spans="85:86" x14ac:dyDescent="0.25">
      <c r="CG4246" s="9" t="s">
        <v>10247</v>
      </c>
      <c r="CH4246" s="9" t="s">
        <v>10248</v>
      </c>
    </row>
    <row r="4247" spans="85:86" x14ac:dyDescent="0.25">
      <c r="CG4247" s="9" t="s">
        <v>10249</v>
      </c>
      <c r="CH4247" s="9" t="s">
        <v>10250</v>
      </c>
    </row>
    <row r="4248" spans="85:86" x14ac:dyDescent="0.25">
      <c r="CG4248" s="9" t="s">
        <v>10251</v>
      </c>
      <c r="CH4248" s="9" t="s">
        <v>10252</v>
      </c>
    </row>
    <row r="4249" spans="85:86" x14ac:dyDescent="0.25">
      <c r="CG4249" s="9" t="s">
        <v>10253</v>
      </c>
      <c r="CH4249" s="9" t="s">
        <v>10254</v>
      </c>
    </row>
    <row r="4250" spans="85:86" x14ac:dyDescent="0.25">
      <c r="CG4250" s="9" t="s">
        <v>10255</v>
      </c>
      <c r="CH4250" s="9" t="s">
        <v>10256</v>
      </c>
    </row>
    <row r="4251" spans="85:86" x14ac:dyDescent="0.25">
      <c r="CG4251" s="9" t="s">
        <v>10257</v>
      </c>
      <c r="CH4251" s="9" t="s">
        <v>10258</v>
      </c>
    </row>
    <row r="4252" spans="85:86" x14ac:dyDescent="0.25">
      <c r="CG4252" s="9" t="s">
        <v>10259</v>
      </c>
      <c r="CH4252" s="9" t="s">
        <v>10260</v>
      </c>
    </row>
    <row r="4253" spans="85:86" x14ac:dyDescent="0.25">
      <c r="CG4253" s="9" t="s">
        <v>10261</v>
      </c>
      <c r="CH4253" s="9" t="s">
        <v>10262</v>
      </c>
    </row>
    <row r="4254" spans="85:86" x14ac:dyDescent="0.25">
      <c r="CG4254" s="9" t="s">
        <v>10263</v>
      </c>
      <c r="CH4254" s="9" t="s">
        <v>10264</v>
      </c>
    </row>
    <row r="4255" spans="85:86" x14ac:dyDescent="0.25">
      <c r="CG4255" s="9" t="s">
        <v>10265</v>
      </c>
      <c r="CH4255" s="9" t="s">
        <v>10266</v>
      </c>
    </row>
    <row r="4256" spans="85:86" x14ac:dyDescent="0.25">
      <c r="CG4256" s="9" t="s">
        <v>10267</v>
      </c>
      <c r="CH4256" s="9" t="s">
        <v>10268</v>
      </c>
    </row>
    <row r="4257" spans="85:86" x14ac:dyDescent="0.25">
      <c r="CG4257" s="9" t="s">
        <v>10269</v>
      </c>
      <c r="CH4257" s="9" t="s">
        <v>10270</v>
      </c>
    </row>
    <row r="4258" spans="85:86" x14ac:dyDescent="0.25">
      <c r="CG4258" s="9" t="s">
        <v>10271</v>
      </c>
      <c r="CH4258" s="9" t="s">
        <v>10272</v>
      </c>
    </row>
    <row r="4259" spans="85:86" x14ac:dyDescent="0.25">
      <c r="CG4259" s="9" t="s">
        <v>10273</v>
      </c>
      <c r="CH4259" s="9" t="s">
        <v>10274</v>
      </c>
    </row>
    <row r="4260" spans="85:86" x14ac:dyDescent="0.25">
      <c r="CG4260" s="9" t="s">
        <v>10275</v>
      </c>
      <c r="CH4260" s="9" t="s">
        <v>10276</v>
      </c>
    </row>
    <row r="4261" spans="85:86" x14ac:dyDescent="0.25">
      <c r="CG4261" s="9" t="s">
        <v>10277</v>
      </c>
      <c r="CH4261" s="9" t="s">
        <v>10278</v>
      </c>
    </row>
    <row r="4262" spans="85:86" x14ac:dyDescent="0.25">
      <c r="CG4262" s="9" t="s">
        <v>10279</v>
      </c>
      <c r="CH4262" s="9" t="s">
        <v>10280</v>
      </c>
    </row>
    <row r="4263" spans="85:86" x14ac:dyDescent="0.25">
      <c r="CG4263" s="9" t="s">
        <v>10281</v>
      </c>
      <c r="CH4263" s="9" t="s">
        <v>10282</v>
      </c>
    </row>
    <row r="4264" spans="85:86" x14ac:dyDescent="0.25">
      <c r="CG4264" s="9" t="s">
        <v>10283</v>
      </c>
      <c r="CH4264" s="9" t="s">
        <v>10284</v>
      </c>
    </row>
    <row r="4265" spans="85:86" x14ac:dyDescent="0.25">
      <c r="CG4265" s="9" t="s">
        <v>10285</v>
      </c>
      <c r="CH4265" s="9" t="s">
        <v>10286</v>
      </c>
    </row>
    <row r="4266" spans="85:86" x14ac:dyDescent="0.25">
      <c r="CG4266" s="9" t="s">
        <v>10287</v>
      </c>
      <c r="CH4266" s="9" t="s">
        <v>10288</v>
      </c>
    </row>
    <row r="4267" spans="85:86" x14ac:dyDescent="0.25">
      <c r="CG4267" s="9" t="s">
        <v>10289</v>
      </c>
      <c r="CH4267" s="9" t="s">
        <v>10290</v>
      </c>
    </row>
    <row r="4268" spans="85:86" x14ac:dyDescent="0.25">
      <c r="CG4268" s="9" t="s">
        <v>10291</v>
      </c>
      <c r="CH4268" s="9" t="s">
        <v>10292</v>
      </c>
    </row>
    <row r="4269" spans="85:86" x14ac:dyDescent="0.25">
      <c r="CG4269" s="9" t="s">
        <v>10293</v>
      </c>
      <c r="CH4269" s="9" t="s">
        <v>10294</v>
      </c>
    </row>
    <row r="4270" spans="85:86" x14ac:dyDescent="0.25">
      <c r="CG4270" s="9" t="s">
        <v>10295</v>
      </c>
      <c r="CH4270" s="9" t="s">
        <v>10296</v>
      </c>
    </row>
    <row r="4271" spans="85:86" x14ac:dyDescent="0.25">
      <c r="CG4271" s="9" t="s">
        <v>10297</v>
      </c>
      <c r="CH4271" s="9" t="s">
        <v>10298</v>
      </c>
    </row>
    <row r="4272" spans="85:86" x14ac:dyDescent="0.25">
      <c r="CG4272" s="9" t="s">
        <v>10299</v>
      </c>
      <c r="CH4272" s="9" t="s">
        <v>10300</v>
      </c>
    </row>
    <row r="4273" spans="85:86" x14ac:dyDescent="0.25">
      <c r="CG4273" s="9" t="s">
        <v>10301</v>
      </c>
      <c r="CH4273" s="9" t="s">
        <v>10302</v>
      </c>
    </row>
    <row r="4274" spans="85:86" x14ac:dyDescent="0.25">
      <c r="CG4274" s="9" t="s">
        <v>10303</v>
      </c>
      <c r="CH4274" s="9" t="s">
        <v>10304</v>
      </c>
    </row>
    <row r="4275" spans="85:86" x14ac:dyDescent="0.25">
      <c r="CG4275" s="9" t="s">
        <v>10305</v>
      </c>
      <c r="CH4275" s="9" t="s">
        <v>10306</v>
      </c>
    </row>
    <row r="4276" spans="85:86" x14ac:dyDescent="0.25">
      <c r="CG4276" s="9" t="s">
        <v>10307</v>
      </c>
      <c r="CH4276" s="9" t="s">
        <v>10308</v>
      </c>
    </row>
    <row r="4277" spans="85:86" x14ac:dyDescent="0.25">
      <c r="CG4277" s="9" t="s">
        <v>10309</v>
      </c>
      <c r="CH4277" s="9" t="s">
        <v>10310</v>
      </c>
    </row>
    <row r="4278" spans="85:86" x14ac:dyDescent="0.25">
      <c r="CG4278" s="9" t="s">
        <v>10311</v>
      </c>
      <c r="CH4278" s="9" t="s">
        <v>10312</v>
      </c>
    </row>
    <row r="4279" spans="85:86" x14ac:dyDescent="0.25">
      <c r="CG4279" s="9" t="s">
        <v>10313</v>
      </c>
      <c r="CH4279" s="9" t="s">
        <v>10314</v>
      </c>
    </row>
    <row r="4280" spans="85:86" x14ac:dyDescent="0.25">
      <c r="CG4280" s="9" t="s">
        <v>10315</v>
      </c>
      <c r="CH4280" s="9" t="s">
        <v>10316</v>
      </c>
    </row>
    <row r="4281" spans="85:86" x14ac:dyDescent="0.25">
      <c r="CG4281" s="9" t="s">
        <v>10317</v>
      </c>
      <c r="CH4281" s="9" t="s">
        <v>10318</v>
      </c>
    </row>
    <row r="4282" spans="85:86" x14ac:dyDescent="0.25">
      <c r="CG4282" s="9" t="s">
        <v>10319</v>
      </c>
      <c r="CH4282" s="9" t="s">
        <v>10320</v>
      </c>
    </row>
    <row r="4283" spans="85:86" x14ac:dyDescent="0.25">
      <c r="CG4283" s="9" t="s">
        <v>10321</v>
      </c>
      <c r="CH4283" s="9" t="s">
        <v>10322</v>
      </c>
    </row>
    <row r="4284" spans="85:86" x14ac:dyDescent="0.25">
      <c r="CG4284" s="9" t="s">
        <v>10323</v>
      </c>
      <c r="CH4284" s="9" t="s">
        <v>10324</v>
      </c>
    </row>
    <row r="4285" spans="85:86" x14ac:dyDescent="0.25">
      <c r="CG4285" s="9" t="s">
        <v>10325</v>
      </c>
      <c r="CH4285" s="9" t="s">
        <v>10326</v>
      </c>
    </row>
    <row r="4286" spans="85:86" x14ac:dyDescent="0.25">
      <c r="CG4286" s="9" t="s">
        <v>10327</v>
      </c>
      <c r="CH4286" s="9" t="s">
        <v>10328</v>
      </c>
    </row>
    <row r="4287" spans="85:86" x14ac:dyDescent="0.25">
      <c r="CG4287" s="9" t="s">
        <v>10329</v>
      </c>
      <c r="CH4287" s="9" t="s">
        <v>10330</v>
      </c>
    </row>
    <row r="4288" spans="85:86" x14ac:dyDescent="0.25">
      <c r="CG4288" s="9" t="s">
        <v>10331</v>
      </c>
      <c r="CH4288" s="9" t="s">
        <v>10332</v>
      </c>
    </row>
    <row r="4289" spans="85:86" x14ac:dyDescent="0.25">
      <c r="CG4289" s="9" t="s">
        <v>10333</v>
      </c>
      <c r="CH4289" s="9" t="s">
        <v>10334</v>
      </c>
    </row>
    <row r="4290" spans="85:86" x14ac:dyDescent="0.25">
      <c r="CG4290" s="9" t="s">
        <v>10335</v>
      </c>
      <c r="CH4290" s="9" t="s">
        <v>10336</v>
      </c>
    </row>
    <row r="4291" spans="85:86" x14ac:dyDescent="0.25">
      <c r="CG4291" s="9" t="s">
        <v>10337</v>
      </c>
      <c r="CH4291" s="9" t="s">
        <v>10338</v>
      </c>
    </row>
    <row r="4292" spans="85:86" x14ac:dyDescent="0.25">
      <c r="CG4292" s="9" t="s">
        <v>10339</v>
      </c>
      <c r="CH4292" s="9" t="s">
        <v>10340</v>
      </c>
    </row>
    <row r="4293" spans="85:86" x14ac:dyDescent="0.25">
      <c r="CG4293" s="9" t="s">
        <v>10341</v>
      </c>
      <c r="CH4293" s="9" t="s">
        <v>10342</v>
      </c>
    </row>
    <row r="4294" spans="85:86" x14ac:dyDescent="0.25">
      <c r="CG4294" s="9" t="s">
        <v>10343</v>
      </c>
      <c r="CH4294" s="9" t="s">
        <v>10344</v>
      </c>
    </row>
    <row r="4295" spans="85:86" x14ac:dyDescent="0.25">
      <c r="CG4295" s="9" t="s">
        <v>10345</v>
      </c>
      <c r="CH4295" s="9" t="s">
        <v>10346</v>
      </c>
    </row>
    <row r="4296" spans="85:86" x14ac:dyDescent="0.25">
      <c r="CG4296" s="9" t="s">
        <v>10347</v>
      </c>
      <c r="CH4296" s="9" t="s">
        <v>10348</v>
      </c>
    </row>
    <row r="4297" spans="85:86" x14ac:dyDescent="0.25">
      <c r="CG4297" s="9" t="s">
        <v>10349</v>
      </c>
      <c r="CH4297" s="9" t="s">
        <v>10350</v>
      </c>
    </row>
    <row r="4298" spans="85:86" x14ac:dyDescent="0.25">
      <c r="CG4298" s="9" t="s">
        <v>10351</v>
      </c>
      <c r="CH4298" s="9" t="s">
        <v>10352</v>
      </c>
    </row>
    <row r="4299" spans="85:86" x14ac:dyDescent="0.25">
      <c r="CG4299" s="9" t="s">
        <v>10353</v>
      </c>
      <c r="CH4299" s="9" t="s">
        <v>10354</v>
      </c>
    </row>
    <row r="4300" spans="85:86" x14ac:dyDescent="0.25">
      <c r="CG4300" s="9" t="s">
        <v>10355</v>
      </c>
      <c r="CH4300" s="9" t="s">
        <v>10356</v>
      </c>
    </row>
    <row r="4301" spans="85:86" x14ac:dyDescent="0.25">
      <c r="CG4301" s="9" t="s">
        <v>10357</v>
      </c>
      <c r="CH4301" s="9" t="s">
        <v>10358</v>
      </c>
    </row>
    <row r="4302" spans="85:86" x14ac:dyDescent="0.25">
      <c r="CG4302" s="9" t="s">
        <v>10359</v>
      </c>
      <c r="CH4302" s="9" t="s">
        <v>10360</v>
      </c>
    </row>
    <row r="4303" spans="85:86" x14ac:dyDescent="0.25">
      <c r="CG4303" s="9" t="s">
        <v>10361</v>
      </c>
      <c r="CH4303" s="9" t="s">
        <v>10362</v>
      </c>
    </row>
    <row r="4304" spans="85:86" x14ac:dyDescent="0.25">
      <c r="CG4304" s="9" t="s">
        <v>10363</v>
      </c>
      <c r="CH4304" s="9" t="s">
        <v>10364</v>
      </c>
    </row>
    <row r="4305" spans="85:86" x14ac:dyDescent="0.25">
      <c r="CG4305" s="9" t="s">
        <v>10365</v>
      </c>
      <c r="CH4305" s="9" t="s">
        <v>10366</v>
      </c>
    </row>
    <row r="4306" spans="85:86" x14ac:dyDescent="0.25">
      <c r="CG4306" s="9" t="s">
        <v>10367</v>
      </c>
      <c r="CH4306" s="9" t="s">
        <v>10368</v>
      </c>
    </row>
    <row r="4307" spans="85:86" x14ac:dyDescent="0.25">
      <c r="CG4307" s="9" t="s">
        <v>10369</v>
      </c>
      <c r="CH4307" s="9" t="s">
        <v>10370</v>
      </c>
    </row>
    <row r="4308" spans="85:86" x14ac:dyDescent="0.25">
      <c r="CG4308" s="9" t="s">
        <v>10371</v>
      </c>
      <c r="CH4308" s="9" t="s">
        <v>10372</v>
      </c>
    </row>
    <row r="4309" spans="85:86" x14ac:dyDescent="0.25">
      <c r="CG4309" s="9" t="s">
        <v>10373</v>
      </c>
      <c r="CH4309" s="9" t="s">
        <v>10374</v>
      </c>
    </row>
    <row r="4310" spans="85:86" x14ac:dyDescent="0.25">
      <c r="CG4310" s="9" t="s">
        <v>10375</v>
      </c>
      <c r="CH4310" s="9" t="s">
        <v>10376</v>
      </c>
    </row>
    <row r="4311" spans="85:86" x14ac:dyDescent="0.25">
      <c r="CG4311" s="9" t="s">
        <v>10377</v>
      </c>
      <c r="CH4311" s="9" t="s">
        <v>10378</v>
      </c>
    </row>
    <row r="4312" spans="85:86" x14ac:dyDescent="0.25">
      <c r="CG4312" s="9" t="s">
        <v>10379</v>
      </c>
      <c r="CH4312" s="9" t="s">
        <v>10380</v>
      </c>
    </row>
    <row r="4313" spans="85:86" x14ac:dyDescent="0.25">
      <c r="CG4313" s="9" t="s">
        <v>10381</v>
      </c>
      <c r="CH4313" s="9" t="s">
        <v>10382</v>
      </c>
    </row>
    <row r="4314" spans="85:86" x14ac:dyDescent="0.25">
      <c r="CG4314" s="9" t="s">
        <v>10383</v>
      </c>
      <c r="CH4314" s="9" t="s">
        <v>10384</v>
      </c>
    </row>
    <row r="4315" spans="85:86" x14ac:dyDescent="0.25">
      <c r="CG4315" s="9" t="s">
        <v>10385</v>
      </c>
      <c r="CH4315" s="9" t="s">
        <v>10386</v>
      </c>
    </row>
    <row r="4316" spans="85:86" x14ac:dyDescent="0.25">
      <c r="CG4316" s="9" t="s">
        <v>10387</v>
      </c>
      <c r="CH4316" s="9" t="s">
        <v>10388</v>
      </c>
    </row>
    <row r="4317" spans="85:86" x14ac:dyDescent="0.25">
      <c r="CG4317" s="9" t="s">
        <v>10389</v>
      </c>
      <c r="CH4317" s="9" t="s">
        <v>10390</v>
      </c>
    </row>
    <row r="4318" spans="85:86" x14ac:dyDescent="0.25">
      <c r="CG4318" s="9" t="s">
        <v>10391</v>
      </c>
      <c r="CH4318" s="9" t="s">
        <v>10392</v>
      </c>
    </row>
    <row r="4319" spans="85:86" x14ac:dyDescent="0.25">
      <c r="CG4319" s="9" t="s">
        <v>10393</v>
      </c>
      <c r="CH4319" s="9" t="s">
        <v>10394</v>
      </c>
    </row>
    <row r="4320" spans="85:86" x14ac:dyDescent="0.25">
      <c r="CG4320" s="9" t="s">
        <v>10395</v>
      </c>
      <c r="CH4320" s="9" t="s">
        <v>10396</v>
      </c>
    </row>
    <row r="4321" spans="85:86" x14ac:dyDescent="0.25">
      <c r="CG4321" s="9" t="s">
        <v>10397</v>
      </c>
      <c r="CH4321" s="9" t="s">
        <v>10398</v>
      </c>
    </row>
    <row r="4322" spans="85:86" x14ac:dyDescent="0.25">
      <c r="CG4322" s="9" t="s">
        <v>10399</v>
      </c>
      <c r="CH4322" s="9" t="s">
        <v>10400</v>
      </c>
    </row>
    <row r="4323" spans="85:86" x14ac:dyDescent="0.25">
      <c r="CG4323" s="9" t="s">
        <v>10401</v>
      </c>
      <c r="CH4323" s="9" t="s">
        <v>10402</v>
      </c>
    </row>
    <row r="4324" spans="85:86" x14ac:dyDescent="0.25">
      <c r="CG4324" s="9" t="s">
        <v>10403</v>
      </c>
      <c r="CH4324" s="9" t="s">
        <v>10404</v>
      </c>
    </row>
    <row r="4325" spans="85:86" x14ac:dyDescent="0.25">
      <c r="CG4325" s="9" t="s">
        <v>10405</v>
      </c>
      <c r="CH4325" s="9" t="s">
        <v>10406</v>
      </c>
    </row>
    <row r="4326" spans="85:86" x14ac:dyDescent="0.25">
      <c r="CG4326" s="9" t="s">
        <v>10407</v>
      </c>
      <c r="CH4326" s="9" t="s">
        <v>10408</v>
      </c>
    </row>
    <row r="4327" spans="85:86" x14ac:dyDescent="0.25">
      <c r="CG4327" s="9" t="s">
        <v>10409</v>
      </c>
      <c r="CH4327" s="9" t="s">
        <v>10410</v>
      </c>
    </row>
    <row r="4328" spans="85:86" x14ac:dyDescent="0.25">
      <c r="CG4328" s="9" t="s">
        <v>10411</v>
      </c>
      <c r="CH4328" s="9" t="s">
        <v>10412</v>
      </c>
    </row>
    <row r="4329" spans="85:86" x14ac:dyDescent="0.25">
      <c r="CG4329" s="9" t="s">
        <v>10413</v>
      </c>
      <c r="CH4329" s="9" t="s">
        <v>10414</v>
      </c>
    </row>
    <row r="4330" spans="85:86" x14ac:dyDescent="0.25">
      <c r="CG4330" s="9" t="s">
        <v>10415</v>
      </c>
      <c r="CH4330" s="9" t="s">
        <v>10416</v>
      </c>
    </row>
    <row r="4331" spans="85:86" x14ac:dyDescent="0.25">
      <c r="CG4331" s="9" t="s">
        <v>10417</v>
      </c>
      <c r="CH4331" s="9" t="s">
        <v>10418</v>
      </c>
    </row>
    <row r="4332" spans="85:86" x14ac:dyDescent="0.25">
      <c r="CG4332" s="9" t="s">
        <v>10419</v>
      </c>
      <c r="CH4332" s="9" t="s">
        <v>10420</v>
      </c>
    </row>
    <row r="4333" spans="85:86" x14ac:dyDescent="0.25">
      <c r="CG4333" s="9" t="s">
        <v>10421</v>
      </c>
      <c r="CH4333" s="9" t="s">
        <v>10422</v>
      </c>
    </row>
    <row r="4334" spans="85:86" x14ac:dyDescent="0.25">
      <c r="CG4334" s="9" t="s">
        <v>10423</v>
      </c>
      <c r="CH4334" s="9" t="s">
        <v>10424</v>
      </c>
    </row>
    <row r="4335" spans="85:86" x14ac:dyDescent="0.25">
      <c r="CG4335" s="9" t="s">
        <v>10425</v>
      </c>
      <c r="CH4335" s="9" t="s">
        <v>10426</v>
      </c>
    </row>
    <row r="4336" spans="85:86" x14ac:dyDescent="0.25">
      <c r="CG4336" s="9" t="s">
        <v>10427</v>
      </c>
      <c r="CH4336" s="9" t="s">
        <v>10428</v>
      </c>
    </row>
    <row r="4337" spans="85:86" x14ac:dyDescent="0.25">
      <c r="CG4337" s="9" t="s">
        <v>10429</v>
      </c>
      <c r="CH4337" s="9" t="s">
        <v>10430</v>
      </c>
    </row>
    <row r="4338" spans="85:86" x14ac:dyDescent="0.25">
      <c r="CG4338" s="9" t="s">
        <v>10431</v>
      </c>
      <c r="CH4338" s="9" t="s">
        <v>10432</v>
      </c>
    </row>
    <row r="4339" spans="85:86" x14ac:dyDescent="0.25">
      <c r="CG4339" s="9" t="s">
        <v>10433</v>
      </c>
      <c r="CH4339" s="9" t="s">
        <v>10434</v>
      </c>
    </row>
    <row r="4340" spans="85:86" x14ac:dyDescent="0.25">
      <c r="CG4340" s="9" t="s">
        <v>10435</v>
      </c>
      <c r="CH4340" s="9" t="s">
        <v>10436</v>
      </c>
    </row>
    <row r="4341" spans="85:86" x14ac:dyDescent="0.25">
      <c r="CG4341" s="9" t="s">
        <v>10437</v>
      </c>
      <c r="CH4341" s="9" t="s">
        <v>10438</v>
      </c>
    </row>
    <row r="4342" spans="85:86" x14ac:dyDescent="0.25">
      <c r="CG4342" s="9" t="s">
        <v>10439</v>
      </c>
      <c r="CH4342" s="9" t="s">
        <v>10440</v>
      </c>
    </row>
    <row r="4343" spans="85:86" x14ac:dyDescent="0.25">
      <c r="CG4343" s="9" t="s">
        <v>10441</v>
      </c>
      <c r="CH4343" s="9" t="s">
        <v>10442</v>
      </c>
    </row>
    <row r="4344" spans="85:86" x14ac:dyDescent="0.25">
      <c r="CG4344" s="9" t="s">
        <v>10443</v>
      </c>
      <c r="CH4344" s="9" t="s">
        <v>10444</v>
      </c>
    </row>
    <row r="4345" spans="85:86" x14ac:dyDescent="0.25">
      <c r="CG4345" s="9" t="s">
        <v>10445</v>
      </c>
      <c r="CH4345" s="9" t="s">
        <v>10446</v>
      </c>
    </row>
    <row r="4346" spans="85:86" x14ac:dyDescent="0.25">
      <c r="CG4346" s="9" t="s">
        <v>10447</v>
      </c>
      <c r="CH4346" s="9" t="s">
        <v>10448</v>
      </c>
    </row>
    <row r="4347" spans="85:86" x14ac:dyDescent="0.25">
      <c r="CG4347" s="9" t="s">
        <v>10449</v>
      </c>
      <c r="CH4347" s="9" t="s">
        <v>10450</v>
      </c>
    </row>
    <row r="4348" spans="85:86" x14ac:dyDescent="0.25">
      <c r="CG4348" s="9" t="s">
        <v>10451</v>
      </c>
      <c r="CH4348" s="9" t="s">
        <v>10452</v>
      </c>
    </row>
    <row r="4349" spans="85:86" x14ac:dyDescent="0.25">
      <c r="CG4349" s="9" t="s">
        <v>10453</v>
      </c>
      <c r="CH4349" s="9" t="s">
        <v>10454</v>
      </c>
    </row>
    <row r="4350" spans="85:86" x14ac:dyDescent="0.25">
      <c r="CG4350" s="9" t="s">
        <v>10455</v>
      </c>
      <c r="CH4350" s="9" t="s">
        <v>10456</v>
      </c>
    </row>
    <row r="4351" spans="85:86" x14ac:dyDescent="0.25">
      <c r="CG4351" s="9" t="s">
        <v>10457</v>
      </c>
      <c r="CH4351" s="9" t="s">
        <v>10458</v>
      </c>
    </row>
    <row r="4352" spans="85:86" x14ac:dyDescent="0.25">
      <c r="CG4352" s="9" t="s">
        <v>10459</v>
      </c>
      <c r="CH4352" s="9" t="s">
        <v>10460</v>
      </c>
    </row>
    <row r="4353" spans="85:86" x14ac:dyDescent="0.25">
      <c r="CG4353" s="9" t="s">
        <v>10461</v>
      </c>
      <c r="CH4353" s="9" t="s">
        <v>10462</v>
      </c>
    </row>
    <row r="4354" spans="85:86" x14ac:dyDescent="0.25">
      <c r="CG4354" s="9" t="s">
        <v>10463</v>
      </c>
      <c r="CH4354" s="9" t="s">
        <v>10464</v>
      </c>
    </row>
    <row r="4355" spans="85:86" x14ac:dyDescent="0.25">
      <c r="CG4355" s="9" t="s">
        <v>10465</v>
      </c>
      <c r="CH4355" s="9" t="s">
        <v>10466</v>
      </c>
    </row>
    <row r="4356" spans="85:86" x14ac:dyDescent="0.25">
      <c r="CG4356" s="9" t="s">
        <v>10467</v>
      </c>
      <c r="CH4356" s="9" t="s">
        <v>10468</v>
      </c>
    </row>
    <row r="4357" spans="85:86" x14ac:dyDescent="0.25">
      <c r="CG4357" s="9" t="s">
        <v>10469</v>
      </c>
      <c r="CH4357" s="9" t="s">
        <v>10470</v>
      </c>
    </row>
    <row r="4358" spans="85:86" x14ac:dyDescent="0.25">
      <c r="CG4358" s="9" t="s">
        <v>10471</v>
      </c>
      <c r="CH4358" s="9" t="s">
        <v>10472</v>
      </c>
    </row>
    <row r="4359" spans="85:86" x14ac:dyDescent="0.25">
      <c r="CG4359" s="9" t="s">
        <v>10473</v>
      </c>
      <c r="CH4359" s="9" t="s">
        <v>10474</v>
      </c>
    </row>
    <row r="4360" spans="85:86" x14ac:dyDescent="0.25">
      <c r="CG4360" s="9" t="s">
        <v>10475</v>
      </c>
      <c r="CH4360" s="9" t="s">
        <v>10476</v>
      </c>
    </row>
    <row r="4361" spans="85:86" x14ac:dyDescent="0.25">
      <c r="CG4361" s="9" t="s">
        <v>10477</v>
      </c>
      <c r="CH4361" s="9" t="s">
        <v>10478</v>
      </c>
    </row>
    <row r="4362" spans="85:86" x14ac:dyDescent="0.25">
      <c r="CG4362" s="9" t="s">
        <v>10479</v>
      </c>
      <c r="CH4362" s="9" t="s">
        <v>10480</v>
      </c>
    </row>
    <row r="4363" spans="85:86" x14ac:dyDescent="0.25">
      <c r="CG4363" s="9" t="s">
        <v>10481</v>
      </c>
      <c r="CH4363" s="9" t="s">
        <v>10482</v>
      </c>
    </row>
    <row r="4364" spans="85:86" x14ac:dyDescent="0.25">
      <c r="CG4364" s="9" t="s">
        <v>10483</v>
      </c>
      <c r="CH4364" s="9" t="s">
        <v>10484</v>
      </c>
    </row>
    <row r="4365" spans="85:86" x14ac:dyDescent="0.25">
      <c r="CG4365" s="9" t="s">
        <v>10485</v>
      </c>
      <c r="CH4365" s="9" t="s">
        <v>10486</v>
      </c>
    </row>
    <row r="4366" spans="85:86" x14ac:dyDescent="0.25">
      <c r="CG4366" s="9" t="s">
        <v>10487</v>
      </c>
      <c r="CH4366" s="9" t="s">
        <v>10488</v>
      </c>
    </row>
    <row r="4367" spans="85:86" x14ac:dyDescent="0.25">
      <c r="CG4367" s="9" t="s">
        <v>10489</v>
      </c>
      <c r="CH4367" s="9" t="s">
        <v>10490</v>
      </c>
    </row>
    <row r="4368" spans="85:86" x14ac:dyDescent="0.25">
      <c r="CG4368" s="9" t="s">
        <v>10491</v>
      </c>
      <c r="CH4368" s="9" t="s">
        <v>10492</v>
      </c>
    </row>
    <row r="4369" spans="85:86" x14ac:dyDescent="0.25">
      <c r="CG4369" s="9" t="s">
        <v>10493</v>
      </c>
      <c r="CH4369" s="9" t="s">
        <v>10494</v>
      </c>
    </row>
    <row r="4370" spans="85:86" x14ac:dyDescent="0.25">
      <c r="CG4370" s="9" t="s">
        <v>10495</v>
      </c>
      <c r="CH4370" s="9" t="s">
        <v>10496</v>
      </c>
    </row>
    <row r="4371" spans="85:86" x14ac:dyDescent="0.25">
      <c r="CG4371" s="9" t="s">
        <v>10497</v>
      </c>
      <c r="CH4371" s="9" t="s">
        <v>10498</v>
      </c>
    </row>
    <row r="4372" spans="85:86" x14ac:dyDescent="0.25">
      <c r="CG4372" s="9" t="s">
        <v>10499</v>
      </c>
      <c r="CH4372" s="9" t="s">
        <v>10500</v>
      </c>
    </row>
    <row r="4373" spans="85:86" x14ac:dyDescent="0.25">
      <c r="CG4373" s="9" t="s">
        <v>10501</v>
      </c>
      <c r="CH4373" s="9" t="s">
        <v>10502</v>
      </c>
    </row>
    <row r="4374" spans="85:86" x14ac:dyDescent="0.25">
      <c r="CG4374" s="9" t="s">
        <v>10503</v>
      </c>
      <c r="CH4374" s="9" t="s">
        <v>10504</v>
      </c>
    </row>
    <row r="4375" spans="85:86" x14ac:dyDescent="0.25">
      <c r="CG4375" s="9" t="s">
        <v>10505</v>
      </c>
      <c r="CH4375" s="9" t="s">
        <v>10506</v>
      </c>
    </row>
    <row r="4376" spans="85:86" x14ac:dyDescent="0.25">
      <c r="CG4376" s="9" t="s">
        <v>10507</v>
      </c>
      <c r="CH4376" s="9" t="s">
        <v>10508</v>
      </c>
    </row>
    <row r="4377" spans="85:86" x14ac:dyDescent="0.25">
      <c r="CG4377" s="9" t="s">
        <v>10509</v>
      </c>
      <c r="CH4377" s="9" t="s">
        <v>10510</v>
      </c>
    </row>
    <row r="4378" spans="85:86" x14ac:dyDescent="0.25">
      <c r="CG4378" s="9" t="s">
        <v>10511</v>
      </c>
      <c r="CH4378" s="9" t="s">
        <v>10512</v>
      </c>
    </row>
    <row r="4379" spans="85:86" x14ac:dyDescent="0.25">
      <c r="CG4379" s="9" t="s">
        <v>10513</v>
      </c>
      <c r="CH4379" s="9" t="s">
        <v>10514</v>
      </c>
    </row>
    <row r="4380" spans="85:86" x14ac:dyDescent="0.25">
      <c r="CG4380" s="9" t="s">
        <v>10515</v>
      </c>
      <c r="CH4380" s="9" t="s">
        <v>10516</v>
      </c>
    </row>
    <row r="4381" spans="85:86" x14ac:dyDescent="0.25">
      <c r="CG4381" s="9" t="s">
        <v>10517</v>
      </c>
      <c r="CH4381" s="9" t="s">
        <v>10518</v>
      </c>
    </row>
    <row r="4382" spans="85:86" x14ac:dyDescent="0.25">
      <c r="CG4382" s="9" t="s">
        <v>10519</v>
      </c>
      <c r="CH4382" s="9" t="s">
        <v>10520</v>
      </c>
    </row>
    <row r="4383" spans="85:86" x14ac:dyDescent="0.25">
      <c r="CG4383" s="9" t="s">
        <v>10521</v>
      </c>
      <c r="CH4383" s="9" t="s">
        <v>10522</v>
      </c>
    </row>
    <row r="4384" spans="85:86" x14ac:dyDescent="0.25">
      <c r="CG4384" s="9" t="s">
        <v>10523</v>
      </c>
      <c r="CH4384" s="9" t="s">
        <v>10524</v>
      </c>
    </row>
    <row r="4385" spans="85:86" x14ac:dyDescent="0.25">
      <c r="CG4385" s="9" t="s">
        <v>10525</v>
      </c>
      <c r="CH4385" s="9" t="s">
        <v>10526</v>
      </c>
    </row>
    <row r="4386" spans="85:86" x14ac:dyDescent="0.25">
      <c r="CG4386" s="9" t="s">
        <v>10527</v>
      </c>
      <c r="CH4386" s="9" t="s">
        <v>10528</v>
      </c>
    </row>
    <row r="4387" spans="85:86" x14ac:dyDescent="0.25">
      <c r="CG4387" s="9" t="s">
        <v>10529</v>
      </c>
      <c r="CH4387" s="9" t="s">
        <v>10530</v>
      </c>
    </row>
    <row r="4388" spans="85:86" x14ac:dyDescent="0.25">
      <c r="CG4388" s="9" t="s">
        <v>10531</v>
      </c>
      <c r="CH4388" s="9" t="s">
        <v>10532</v>
      </c>
    </row>
    <row r="4389" spans="85:86" x14ac:dyDescent="0.25">
      <c r="CG4389" s="9" t="s">
        <v>10533</v>
      </c>
      <c r="CH4389" s="9" t="s">
        <v>10534</v>
      </c>
    </row>
    <row r="4390" spans="85:86" x14ac:dyDescent="0.25">
      <c r="CG4390" s="9" t="s">
        <v>10535</v>
      </c>
      <c r="CH4390" s="9" t="s">
        <v>10536</v>
      </c>
    </row>
    <row r="4391" spans="85:86" x14ac:dyDescent="0.25">
      <c r="CG4391" s="9" t="s">
        <v>10537</v>
      </c>
      <c r="CH4391" s="9" t="s">
        <v>10538</v>
      </c>
    </row>
    <row r="4392" spans="85:86" x14ac:dyDescent="0.25">
      <c r="CG4392" s="9" t="s">
        <v>10539</v>
      </c>
      <c r="CH4392" s="9" t="s">
        <v>10540</v>
      </c>
    </row>
    <row r="4393" spans="85:86" x14ac:dyDescent="0.25">
      <c r="CG4393" s="9" t="s">
        <v>10541</v>
      </c>
      <c r="CH4393" s="9" t="s">
        <v>10542</v>
      </c>
    </row>
    <row r="4394" spans="85:86" x14ac:dyDescent="0.25">
      <c r="CG4394" s="9" t="s">
        <v>10543</v>
      </c>
      <c r="CH4394" s="9" t="s">
        <v>10544</v>
      </c>
    </row>
    <row r="4395" spans="85:86" x14ac:dyDescent="0.25">
      <c r="CG4395" s="9" t="s">
        <v>10545</v>
      </c>
      <c r="CH4395" s="9" t="s">
        <v>10546</v>
      </c>
    </row>
    <row r="4396" spans="85:86" x14ac:dyDescent="0.25">
      <c r="CG4396" s="9" t="s">
        <v>10547</v>
      </c>
      <c r="CH4396" s="9" t="s">
        <v>10548</v>
      </c>
    </row>
    <row r="4397" spans="85:86" x14ac:dyDescent="0.25">
      <c r="CG4397" s="9" t="s">
        <v>10549</v>
      </c>
      <c r="CH4397" s="9" t="s">
        <v>10550</v>
      </c>
    </row>
    <row r="4398" spans="85:86" x14ac:dyDescent="0.25">
      <c r="CG4398" s="9" t="s">
        <v>10551</v>
      </c>
      <c r="CH4398" s="9" t="s">
        <v>10552</v>
      </c>
    </row>
    <row r="4399" spans="85:86" x14ac:dyDescent="0.25">
      <c r="CG4399" s="9" t="s">
        <v>10553</v>
      </c>
      <c r="CH4399" s="9" t="s">
        <v>10554</v>
      </c>
    </row>
    <row r="4400" spans="85:86" x14ac:dyDescent="0.25">
      <c r="CG4400" s="9" t="s">
        <v>10555</v>
      </c>
      <c r="CH4400" s="9" t="s">
        <v>10556</v>
      </c>
    </row>
    <row r="4401" spans="85:86" x14ac:dyDescent="0.25">
      <c r="CG4401" s="9" t="s">
        <v>10557</v>
      </c>
      <c r="CH4401" s="9" t="s">
        <v>10558</v>
      </c>
    </row>
    <row r="4402" spans="85:86" x14ac:dyDescent="0.25">
      <c r="CG4402" s="9" t="s">
        <v>10559</v>
      </c>
      <c r="CH4402" s="9" t="s">
        <v>10560</v>
      </c>
    </row>
    <row r="4403" spans="85:86" x14ac:dyDescent="0.25">
      <c r="CG4403" s="9" t="s">
        <v>10561</v>
      </c>
      <c r="CH4403" s="9" t="s">
        <v>10562</v>
      </c>
    </row>
    <row r="4404" spans="85:86" x14ac:dyDescent="0.25">
      <c r="CG4404" s="9" t="s">
        <v>10563</v>
      </c>
      <c r="CH4404" s="9" t="s">
        <v>10564</v>
      </c>
    </row>
    <row r="4405" spans="85:86" x14ac:dyDescent="0.25">
      <c r="CG4405" s="9" t="s">
        <v>10565</v>
      </c>
      <c r="CH4405" s="9" t="s">
        <v>10566</v>
      </c>
    </row>
    <row r="4406" spans="85:86" x14ac:dyDescent="0.25">
      <c r="CG4406" s="9" t="s">
        <v>10567</v>
      </c>
      <c r="CH4406" s="9" t="s">
        <v>10568</v>
      </c>
    </row>
    <row r="4407" spans="85:86" x14ac:dyDescent="0.25">
      <c r="CG4407" s="9" t="s">
        <v>10569</v>
      </c>
      <c r="CH4407" s="9" t="s">
        <v>10570</v>
      </c>
    </row>
    <row r="4408" spans="85:86" x14ac:dyDescent="0.25">
      <c r="CG4408" s="9" t="s">
        <v>10571</v>
      </c>
      <c r="CH4408" s="9" t="s">
        <v>10572</v>
      </c>
    </row>
    <row r="4409" spans="85:86" x14ac:dyDescent="0.25">
      <c r="CG4409" s="9" t="s">
        <v>10573</v>
      </c>
      <c r="CH4409" s="9" t="s">
        <v>10574</v>
      </c>
    </row>
    <row r="4410" spans="85:86" x14ac:dyDescent="0.25">
      <c r="CG4410" s="9" t="s">
        <v>10575</v>
      </c>
      <c r="CH4410" s="9" t="s">
        <v>10576</v>
      </c>
    </row>
    <row r="4411" spans="85:86" x14ac:dyDescent="0.25">
      <c r="CG4411" s="9" t="s">
        <v>10577</v>
      </c>
      <c r="CH4411" s="9" t="s">
        <v>10578</v>
      </c>
    </row>
    <row r="4412" spans="85:86" x14ac:dyDescent="0.25">
      <c r="CG4412" s="9" t="s">
        <v>10579</v>
      </c>
      <c r="CH4412" s="9" t="s">
        <v>10580</v>
      </c>
    </row>
    <row r="4413" spans="85:86" x14ac:dyDescent="0.25">
      <c r="CG4413" s="9" t="s">
        <v>10581</v>
      </c>
      <c r="CH4413" s="9" t="s">
        <v>10582</v>
      </c>
    </row>
    <row r="4414" spans="85:86" x14ac:dyDescent="0.25">
      <c r="CG4414" s="9" t="s">
        <v>10583</v>
      </c>
      <c r="CH4414" s="9" t="s">
        <v>10584</v>
      </c>
    </row>
    <row r="4415" spans="85:86" x14ac:dyDescent="0.25">
      <c r="CG4415" s="9" t="s">
        <v>10585</v>
      </c>
      <c r="CH4415" s="9" t="s">
        <v>10586</v>
      </c>
    </row>
    <row r="4416" spans="85:86" x14ac:dyDescent="0.25">
      <c r="CG4416" s="9" t="s">
        <v>10587</v>
      </c>
      <c r="CH4416" s="9" t="s">
        <v>10588</v>
      </c>
    </row>
    <row r="4417" spans="85:86" x14ac:dyDescent="0.25">
      <c r="CG4417" s="9" t="s">
        <v>10589</v>
      </c>
      <c r="CH4417" s="9" t="s">
        <v>10590</v>
      </c>
    </row>
    <row r="4418" spans="85:86" x14ac:dyDescent="0.25">
      <c r="CG4418" s="9" t="s">
        <v>10591</v>
      </c>
      <c r="CH4418" s="9" t="s">
        <v>10592</v>
      </c>
    </row>
    <row r="4419" spans="85:86" x14ac:dyDescent="0.25">
      <c r="CG4419" s="9" t="s">
        <v>10593</v>
      </c>
      <c r="CH4419" s="9" t="s">
        <v>10594</v>
      </c>
    </row>
    <row r="4420" spans="85:86" x14ac:dyDescent="0.25">
      <c r="CG4420" s="9" t="s">
        <v>10595</v>
      </c>
      <c r="CH4420" s="9" t="s">
        <v>10596</v>
      </c>
    </row>
    <row r="4421" spans="85:86" x14ac:dyDescent="0.25">
      <c r="CG4421" s="9" t="s">
        <v>10597</v>
      </c>
      <c r="CH4421" s="9" t="s">
        <v>10598</v>
      </c>
    </row>
    <row r="4422" spans="85:86" x14ac:dyDescent="0.25">
      <c r="CG4422" s="9" t="s">
        <v>10599</v>
      </c>
      <c r="CH4422" s="9" t="s">
        <v>10600</v>
      </c>
    </row>
    <row r="4423" spans="85:86" x14ac:dyDescent="0.25">
      <c r="CG4423" s="9" t="s">
        <v>10601</v>
      </c>
      <c r="CH4423" s="9" t="s">
        <v>10602</v>
      </c>
    </row>
    <row r="4424" spans="85:86" x14ac:dyDescent="0.25">
      <c r="CG4424" s="9" t="s">
        <v>10603</v>
      </c>
      <c r="CH4424" s="9" t="s">
        <v>10604</v>
      </c>
    </row>
    <row r="4425" spans="85:86" x14ac:dyDescent="0.25">
      <c r="CG4425" s="9" t="s">
        <v>10605</v>
      </c>
      <c r="CH4425" s="9" t="s">
        <v>10606</v>
      </c>
    </row>
    <row r="4426" spans="85:86" x14ac:dyDescent="0.25">
      <c r="CG4426" s="9" t="s">
        <v>10607</v>
      </c>
      <c r="CH4426" s="9" t="s">
        <v>10608</v>
      </c>
    </row>
    <row r="4427" spans="85:86" x14ac:dyDescent="0.25">
      <c r="CG4427" s="9" t="s">
        <v>10609</v>
      </c>
      <c r="CH4427" s="9" t="s">
        <v>10610</v>
      </c>
    </row>
    <row r="4428" spans="85:86" x14ac:dyDescent="0.25">
      <c r="CG4428" s="9" t="s">
        <v>10611</v>
      </c>
      <c r="CH4428" s="9" t="s">
        <v>10612</v>
      </c>
    </row>
    <row r="4429" spans="85:86" x14ac:dyDescent="0.25">
      <c r="CG4429" s="9" t="s">
        <v>10613</v>
      </c>
      <c r="CH4429" s="9" t="s">
        <v>10614</v>
      </c>
    </row>
    <row r="4430" spans="85:86" x14ac:dyDescent="0.25">
      <c r="CG4430" s="9" t="s">
        <v>10615</v>
      </c>
      <c r="CH4430" s="9" t="s">
        <v>10616</v>
      </c>
    </row>
    <row r="4431" spans="85:86" x14ac:dyDescent="0.25">
      <c r="CG4431" s="9" t="s">
        <v>10617</v>
      </c>
      <c r="CH4431" s="9" t="s">
        <v>10618</v>
      </c>
    </row>
    <row r="4432" spans="85:86" x14ac:dyDescent="0.25">
      <c r="CG4432" s="9" t="s">
        <v>10619</v>
      </c>
      <c r="CH4432" s="9" t="s">
        <v>10620</v>
      </c>
    </row>
    <row r="4433" spans="85:86" x14ac:dyDescent="0.25">
      <c r="CG4433" s="9" t="s">
        <v>10621</v>
      </c>
      <c r="CH4433" s="9" t="s">
        <v>10622</v>
      </c>
    </row>
    <row r="4434" spans="85:86" x14ac:dyDescent="0.25">
      <c r="CG4434" s="9" t="s">
        <v>10623</v>
      </c>
      <c r="CH4434" s="9" t="s">
        <v>10624</v>
      </c>
    </row>
    <row r="4435" spans="85:86" x14ac:dyDescent="0.25">
      <c r="CG4435" s="9" t="s">
        <v>10625</v>
      </c>
      <c r="CH4435" s="9" t="s">
        <v>10626</v>
      </c>
    </row>
    <row r="4436" spans="85:86" x14ac:dyDescent="0.25">
      <c r="CG4436" s="9" t="s">
        <v>10627</v>
      </c>
      <c r="CH4436" s="9" t="s">
        <v>10628</v>
      </c>
    </row>
    <row r="4437" spans="85:86" x14ac:dyDescent="0.25">
      <c r="CG4437" s="9" t="s">
        <v>10629</v>
      </c>
      <c r="CH4437" s="9" t="s">
        <v>10630</v>
      </c>
    </row>
    <row r="4438" spans="85:86" x14ac:dyDescent="0.25">
      <c r="CG4438" s="9" t="s">
        <v>10631</v>
      </c>
      <c r="CH4438" s="9" t="s">
        <v>10632</v>
      </c>
    </row>
    <row r="4439" spans="85:86" x14ac:dyDescent="0.25">
      <c r="CG4439" s="9" t="s">
        <v>10633</v>
      </c>
      <c r="CH4439" s="9" t="s">
        <v>10634</v>
      </c>
    </row>
    <row r="4440" spans="85:86" x14ac:dyDescent="0.25">
      <c r="CG4440" s="9" t="s">
        <v>10635</v>
      </c>
      <c r="CH4440" s="9" t="s">
        <v>10636</v>
      </c>
    </row>
    <row r="4441" spans="85:86" x14ac:dyDescent="0.25">
      <c r="CG4441" s="9" t="s">
        <v>10637</v>
      </c>
      <c r="CH4441" s="9" t="s">
        <v>10638</v>
      </c>
    </row>
    <row r="4442" spans="85:86" x14ac:dyDescent="0.25">
      <c r="CG4442" s="9" t="s">
        <v>10639</v>
      </c>
      <c r="CH4442" s="9" t="s">
        <v>10640</v>
      </c>
    </row>
    <row r="4443" spans="85:86" x14ac:dyDescent="0.25">
      <c r="CG4443" s="9" t="s">
        <v>10641</v>
      </c>
      <c r="CH4443" s="9" t="s">
        <v>10642</v>
      </c>
    </row>
    <row r="4444" spans="85:86" x14ac:dyDescent="0.25">
      <c r="CG4444" s="9" t="s">
        <v>10643</v>
      </c>
      <c r="CH4444" s="9" t="s">
        <v>10644</v>
      </c>
    </row>
    <row r="4445" spans="85:86" x14ac:dyDescent="0.25">
      <c r="CG4445" s="9" t="s">
        <v>10645</v>
      </c>
      <c r="CH4445" s="9" t="s">
        <v>10646</v>
      </c>
    </row>
    <row r="4446" spans="85:86" x14ac:dyDescent="0.25">
      <c r="CG4446" s="9" t="s">
        <v>10647</v>
      </c>
      <c r="CH4446" s="9" t="s">
        <v>10648</v>
      </c>
    </row>
    <row r="4447" spans="85:86" x14ac:dyDescent="0.25">
      <c r="CG4447" s="9" t="s">
        <v>10649</v>
      </c>
      <c r="CH4447" s="9" t="s">
        <v>10650</v>
      </c>
    </row>
    <row r="4448" spans="85:86" x14ac:dyDescent="0.25">
      <c r="CG4448" s="9" t="s">
        <v>10651</v>
      </c>
      <c r="CH4448" s="9" t="s">
        <v>10652</v>
      </c>
    </row>
    <row r="4449" spans="85:86" x14ac:dyDescent="0.25">
      <c r="CG4449" s="9" t="s">
        <v>10653</v>
      </c>
      <c r="CH4449" s="9" t="s">
        <v>10654</v>
      </c>
    </row>
    <row r="4450" spans="85:86" x14ac:dyDescent="0.25">
      <c r="CG4450" s="9" t="s">
        <v>10655</v>
      </c>
      <c r="CH4450" s="9" t="s">
        <v>10656</v>
      </c>
    </row>
    <row r="4451" spans="85:86" x14ac:dyDescent="0.25">
      <c r="CG4451" s="9" t="s">
        <v>10657</v>
      </c>
      <c r="CH4451" s="9" t="s">
        <v>10658</v>
      </c>
    </row>
    <row r="4452" spans="85:86" x14ac:dyDescent="0.25">
      <c r="CG4452" s="9" t="s">
        <v>10659</v>
      </c>
      <c r="CH4452" s="9" t="s">
        <v>10660</v>
      </c>
    </row>
    <row r="4453" spans="85:86" x14ac:dyDescent="0.25">
      <c r="CG4453" s="9" t="s">
        <v>10661</v>
      </c>
      <c r="CH4453" s="9" t="s">
        <v>10662</v>
      </c>
    </row>
    <row r="4454" spans="85:86" x14ac:dyDescent="0.25">
      <c r="CG4454" s="9" t="s">
        <v>10663</v>
      </c>
      <c r="CH4454" s="9" t="s">
        <v>10664</v>
      </c>
    </row>
    <row r="4455" spans="85:86" x14ac:dyDescent="0.25">
      <c r="CG4455" s="9" t="s">
        <v>10665</v>
      </c>
      <c r="CH4455" s="9" t="s">
        <v>10666</v>
      </c>
    </row>
    <row r="4456" spans="85:86" x14ac:dyDescent="0.25">
      <c r="CG4456" s="9" t="s">
        <v>10667</v>
      </c>
      <c r="CH4456" s="9" t="s">
        <v>10668</v>
      </c>
    </row>
    <row r="4457" spans="85:86" x14ac:dyDescent="0.25">
      <c r="CG4457" s="9" t="s">
        <v>10669</v>
      </c>
      <c r="CH4457" s="9" t="s">
        <v>10670</v>
      </c>
    </row>
    <row r="4458" spans="85:86" x14ac:dyDescent="0.25">
      <c r="CG4458" s="9" t="s">
        <v>10671</v>
      </c>
      <c r="CH4458" s="9" t="s">
        <v>10672</v>
      </c>
    </row>
    <row r="4459" spans="85:86" x14ac:dyDescent="0.25">
      <c r="CG4459" s="9" t="s">
        <v>10673</v>
      </c>
      <c r="CH4459" s="9" t="s">
        <v>10674</v>
      </c>
    </row>
    <row r="4460" spans="85:86" x14ac:dyDescent="0.25">
      <c r="CG4460" s="9" t="s">
        <v>10675</v>
      </c>
      <c r="CH4460" s="9" t="s">
        <v>10676</v>
      </c>
    </row>
    <row r="4461" spans="85:86" x14ac:dyDescent="0.25">
      <c r="CG4461" s="9" t="s">
        <v>10677</v>
      </c>
      <c r="CH4461" s="9" t="s">
        <v>10678</v>
      </c>
    </row>
    <row r="4462" spans="85:86" x14ac:dyDescent="0.25">
      <c r="CG4462" s="9" t="s">
        <v>10679</v>
      </c>
      <c r="CH4462" s="9" t="s">
        <v>10680</v>
      </c>
    </row>
    <row r="4463" spans="85:86" x14ac:dyDescent="0.25">
      <c r="CG4463" s="9" t="s">
        <v>10681</v>
      </c>
      <c r="CH4463" s="9" t="s">
        <v>10682</v>
      </c>
    </row>
    <row r="4464" spans="85:86" x14ac:dyDescent="0.25">
      <c r="CG4464" s="9" t="s">
        <v>10683</v>
      </c>
      <c r="CH4464" s="9" t="s">
        <v>10684</v>
      </c>
    </row>
    <row r="4465" spans="85:86" x14ac:dyDescent="0.25">
      <c r="CG4465" s="9" t="s">
        <v>10685</v>
      </c>
      <c r="CH4465" s="9" t="s">
        <v>10686</v>
      </c>
    </row>
    <row r="4466" spans="85:86" x14ac:dyDescent="0.25">
      <c r="CG4466" s="9" t="s">
        <v>10687</v>
      </c>
      <c r="CH4466" s="9" t="s">
        <v>10688</v>
      </c>
    </row>
    <row r="4467" spans="85:86" x14ac:dyDescent="0.25">
      <c r="CG4467" s="9" t="s">
        <v>10689</v>
      </c>
      <c r="CH4467" s="9" t="s">
        <v>10690</v>
      </c>
    </row>
    <row r="4468" spans="85:86" x14ac:dyDescent="0.25">
      <c r="CG4468" s="9" t="s">
        <v>10691</v>
      </c>
      <c r="CH4468" s="9" t="s">
        <v>10692</v>
      </c>
    </row>
    <row r="4469" spans="85:86" x14ac:dyDescent="0.25">
      <c r="CG4469" s="9" t="s">
        <v>10693</v>
      </c>
      <c r="CH4469" s="9" t="s">
        <v>10694</v>
      </c>
    </row>
    <row r="4470" spans="85:86" x14ac:dyDescent="0.25">
      <c r="CG4470" s="9" t="s">
        <v>10695</v>
      </c>
      <c r="CH4470" s="9" t="s">
        <v>10696</v>
      </c>
    </row>
    <row r="4471" spans="85:86" x14ac:dyDescent="0.25">
      <c r="CG4471" s="9" t="s">
        <v>10697</v>
      </c>
      <c r="CH4471" s="9" t="s">
        <v>10698</v>
      </c>
    </row>
    <row r="4472" spans="85:86" x14ac:dyDescent="0.25">
      <c r="CG4472" s="9" t="s">
        <v>10699</v>
      </c>
      <c r="CH4472" s="9" t="s">
        <v>10700</v>
      </c>
    </row>
    <row r="4473" spans="85:86" x14ac:dyDescent="0.25">
      <c r="CG4473" s="9" t="s">
        <v>10701</v>
      </c>
      <c r="CH4473" s="9" t="s">
        <v>10702</v>
      </c>
    </row>
    <row r="4474" spans="85:86" x14ac:dyDescent="0.25">
      <c r="CG4474" s="9" t="s">
        <v>10703</v>
      </c>
      <c r="CH4474" s="9" t="s">
        <v>10704</v>
      </c>
    </row>
    <row r="4475" spans="85:86" x14ac:dyDescent="0.25">
      <c r="CG4475" s="9" t="s">
        <v>10705</v>
      </c>
      <c r="CH4475" s="9" t="s">
        <v>10706</v>
      </c>
    </row>
    <row r="4476" spans="85:86" x14ac:dyDescent="0.25">
      <c r="CG4476" s="9" t="s">
        <v>10707</v>
      </c>
      <c r="CH4476" s="9" t="s">
        <v>10708</v>
      </c>
    </row>
    <row r="4477" spans="85:86" x14ac:dyDescent="0.25">
      <c r="CG4477" s="9" t="s">
        <v>10709</v>
      </c>
      <c r="CH4477" s="9" t="s">
        <v>10710</v>
      </c>
    </row>
    <row r="4478" spans="85:86" x14ac:dyDescent="0.25">
      <c r="CG4478" s="9" t="s">
        <v>10711</v>
      </c>
      <c r="CH4478" s="9" t="s">
        <v>10712</v>
      </c>
    </row>
    <row r="4479" spans="85:86" x14ac:dyDescent="0.25">
      <c r="CG4479" s="9" t="s">
        <v>10713</v>
      </c>
      <c r="CH4479" s="9" t="s">
        <v>10714</v>
      </c>
    </row>
    <row r="4480" spans="85:86" x14ac:dyDescent="0.25">
      <c r="CG4480" s="9" t="s">
        <v>10715</v>
      </c>
      <c r="CH4480" s="9" t="s">
        <v>10716</v>
      </c>
    </row>
    <row r="4481" spans="85:86" x14ac:dyDescent="0.25">
      <c r="CG4481" s="9" t="s">
        <v>10717</v>
      </c>
      <c r="CH4481" s="9" t="s">
        <v>10718</v>
      </c>
    </row>
    <row r="4482" spans="85:86" x14ac:dyDescent="0.25">
      <c r="CG4482" s="9" t="s">
        <v>10719</v>
      </c>
      <c r="CH4482" s="9" t="s">
        <v>10720</v>
      </c>
    </row>
    <row r="4483" spans="85:86" x14ac:dyDescent="0.25">
      <c r="CG4483" s="9" t="s">
        <v>10721</v>
      </c>
      <c r="CH4483" s="9" t="s">
        <v>10722</v>
      </c>
    </row>
    <row r="4484" spans="85:86" x14ac:dyDescent="0.25">
      <c r="CG4484" s="9" t="s">
        <v>10723</v>
      </c>
      <c r="CH4484" s="9" t="s">
        <v>10724</v>
      </c>
    </row>
    <row r="4485" spans="85:86" x14ac:dyDescent="0.25">
      <c r="CG4485" s="9" t="s">
        <v>10725</v>
      </c>
      <c r="CH4485" s="9" t="s">
        <v>10726</v>
      </c>
    </row>
    <row r="4486" spans="85:86" x14ac:dyDescent="0.25">
      <c r="CG4486" s="9" t="s">
        <v>10727</v>
      </c>
      <c r="CH4486" s="9" t="s">
        <v>10728</v>
      </c>
    </row>
    <row r="4487" spans="85:86" x14ac:dyDescent="0.25">
      <c r="CG4487" s="9" t="s">
        <v>10729</v>
      </c>
      <c r="CH4487" s="9" t="s">
        <v>10730</v>
      </c>
    </row>
    <row r="4488" spans="85:86" x14ac:dyDescent="0.25">
      <c r="CG4488" s="9" t="s">
        <v>10731</v>
      </c>
      <c r="CH4488" s="9" t="s">
        <v>10732</v>
      </c>
    </row>
    <row r="4489" spans="85:86" x14ac:dyDescent="0.25">
      <c r="CG4489" s="9" t="s">
        <v>10733</v>
      </c>
      <c r="CH4489" s="9" t="s">
        <v>10734</v>
      </c>
    </row>
    <row r="4490" spans="85:86" x14ac:dyDescent="0.25">
      <c r="CG4490" s="9" t="s">
        <v>10735</v>
      </c>
      <c r="CH4490" s="9" t="s">
        <v>10736</v>
      </c>
    </row>
    <row r="4491" spans="85:86" x14ac:dyDescent="0.25">
      <c r="CG4491" s="9" t="s">
        <v>10737</v>
      </c>
      <c r="CH4491" s="9" t="s">
        <v>10738</v>
      </c>
    </row>
    <row r="4492" spans="85:86" x14ac:dyDescent="0.25">
      <c r="CG4492" s="9" t="s">
        <v>10739</v>
      </c>
      <c r="CH4492" s="9" t="s">
        <v>10740</v>
      </c>
    </row>
    <row r="4493" spans="85:86" x14ac:dyDescent="0.25">
      <c r="CG4493" s="9" t="s">
        <v>10741</v>
      </c>
      <c r="CH4493" s="9" t="s">
        <v>10742</v>
      </c>
    </row>
    <row r="4494" spans="85:86" x14ac:dyDescent="0.25">
      <c r="CG4494" s="9" t="s">
        <v>10743</v>
      </c>
      <c r="CH4494" s="9" t="s">
        <v>10744</v>
      </c>
    </row>
    <row r="4495" spans="85:86" x14ac:dyDescent="0.25">
      <c r="CG4495" s="9" t="s">
        <v>10745</v>
      </c>
      <c r="CH4495" s="9" t="s">
        <v>10746</v>
      </c>
    </row>
    <row r="4496" spans="85:86" x14ac:dyDescent="0.25">
      <c r="CG4496" s="9" t="s">
        <v>10747</v>
      </c>
      <c r="CH4496" s="9" t="s">
        <v>10748</v>
      </c>
    </row>
    <row r="4497" spans="85:86" x14ac:dyDescent="0.25">
      <c r="CG4497" s="9" t="s">
        <v>10749</v>
      </c>
      <c r="CH4497" s="9" t="s">
        <v>10750</v>
      </c>
    </row>
    <row r="4498" spans="85:86" x14ac:dyDescent="0.25">
      <c r="CG4498" s="9" t="s">
        <v>10751</v>
      </c>
      <c r="CH4498" s="9" t="s">
        <v>10752</v>
      </c>
    </row>
    <row r="4499" spans="85:86" x14ac:dyDescent="0.25">
      <c r="CG4499" s="9" t="s">
        <v>10753</v>
      </c>
      <c r="CH4499" s="9" t="s">
        <v>10754</v>
      </c>
    </row>
    <row r="4500" spans="85:86" x14ac:dyDescent="0.25">
      <c r="CG4500" s="9" t="s">
        <v>10755</v>
      </c>
      <c r="CH4500" s="9" t="s">
        <v>10756</v>
      </c>
    </row>
    <row r="4501" spans="85:86" x14ac:dyDescent="0.25">
      <c r="CG4501" s="9" t="s">
        <v>10757</v>
      </c>
      <c r="CH4501" s="9" t="s">
        <v>10758</v>
      </c>
    </row>
    <row r="4502" spans="85:86" x14ac:dyDescent="0.25">
      <c r="CG4502" s="9" t="s">
        <v>10759</v>
      </c>
      <c r="CH4502" s="9" t="s">
        <v>10760</v>
      </c>
    </row>
    <row r="4503" spans="85:86" x14ac:dyDescent="0.25">
      <c r="CG4503" s="9" t="s">
        <v>10761</v>
      </c>
      <c r="CH4503" s="9" t="s">
        <v>10762</v>
      </c>
    </row>
    <row r="4504" spans="85:86" x14ac:dyDescent="0.25">
      <c r="CG4504" s="9" t="s">
        <v>10763</v>
      </c>
      <c r="CH4504" s="9" t="s">
        <v>10764</v>
      </c>
    </row>
    <row r="4505" spans="85:86" x14ac:dyDescent="0.25">
      <c r="CG4505" s="9" t="s">
        <v>10765</v>
      </c>
      <c r="CH4505" s="9" t="s">
        <v>10766</v>
      </c>
    </row>
    <row r="4506" spans="85:86" x14ac:dyDescent="0.25">
      <c r="CG4506" s="9" t="s">
        <v>10767</v>
      </c>
      <c r="CH4506" s="9" t="s">
        <v>10768</v>
      </c>
    </row>
    <row r="4507" spans="85:86" x14ac:dyDescent="0.25">
      <c r="CG4507" s="9" t="s">
        <v>10769</v>
      </c>
      <c r="CH4507" s="9" t="s">
        <v>10770</v>
      </c>
    </row>
    <row r="4508" spans="85:86" x14ac:dyDescent="0.25">
      <c r="CG4508" s="9" t="s">
        <v>10771</v>
      </c>
      <c r="CH4508" s="9" t="s">
        <v>10772</v>
      </c>
    </row>
    <row r="4509" spans="85:86" x14ac:dyDescent="0.25">
      <c r="CG4509" s="9" t="s">
        <v>10773</v>
      </c>
      <c r="CH4509" s="9" t="s">
        <v>10774</v>
      </c>
    </row>
    <row r="4510" spans="85:86" x14ac:dyDescent="0.25">
      <c r="CG4510" s="9" t="s">
        <v>10775</v>
      </c>
      <c r="CH4510" s="9" t="s">
        <v>10776</v>
      </c>
    </row>
    <row r="4511" spans="85:86" x14ac:dyDescent="0.25">
      <c r="CG4511" s="9" t="s">
        <v>10777</v>
      </c>
      <c r="CH4511" s="9" t="s">
        <v>10778</v>
      </c>
    </row>
    <row r="4512" spans="85:86" x14ac:dyDescent="0.25">
      <c r="CG4512" s="9" t="s">
        <v>10779</v>
      </c>
      <c r="CH4512" s="9" t="s">
        <v>10780</v>
      </c>
    </row>
    <row r="4513" spans="85:86" x14ac:dyDescent="0.25">
      <c r="CG4513" s="9" t="s">
        <v>10781</v>
      </c>
      <c r="CH4513" s="9" t="s">
        <v>10782</v>
      </c>
    </row>
    <row r="4514" spans="85:86" x14ac:dyDescent="0.25">
      <c r="CG4514" s="9" t="s">
        <v>10783</v>
      </c>
      <c r="CH4514" s="9" t="s">
        <v>10784</v>
      </c>
    </row>
    <row r="4515" spans="85:86" x14ac:dyDescent="0.25">
      <c r="CG4515" s="9" t="s">
        <v>10785</v>
      </c>
      <c r="CH4515" s="9" t="s">
        <v>10786</v>
      </c>
    </row>
    <row r="4516" spans="85:86" x14ac:dyDescent="0.25">
      <c r="CG4516" s="9" t="s">
        <v>10787</v>
      </c>
      <c r="CH4516" s="9" t="s">
        <v>10788</v>
      </c>
    </row>
    <row r="4517" spans="85:86" x14ac:dyDescent="0.25">
      <c r="CG4517" s="9" t="s">
        <v>10789</v>
      </c>
      <c r="CH4517" s="9" t="s">
        <v>10790</v>
      </c>
    </row>
    <row r="4518" spans="85:86" x14ac:dyDescent="0.25">
      <c r="CG4518" s="9" t="s">
        <v>10791</v>
      </c>
      <c r="CH4518" s="9" t="s">
        <v>10792</v>
      </c>
    </row>
    <row r="4519" spans="85:86" x14ac:dyDescent="0.25">
      <c r="CG4519" s="9" t="s">
        <v>10793</v>
      </c>
      <c r="CH4519" s="9" t="s">
        <v>10794</v>
      </c>
    </row>
    <row r="4520" spans="85:86" x14ac:dyDescent="0.25">
      <c r="CG4520" s="9" t="s">
        <v>10795</v>
      </c>
      <c r="CH4520" s="9" t="s">
        <v>10796</v>
      </c>
    </row>
    <row r="4521" spans="85:86" x14ac:dyDescent="0.25">
      <c r="CG4521" s="9" t="s">
        <v>10797</v>
      </c>
      <c r="CH4521" s="9" t="s">
        <v>10798</v>
      </c>
    </row>
    <row r="4522" spans="85:86" x14ac:dyDescent="0.25">
      <c r="CG4522" s="9" t="s">
        <v>10799</v>
      </c>
      <c r="CH4522" s="9" t="s">
        <v>10800</v>
      </c>
    </row>
    <row r="4523" spans="85:86" x14ac:dyDescent="0.25">
      <c r="CG4523" s="9" t="s">
        <v>10801</v>
      </c>
      <c r="CH4523" s="9" t="s">
        <v>10802</v>
      </c>
    </row>
    <row r="4524" spans="85:86" x14ac:dyDescent="0.25">
      <c r="CG4524" s="9" t="s">
        <v>10803</v>
      </c>
      <c r="CH4524" s="9" t="s">
        <v>10804</v>
      </c>
    </row>
    <row r="4525" spans="85:86" x14ac:dyDescent="0.25">
      <c r="CG4525" s="9" t="s">
        <v>10805</v>
      </c>
      <c r="CH4525" s="9" t="s">
        <v>10806</v>
      </c>
    </row>
    <row r="4526" spans="85:86" x14ac:dyDescent="0.25">
      <c r="CG4526" s="9" t="s">
        <v>10807</v>
      </c>
      <c r="CH4526" s="9" t="s">
        <v>10808</v>
      </c>
    </row>
    <row r="4527" spans="85:86" x14ac:dyDescent="0.25">
      <c r="CG4527" s="9" t="s">
        <v>10809</v>
      </c>
      <c r="CH4527" s="9" t="s">
        <v>10810</v>
      </c>
    </row>
    <row r="4528" spans="85:86" x14ac:dyDescent="0.25">
      <c r="CG4528" s="9" t="s">
        <v>10811</v>
      </c>
      <c r="CH4528" s="9" t="s">
        <v>10812</v>
      </c>
    </row>
    <row r="4529" spans="85:86" x14ac:dyDescent="0.25">
      <c r="CG4529" s="9" t="s">
        <v>10813</v>
      </c>
      <c r="CH4529" s="9" t="s">
        <v>10814</v>
      </c>
    </row>
    <row r="4530" spans="85:86" x14ac:dyDescent="0.25">
      <c r="CG4530" s="9" t="s">
        <v>10815</v>
      </c>
      <c r="CH4530" s="9" t="s">
        <v>10816</v>
      </c>
    </row>
    <row r="4531" spans="85:86" x14ac:dyDescent="0.25">
      <c r="CG4531" s="9" t="s">
        <v>10817</v>
      </c>
      <c r="CH4531" s="9" t="s">
        <v>10818</v>
      </c>
    </row>
    <row r="4532" spans="85:86" x14ac:dyDescent="0.25">
      <c r="CG4532" s="9" t="s">
        <v>10819</v>
      </c>
      <c r="CH4532" s="9" t="s">
        <v>10820</v>
      </c>
    </row>
    <row r="4533" spans="85:86" x14ac:dyDescent="0.25">
      <c r="CG4533" s="9" t="s">
        <v>10821</v>
      </c>
      <c r="CH4533" s="9" t="s">
        <v>10822</v>
      </c>
    </row>
    <row r="4534" spans="85:86" x14ac:dyDescent="0.25">
      <c r="CG4534" s="9" t="s">
        <v>10823</v>
      </c>
      <c r="CH4534" s="9" t="s">
        <v>10824</v>
      </c>
    </row>
    <row r="4535" spans="85:86" x14ac:dyDescent="0.25">
      <c r="CG4535" s="9" t="s">
        <v>10825</v>
      </c>
      <c r="CH4535" s="9" t="s">
        <v>10826</v>
      </c>
    </row>
    <row r="4536" spans="85:86" x14ac:dyDescent="0.25">
      <c r="CG4536" s="9" t="s">
        <v>10827</v>
      </c>
      <c r="CH4536" s="9" t="s">
        <v>10828</v>
      </c>
    </row>
    <row r="4537" spans="85:86" x14ac:dyDescent="0.25">
      <c r="CG4537" s="9" t="s">
        <v>10829</v>
      </c>
      <c r="CH4537" s="9" t="s">
        <v>10830</v>
      </c>
    </row>
    <row r="4538" spans="85:86" x14ac:dyDescent="0.25">
      <c r="CG4538" s="9" t="s">
        <v>10831</v>
      </c>
      <c r="CH4538" s="9" t="s">
        <v>10832</v>
      </c>
    </row>
    <row r="4539" spans="85:86" x14ac:dyDescent="0.25">
      <c r="CG4539" s="9" t="s">
        <v>10833</v>
      </c>
      <c r="CH4539" s="9" t="s">
        <v>10834</v>
      </c>
    </row>
    <row r="4540" spans="85:86" x14ac:dyDescent="0.25">
      <c r="CG4540" s="9" t="s">
        <v>10835</v>
      </c>
      <c r="CH4540" s="9" t="s">
        <v>10836</v>
      </c>
    </row>
    <row r="4541" spans="85:86" x14ac:dyDescent="0.25">
      <c r="CG4541" s="9" t="s">
        <v>10837</v>
      </c>
      <c r="CH4541" s="9" t="s">
        <v>10838</v>
      </c>
    </row>
    <row r="4542" spans="85:86" x14ac:dyDescent="0.25">
      <c r="CG4542" s="9" t="s">
        <v>10839</v>
      </c>
      <c r="CH4542" s="9" t="s">
        <v>10840</v>
      </c>
    </row>
    <row r="4543" spans="85:86" x14ac:dyDescent="0.25">
      <c r="CG4543" s="9" t="s">
        <v>10841</v>
      </c>
      <c r="CH4543" s="9" t="s">
        <v>10842</v>
      </c>
    </row>
    <row r="4544" spans="85:86" x14ac:dyDescent="0.25">
      <c r="CG4544" s="9" t="s">
        <v>10843</v>
      </c>
      <c r="CH4544" s="9" t="s">
        <v>10844</v>
      </c>
    </row>
    <row r="4545" spans="85:86" x14ac:dyDescent="0.25">
      <c r="CG4545" s="9" t="s">
        <v>10845</v>
      </c>
      <c r="CH4545" s="9" t="s">
        <v>10846</v>
      </c>
    </row>
    <row r="4546" spans="85:86" x14ac:dyDescent="0.25">
      <c r="CG4546" s="9" t="s">
        <v>10847</v>
      </c>
      <c r="CH4546" s="9" t="s">
        <v>10848</v>
      </c>
    </row>
    <row r="4547" spans="85:86" x14ac:dyDescent="0.25">
      <c r="CG4547" s="9" t="s">
        <v>10849</v>
      </c>
      <c r="CH4547" s="9" t="s">
        <v>10850</v>
      </c>
    </row>
    <row r="4548" spans="85:86" x14ac:dyDescent="0.25">
      <c r="CG4548" s="9" t="s">
        <v>10851</v>
      </c>
      <c r="CH4548" s="9" t="s">
        <v>10852</v>
      </c>
    </row>
    <row r="4549" spans="85:86" x14ac:dyDescent="0.25">
      <c r="CG4549" s="9" t="s">
        <v>10853</v>
      </c>
      <c r="CH4549" s="9" t="s">
        <v>10854</v>
      </c>
    </row>
    <row r="4550" spans="85:86" x14ac:dyDescent="0.25">
      <c r="CG4550" s="9" t="s">
        <v>10855</v>
      </c>
      <c r="CH4550" s="9" t="s">
        <v>10856</v>
      </c>
    </row>
    <row r="4551" spans="85:86" x14ac:dyDescent="0.25">
      <c r="CG4551" s="9" t="s">
        <v>10857</v>
      </c>
      <c r="CH4551" s="9" t="s">
        <v>10858</v>
      </c>
    </row>
    <row r="4552" spans="85:86" x14ac:dyDescent="0.25">
      <c r="CG4552" s="9" t="s">
        <v>10859</v>
      </c>
      <c r="CH4552" s="9" t="s">
        <v>10860</v>
      </c>
    </row>
    <row r="4553" spans="85:86" x14ac:dyDescent="0.25">
      <c r="CG4553" s="9" t="s">
        <v>10861</v>
      </c>
      <c r="CH4553" s="9" t="s">
        <v>10862</v>
      </c>
    </row>
    <row r="4554" spans="85:86" x14ac:dyDescent="0.25">
      <c r="CG4554" s="9" t="s">
        <v>10863</v>
      </c>
      <c r="CH4554" s="9" t="s">
        <v>10864</v>
      </c>
    </row>
    <row r="4555" spans="85:86" x14ac:dyDescent="0.25">
      <c r="CG4555" s="9" t="s">
        <v>10865</v>
      </c>
      <c r="CH4555" s="9" t="s">
        <v>10866</v>
      </c>
    </row>
    <row r="4556" spans="85:86" x14ac:dyDescent="0.25">
      <c r="CG4556" s="9" t="s">
        <v>10867</v>
      </c>
      <c r="CH4556" s="9" t="s">
        <v>10868</v>
      </c>
    </row>
    <row r="4557" spans="85:86" x14ac:dyDescent="0.25">
      <c r="CG4557" s="9" t="s">
        <v>10869</v>
      </c>
      <c r="CH4557" s="9" t="s">
        <v>10870</v>
      </c>
    </row>
    <row r="4558" spans="85:86" x14ac:dyDescent="0.25">
      <c r="CG4558" s="9" t="s">
        <v>10871</v>
      </c>
      <c r="CH4558" s="9" t="s">
        <v>10872</v>
      </c>
    </row>
    <row r="4559" spans="85:86" x14ac:dyDescent="0.25">
      <c r="CG4559" s="9" t="s">
        <v>10873</v>
      </c>
      <c r="CH4559" s="9" t="s">
        <v>10874</v>
      </c>
    </row>
    <row r="4560" spans="85:86" x14ac:dyDescent="0.25">
      <c r="CG4560" s="9" t="s">
        <v>10875</v>
      </c>
      <c r="CH4560" s="9" t="s">
        <v>10876</v>
      </c>
    </row>
    <row r="4561" spans="85:86" x14ac:dyDescent="0.25">
      <c r="CG4561" s="9" t="s">
        <v>10877</v>
      </c>
      <c r="CH4561" s="9" t="s">
        <v>10878</v>
      </c>
    </row>
    <row r="4562" spans="85:86" x14ac:dyDescent="0.25">
      <c r="CG4562" s="9" t="s">
        <v>10879</v>
      </c>
      <c r="CH4562" s="9" t="s">
        <v>10880</v>
      </c>
    </row>
    <row r="4563" spans="85:86" x14ac:dyDescent="0.25">
      <c r="CG4563" s="9" t="s">
        <v>10881</v>
      </c>
      <c r="CH4563" s="9" t="s">
        <v>10882</v>
      </c>
    </row>
    <row r="4564" spans="85:86" x14ac:dyDescent="0.25">
      <c r="CG4564" s="9" t="s">
        <v>10883</v>
      </c>
      <c r="CH4564" s="9" t="s">
        <v>10884</v>
      </c>
    </row>
    <row r="4565" spans="85:86" x14ac:dyDescent="0.25">
      <c r="CG4565" s="9" t="s">
        <v>10885</v>
      </c>
      <c r="CH4565" s="9" t="s">
        <v>10886</v>
      </c>
    </row>
    <row r="4566" spans="85:86" x14ac:dyDescent="0.25">
      <c r="CG4566" s="9" t="s">
        <v>10887</v>
      </c>
      <c r="CH4566" s="9" t="s">
        <v>10888</v>
      </c>
    </row>
    <row r="4567" spans="85:86" x14ac:dyDescent="0.25">
      <c r="CG4567" s="9" t="s">
        <v>10889</v>
      </c>
      <c r="CH4567" s="9" t="s">
        <v>10890</v>
      </c>
    </row>
    <row r="4568" spans="85:86" x14ac:dyDescent="0.25">
      <c r="CG4568" s="9" t="s">
        <v>10891</v>
      </c>
      <c r="CH4568" s="9" t="s">
        <v>10892</v>
      </c>
    </row>
    <row r="4569" spans="85:86" x14ac:dyDescent="0.25">
      <c r="CG4569" s="9" t="s">
        <v>10893</v>
      </c>
      <c r="CH4569" s="9" t="s">
        <v>10894</v>
      </c>
    </row>
    <row r="4570" spans="85:86" x14ac:dyDescent="0.25">
      <c r="CG4570" s="9" t="s">
        <v>10895</v>
      </c>
      <c r="CH4570" s="9" t="s">
        <v>10896</v>
      </c>
    </row>
    <row r="4571" spans="85:86" x14ac:dyDescent="0.25">
      <c r="CG4571" s="9" t="s">
        <v>10897</v>
      </c>
      <c r="CH4571" s="9" t="s">
        <v>10898</v>
      </c>
    </row>
    <row r="4572" spans="85:86" x14ac:dyDescent="0.25">
      <c r="CG4572" s="9" t="s">
        <v>10899</v>
      </c>
      <c r="CH4572" s="9" t="s">
        <v>10900</v>
      </c>
    </row>
    <row r="4573" spans="85:86" x14ac:dyDescent="0.25">
      <c r="CG4573" s="9" t="s">
        <v>10901</v>
      </c>
      <c r="CH4573" s="9" t="s">
        <v>10902</v>
      </c>
    </row>
    <row r="4574" spans="85:86" x14ac:dyDescent="0.25">
      <c r="CG4574" s="9" t="s">
        <v>10903</v>
      </c>
      <c r="CH4574" s="9" t="s">
        <v>10904</v>
      </c>
    </row>
    <row r="4575" spans="85:86" x14ac:dyDescent="0.25">
      <c r="CG4575" s="9" t="s">
        <v>10905</v>
      </c>
      <c r="CH4575" s="9" t="s">
        <v>10906</v>
      </c>
    </row>
    <row r="4576" spans="85:86" x14ac:dyDescent="0.25">
      <c r="CG4576" s="9" t="s">
        <v>10907</v>
      </c>
      <c r="CH4576" s="9" t="s">
        <v>10908</v>
      </c>
    </row>
    <row r="4577" spans="85:86" x14ac:dyDescent="0.25">
      <c r="CG4577" s="9" t="s">
        <v>10909</v>
      </c>
      <c r="CH4577" s="9" t="s">
        <v>10910</v>
      </c>
    </row>
    <row r="4578" spans="85:86" x14ac:dyDescent="0.25">
      <c r="CG4578" s="9" t="s">
        <v>10911</v>
      </c>
      <c r="CH4578" s="9" t="s">
        <v>10912</v>
      </c>
    </row>
    <row r="4579" spans="85:86" x14ac:dyDescent="0.25">
      <c r="CG4579" s="9" t="s">
        <v>10913</v>
      </c>
      <c r="CH4579" s="9" t="s">
        <v>10914</v>
      </c>
    </row>
    <row r="4580" spans="85:86" x14ac:dyDescent="0.25">
      <c r="CG4580" s="9" t="s">
        <v>10915</v>
      </c>
      <c r="CH4580" s="9" t="s">
        <v>10916</v>
      </c>
    </row>
    <row r="4581" spans="85:86" x14ac:dyDescent="0.25">
      <c r="CG4581" s="9" t="s">
        <v>10917</v>
      </c>
      <c r="CH4581" s="9" t="s">
        <v>10918</v>
      </c>
    </row>
    <row r="4582" spans="85:86" x14ac:dyDescent="0.25">
      <c r="CG4582" s="9" t="s">
        <v>10919</v>
      </c>
      <c r="CH4582" s="9" t="s">
        <v>10920</v>
      </c>
    </row>
    <row r="4583" spans="85:86" x14ac:dyDescent="0.25">
      <c r="CG4583" s="9" t="s">
        <v>10921</v>
      </c>
      <c r="CH4583" s="9" t="s">
        <v>10922</v>
      </c>
    </row>
    <row r="4584" spans="85:86" x14ac:dyDescent="0.25">
      <c r="CG4584" s="9" t="s">
        <v>10923</v>
      </c>
      <c r="CH4584" s="9" t="s">
        <v>10924</v>
      </c>
    </row>
    <row r="4585" spans="85:86" x14ac:dyDescent="0.25">
      <c r="CG4585" s="9" t="s">
        <v>10925</v>
      </c>
      <c r="CH4585" s="9" t="s">
        <v>10926</v>
      </c>
    </row>
    <row r="4586" spans="85:86" x14ac:dyDescent="0.25">
      <c r="CG4586" s="9" t="s">
        <v>10927</v>
      </c>
      <c r="CH4586" s="9" t="s">
        <v>10928</v>
      </c>
    </row>
    <row r="4587" spans="85:86" x14ac:dyDescent="0.25">
      <c r="CG4587" s="9" t="s">
        <v>10929</v>
      </c>
      <c r="CH4587" s="9" t="s">
        <v>10930</v>
      </c>
    </row>
    <row r="4588" spans="85:86" x14ac:dyDescent="0.25">
      <c r="CG4588" s="9" t="s">
        <v>10931</v>
      </c>
      <c r="CH4588" s="9" t="s">
        <v>10932</v>
      </c>
    </row>
    <row r="4589" spans="85:86" x14ac:dyDescent="0.25">
      <c r="CG4589" s="9" t="s">
        <v>10933</v>
      </c>
      <c r="CH4589" s="9" t="s">
        <v>10934</v>
      </c>
    </row>
    <row r="4590" spans="85:86" x14ac:dyDescent="0.25">
      <c r="CG4590" s="9" t="s">
        <v>10935</v>
      </c>
      <c r="CH4590" s="9" t="s">
        <v>10936</v>
      </c>
    </row>
    <row r="4591" spans="85:86" x14ac:dyDescent="0.25">
      <c r="CG4591" s="9" t="s">
        <v>10937</v>
      </c>
      <c r="CH4591" s="9" t="s">
        <v>10938</v>
      </c>
    </row>
    <row r="4592" spans="85:86" x14ac:dyDescent="0.25">
      <c r="CG4592" s="9" t="s">
        <v>10939</v>
      </c>
      <c r="CH4592" s="9" t="s">
        <v>10940</v>
      </c>
    </row>
    <row r="4593" spans="85:86" x14ac:dyDescent="0.25">
      <c r="CG4593" s="9" t="s">
        <v>10941</v>
      </c>
      <c r="CH4593" s="9" t="s">
        <v>10942</v>
      </c>
    </row>
    <row r="4594" spans="85:86" x14ac:dyDescent="0.25">
      <c r="CG4594" s="9" t="s">
        <v>10943</v>
      </c>
      <c r="CH4594" s="9" t="s">
        <v>10944</v>
      </c>
    </row>
    <row r="4595" spans="85:86" x14ac:dyDescent="0.25">
      <c r="CG4595" s="9" t="s">
        <v>10945</v>
      </c>
      <c r="CH4595" s="9" t="s">
        <v>10946</v>
      </c>
    </row>
    <row r="4596" spans="85:86" x14ac:dyDescent="0.25">
      <c r="CG4596" s="9" t="s">
        <v>10947</v>
      </c>
      <c r="CH4596" s="9" t="s">
        <v>10948</v>
      </c>
    </row>
    <row r="4597" spans="85:86" x14ac:dyDescent="0.25">
      <c r="CG4597" s="9" t="s">
        <v>10949</v>
      </c>
      <c r="CH4597" s="9" t="s">
        <v>10950</v>
      </c>
    </row>
    <row r="4598" spans="85:86" x14ac:dyDescent="0.25">
      <c r="CG4598" s="9" t="s">
        <v>10951</v>
      </c>
      <c r="CH4598" s="9" t="s">
        <v>10952</v>
      </c>
    </row>
    <row r="4599" spans="85:86" x14ac:dyDescent="0.25">
      <c r="CG4599" s="9" t="s">
        <v>10953</v>
      </c>
      <c r="CH4599" s="9" t="s">
        <v>10954</v>
      </c>
    </row>
    <row r="4600" spans="85:86" x14ac:dyDescent="0.25">
      <c r="CG4600" s="9" t="s">
        <v>10955</v>
      </c>
      <c r="CH4600" s="9" t="s">
        <v>10956</v>
      </c>
    </row>
    <row r="4601" spans="85:86" x14ac:dyDescent="0.25">
      <c r="CG4601" s="9" t="s">
        <v>10957</v>
      </c>
      <c r="CH4601" s="9" t="s">
        <v>10958</v>
      </c>
    </row>
    <row r="4602" spans="85:86" x14ac:dyDescent="0.25">
      <c r="CG4602" s="9" t="s">
        <v>10959</v>
      </c>
      <c r="CH4602" s="9" t="s">
        <v>10960</v>
      </c>
    </row>
    <row r="4603" spans="85:86" x14ac:dyDescent="0.25">
      <c r="CG4603" s="9" t="s">
        <v>10961</v>
      </c>
      <c r="CH4603" s="9" t="s">
        <v>10962</v>
      </c>
    </row>
    <row r="4604" spans="85:86" x14ac:dyDescent="0.25">
      <c r="CG4604" s="9" t="s">
        <v>10963</v>
      </c>
      <c r="CH4604" s="9" t="s">
        <v>10964</v>
      </c>
    </row>
    <row r="4605" spans="85:86" x14ac:dyDescent="0.25">
      <c r="CG4605" s="9" t="s">
        <v>10965</v>
      </c>
      <c r="CH4605" s="9" t="s">
        <v>10966</v>
      </c>
    </row>
    <row r="4606" spans="85:86" x14ac:dyDescent="0.25">
      <c r="CG4606" s="9" t="s">
        <v>10967</v>
      </c>
      <c r="CH4606" s="9" t="s">
        <v>10968</v>
      </c>
    </row>
    <row r="4607" spans="85:86" x14ac:dyDescent="0.25">
      <c r="CG4607" s="9" t="s">
        <v>10969</v>
      </c>
      <c r="CH4607" s="9" t="s">
        <v>10970</v>
      </c>
    </row>
    <row r="4608" spans="85:86" x14ac:dyDescent="0.25">
      <c r="CG4608" s="9" t="s">
        <v>10971</v>
      </c>
      <c r="CH4608" s="9" t="s">
        <v>10972</v>
      </c>
    </row>
    <row r="4609" spans="85:86" x14ac:dyDescent="0.25">
      <c r="CG4609" s="9" t="s">
        <v>10973</v>
      </c>
      <c r="CH4609" s="9" t="s">
        <v>10974</v>
      </c>
    </row>
    <row r="4610" spans="85:86" x14ac:dyDescent="0.25">
      <c r="CG4610" s="9" t="s">
        <v>10975</v>
      </c>
      <c r="CH4610" s="9" t="s">
        <v>10976</v>
      </c>
    </row>
    <row r="4611" spans="85:86" x14ac:dyDescent="0.25">
      <c r="CG4611" s="9" t="s">
        <v>10977</v>
      </c>
      <c r="CH4611" s="9" t="s">
        <v>10978</v>
      </c>
    </row>
    <row r="4612" spans="85:86" x14ac:dyDescent="0.25">
      <c r="CG4612" s="9" t="s">
        <v>10979</v>
      </c>
      <c r="CH4612" s="9" t="s">
        <v>10980</v>
      </c>
    </row>
    <row r="4613" spans="85:86" x14ac:dyDescent="0.25">
      <c r="CG4613" s="9" t="s">
        <v>10981</v>
      </c>
      <c r="CH4613" s="9" t="s">
        <v>10982</v>
      </c>
    </row>
    <row r="4614" spans="85:86" x14ac:dyDescent="0.25">
      <c r="CG4614" s="9" t="s">
        <v>10983</v>
      </c>
      <c r="CH4614" s="9" t="s">
        <v>10984</v>
      </c>
    </row>
    <row r="4615" spans="85:86" x14ac:dyDescent="0.25">
      <c r="CG4615" s="9" t="s">
        <v>10985</v>
      </c>
      <c r="CH4615" s="9" t="s">
        <v>10986</v>
      </c>
    </row>
    <row r="4616" spans="85:86" x14ac:dyDescent="0.25">
      <c r="CG4616" s="9" t="s">
        <v>10987</v>
      </c>
      <c r="CH4616" s="9" t="s">
        <v>10988</v>
      </c>
    </row>
    <row r="4617" spans="85:86" x14ac:dyDescent="0.25">
      <c r="CG4617" s="9" t="s">
        <v>10989</v>
      </c>
      <c r="CH4617" s="9" t="s">
        <v>10990</v>
      </c>
    </row>
    <row r="4618" spans="85:86" x14ac:dyDescent="0.25">
      <c r="CG4618" s="9" t="s">
        <v>10991</v>
      </c>
      <c r="CH4618" s="9" t="s">
        <v>10992</v>
      </c>
    </row>
    <row r="4619" spans="85:86" x14ac:dyDescent="0.25">
      <c r="CG4619" s="9" t="s">
        <v>10993</v>
      </c>
      <c r="CH4619" s="9" t="s">
        <v>10994</v>
      </c>
    </row>
    <row r="4620" spans="85:86" x14ac:dyDescent="0.25">
      <c r="CG4620" s="9" t="s">
        <v>10995</v>
      </c>
      <c r="CH4620" s="9" t="s">
        <v>10996</v>
      </c>
    </row>
    <row r="4621" spans="85:86" x14ac:dyDescent="0.25">
      <c r="CG4621" s="9" t="s">
        <v>10997</v>
      </c>
      <c r="CH4621" s="9" t="s">
        <v>10998</v>
      </c>
    </row>
    <row r="4622" spans="85:86" x14ac:dyDescent="0.25">
      <c r="CG4622" s="9" t="s">
        <v>10999</v>
      </c>
      <c r="CH4622" s="9" t="s">
        <v>11000</v>
      </c>
    </row>
    <row r="4623" spans="85:86" x14ac:dyDescent="0.25">
      <c r="CG4623" s="9" t="s">
        <v>11001</v>
      </c>
      <c r="CH4623" s="9" t="s">
        <v>11002</v>
      </c>
    </row>
    <row r="4624" spans="85:86" x14ac:dyDescent="0.25">
      <c r="CG4624" s="9" t="s">
        <v>11003</v>
      </c>
      <c r="CH4624" s="9" t="s">
        <v>11004</v>
      </c>
    </row>
    <row r="4625" spans="85:86" x14ac:dyDescent="0.25">
      <c r="CG4625" s="9" t="s">
        <v>11005</v>
      </c>
      <c r="CH4625" s="9" t="s">
        <v>11006</v>
      </c>
    </row>
    <row r="4626" spans="85:86" x14ac:dyDescent="0.25">
      <c r="CG4626" s="9" t="s">
        <v>11007</v>
      </c>
      <c r="CH4626" s="9" t="s">
        <v>11008</v>
      </c>
    </row>
    <row r="4627" spans="85:86" x14ac:dyDescent="0.25">
      <c r="CG4627" s="9" t="s">
        <v>11009</v>
      </c>
      <c r="CH4627" s="9" t="s">
        <v>11010</v>
      </c>
    </row>
    <row r="4628" spans="85:86" x14ac:dyDescent="0.25">
      <c r="CG4628" s="9" t="s">
        <v>11011</v>
      </c>
      <c r="CH4628" s="9" t="s">
        <v>11012</v>
      </c>
    </row>
    <row r="4629" spans="85:86" x14ac:dyDescent="0.25">
      <c r="CG4629" s="9" t="s">
        <v>11013</v>
      </c>
      <c r="CH4629" s="9" t="s">
        <v>11014</v>
      </c>
    </row>
    <row r="4630" spans="85:86" x14ac:dyDescent="0.25">
      <c r="CG4630" s="9" t="s">
        <v>11015</v>
      </c>
      <c r="CH4630" s="9" t="s">
        <v>11016</v>
      </c>
    </row>
    <row r="4631" spans="85:86" x14ac:dyDescent="0.25">
      <c r="CG4631" s="9" t="s">
        <v>11017</v>
      </c>
      <c r="CH4631" s="9" t="s">
        <v>11018</v>
      </c>
    </row>
    <row r="4632" spans="85:86" x14ac:dyDescent="0.25">
      <c r="CG4632" s="9" t="s">
        <v>11019</v>
      </c>
      <c r="CH4632" s="9" t="s">
        <v>11020</v>
      </c>
    </row>
    <row r="4633" spans="85:86" x14ac:dyDescent="0.25">
      <c r="CG4633" s="9" t="s">
        <v>11021</v>
      </c>
      <c r="CH4633" s="9" t="s">
        <v>11022</v>
      </c>
    </row>
    <row r="4634" spans="85:86" x14ac:dyDescent="0.25">
      <c r="CG4634" s="9" t="s">
        <v>11023</v>
      </c>
      <c r="CH4634" s="9" t="s">
        <v>11024</v>
      </c>
    </row>
    <row r="4635" spans="85:86" x14ac:dyDescent="0.25">
      <c r="CG4635" s="9" t="s">
        <v>11025</v>
      </c>
      <c r="CH4635" s="9" t="s">
        <v>11026</v>
      </c>
    </row>
    <row r="4636" spans="85:86" x14ac:dyDescent="0.25">
      <c r="CG4636" s="9" t="s">
        <v>11027</v>
      </c>
      <c r="CH4636" s="9" t="s">
        <v>11028</v>
      </c>
    </row>
    <row r="4637" spans="85:86" x14ac:dyDescent="0.25">
      <c r="CG4637" s="9" t="s">
        <v>11029</v>
      </c>
      <c r="CH4637" s="9" t="s">
        <v>11030</v>
      </c>
    </row>
    <row r="4638" spans="85:86" x14ac:dyDescent="0.25">
      <c r="CG4638" s="9" t="s">
        <v>11031</v>
      </c>
      <c r="CH4638" s="9" t="s">
        <v>11032</v>
      </c>
    </row>
    <row r="4639" spans="85:86" x14ac:dyDescent="0.25">
      <c r="CG4639" s="9" t="s">
        <v>11033</v>
      </c>
      <c r="CH4639" s="9" t="s">
        <v>11034</v>
      </c>
    </row>
    <row r="4640" spans="85:86" x14ac:dyDescent="0.25">
      <c r="CG4640" s="9" t="s">
        <v>11035</v>
      </c>
      <c r="CH4640" s="9" t="s">
        <v>11036</v>
      </c>
    </row>
    <row r="4641" spans="85:86" x14ac:dyDescent="0.25">
      <c r="CG4641" s="9" t="s">
        <v>11037</v>
      </c>
      <c r="CH4641" s="9" t="s">
        <v>11038</v>
      </c>
    </row>
    <row r="4642" spans="85:86" x14ac:dyDescent="0.25">
      <c r="CG4642" s="9" t="s">
        <v>11039</v>
      </c>
      <c r="CH4642" s="9" t="s">
        <v>11040</v>
      </c>
    </row>
    <row r="4643" spans="85:86" x14ac:dyDescent="0.25">
      <c r="CG4643" s="9" t="s">
        <v>11041</v>
      </c>
      <c r="CH4643" s="9" t="s">
        <v>11042</v>
      </c>
    </row>
    <row r="4644" spans="85:86" x14ac:dyDescent="0.25">
      <c r="CG4644" s="9" t="s">
        <v>11043</v>
      </c>
      <c r="CH4644" s="9" t="s">
        <v>11044</v>
      </c>
    </row>
    <row r="4645" spans="85:86" x14ac:dyDescent="0.25">
      <c r="CG4645" s="9" t="s">
        <v>11045</v>
      </c>
      <c r="CH4645" s="9" t="s">
        <v>11046</v>
      </c>
    </row>
    <row r="4646" spans="85:86" x14ac:dyDescent="0.25">
      <c r="CG4646" s="9" t="s">
        <v>11047</v>
      </c>
      <c r="CH4646" s="9" t="s">
        <v>11048</v>
      </c>
    </row>
    <row r="4647" spans="85:86" x14ac:dyDescent="0.25">
      <c r="CG4647" s="9" t="s">
        <v>11049</v>
      </c>
      <c r="CH4647" s="9" t="s">
        <v>11050</v>
      </c>
    </row>
    <row r="4648" spans="85:86" x14ac:dyDescent="0.25">
      <c r="CG4648" s="9" t="s">
        <v>11051</v>
      </c>
      <c r="CH4648" s="9" t="s">
        <v>11052</v>
      </c>
    </row>
    <row r="4649" spans="85:86" x14ac:dyDescent="0.25">
      <c r="CG4649" s="9" t="s">
        <v>11053</v>
      </c>
      <c r="CH4649" s="9" t="s">
        <v>11054</v>
      </c>
    </row>
    <row r="4650" spans="85:86" x14ac:dyDescent="0.25">
      <c r="CG4650" s="9" t="s">
        <v>11055</v>
      </c>
      <c r="CH4650" s="9" t="s">
        <v>11056</v>
      </c>
    </row>
    <row r="4651" spans="85:86" x14ac:dyDescent="0.25">
      <c r="CG4651" s="9" t="s">
        <v>11057</v>
      </c>
      <c r="CH4651" s="9" t="s">
        <v>11058</v>
      </c>
    </row>
    <row r="4652" spans="85:86" x14ac:dyDescent="0.25">
      <c r="CG4652" s="9" t="s">
        <v>11059</v>
      </c>
      <c r="CH4652" s="9" t="s">
        <v>11060</v>
      </c>
    </row>
    <row r="4653" spans="85:86" x14ac:dyDescent="0.25">
      <c r="CG4653" s="9" t="s">
        <v>11061</v>
      </c>
      <c r="CH4653" s="9" t="s">
        <v>11062</v>
      </c>
    </row>
    <row r="4654" spans="85:86" x14ac:dyDescent="0.25">
      <c r="CG4654" s="9" t="s">
        <v>11063</v>
      </c>
      <c r="CH4654" s="9" t="s">
        <v>11064</v>
      </c>
    </row>
    <row r="4655" spans="85:86" x14ac:dyDescent="0.25">
      <c r="CG4655" s="9" t="s">
        <v>11065</v>
      </c>
      <c r="CH4655" s="9" t="s">
        <v>11066</v>
      </c>
    </row>
    <row r="4656" spans="85:86" x14ac:dyDescent="0.25">
      <c r="CG4656" s="9" t="s">
        <v>11067</v>
      </c>
      <c r="CH4656" s="9" t="s">
        <v>11068</v>
      </c>
    </row>
    <row r="4657" spans="85:86" x14ac:dyDescent="0.25">
      <c r="CG4657" s="9" t="s">
        <v>11069</v>
      </c>
      <c r="CH4657" s="9" t="s">
        <v>11070</v>
      </c>
    </row>
    <row r="4658" spans="85:86" x14ac:dyDescent="0.25">
      <c r="CG4658" s="9" t="s">
        <v>11071</v>
      </c>
      <c r="CH4658" s="9" t="s">
        <v>11072</v>
      </c>
    </row>
    <row r="4659" spans="85:86" x14ac:dyDescent="0.25">
      <c r="CG4659" s="9" t="s">
        <v>11073</v>
      </c>
      <c r="CH4659" s="9" t="s">
        <v>11074</v>
      </c>
    </row>
    <row r="4660" spans="85:86" x14ac:dyDescent="0.25">
      <c r="CG4660" s="9" t="s">
        <v>11075</v>
      </c>
      <c r="CH4660" s="9" t="s">
        <v>11076</v>
      </c>
    </row>
    <row r="4661" spans="85:86" x14ac:dyDescent="0.25">
      <c r="CG4661" s="9" t="s">
        <v>11077</v>
      </c>
      <c r="CH4661" s="9" t="s">
        <v>11078</v>
      </c>
    </row>
    <row r="4662" spans="85:86" x14ac:dyDescent="0.25">
      <c r="CG4662" s="9" t="s">
        <v>11079</v>
      </c>
      <c r="CH4662" s="9" t="s">
        <v>11080</v>
      </c>
    </row>
    <row r="4663" spans="85:86" x14ac:dyDescent="0.25">
      <c r="CG4663" s="9" t="s">
        <v>11081</v>
      </c>
      <c r="CH4663" s="9" t="s">
        <v>11082</v>
      </c>
    </row>
    <row r="4664" spans="85:86" x14ac:dyDescent="0.25">
      <c r="CG4664" s="9" t="s">
        <v>11083</v>
      </c>
      <c r="CH4664" s="9" t="s">
        <v>11084</v>
      </c>
    </row>
    <row r="4665" spans="85:86" x14ac:dyDescent="0.25">
      <c r="CG4665" s="9" t="s">
        <v>11085</v>
      </c>
      <c r="CH4665" s="9" t="s">
        <v>11086</v>
      </c>
    </row>
    <row r="4666" spans="85:86" x14ac:dyDescent="0.25">
      <c r="CG4666" s="9" t="s">
        <v>11087</v>
      </c>
      <c r="CH4666" s="9" t="s">
        <v>11088</v>
      </c>
    </row>
    <row r="4667" spans="85:86" x14ac:dyDescent="0.25">
      <c r="CG4667" s="9" t="s">
        <v>11089</v>
      </c>
      <c r="CH4667" s="9" t="s">
        <v>11090</v>
      </c>
    </row>
    <row r="4668" spans="85:86" x14ac:dyDescent="0.25">
      <c r="CG4668" s="9" t="s">
        <v>11091</v>
      </c>
      <c r="CH4668" s="9" t="s">
        <v>11092</v>
      </c>
    </row>
    <row r="4669" spans="85:86" x14ac:dyDescent="0.25">
      <c r="CG4669" s="9" t="s">
        <v>11093</v>
      </c>
      <c r="CH4669" s="9" t="s">
        <v>11094</v>
      </c>
    </row>
    <row r="4670" spans="85:86" x14ac:dyDescent="0.25">
      <c r="CG4670" s="9" t="s">
        <v>11095</v>
      </c>
      <c r="CH4670" s="9" t="s">
        <v>11096</v>
      </c>
    </row>
    <row r="4671" spans="85:86" x14ac:dyDescent="0.25">
      <c r="CG4671" s="9" t="s">
        <v>11097</v>
      </c>
      <c r="CH4671" s="9" t="s">
        <v>11098</v>
      </c>
    </row>
    <row r="4672" spans="85:86" x14ac:dyDescent="0.25">
      <c r="CG4672" s="9" t="s">
        <v>11099</v>
      </c>
      <c r="CH4672" s="9" t="s">
        <v>11100</v>
      </c>
    </row>
    <row r="4673" spans="85:86" x14ac:dyDescent="0.25">
      <c r="CG4673" s="9" t="s">
        <v>11101</v>
      </c>
      <c r="CH4673" s="9" t="s">
        <v>11102</v>
      </c>
    </row>
    <row r="4674" spans="85:86" x14ac:dyDescent="0.25">
      <c r="CG4674" s="9" t="s">
        <v>11103</v>
      </c>
      <c r="CH4674" s="9" t="s">
        <v>11104</v>
      </c>
    </row>
    <row r="4675" spans="85:86" x14ac:dyDescent="0.25">
      <c r="CG4675" s="9" t="s">
        <v>11105</v>
      </c>
      <c r="CH4675" s="9" t="s">
        <v>11106</v>
      </c>
    </row>
    <row r="4676" spans="85:86" x14ac:dyDescent="0.25">
      <c r="CG4676" s="9" t="s">
        <v>11107</v>
      </c>
      <c r="CH4676" s="9" t="s">
        <v>11108</v>
      </c>
    </row>
    <row r="4677" spans="85:86" x14ac:dyDescent="0.25">
      <c r="CG4677" s="9" t="s">
        <v>11109</v>
      </c>
      <c r="CH4677" s="9" t="s">
        <v>11110</v>
      </c>
    </row>
    <row r="4678" spans="85:86" x14ac:dyDescent="0.25">
      <c r="CG4678" s="9" t="s">
        <v>11111</v>
      </c>
      <c r="CH4678" s="9" t="s">
        <v>11112</v>
      </c>
    </row>
    <row r="4679" spans="85:86" x14ac:dyDescent="0.25">
      <c r="CG4679" s="9" t="s">
        <v>11113</v>
      </c>
      <c r="CH4679" s="9" t="s">
        <v>11114</v>
      </c>
    </row>
    <row r="4680" spans="85:86" x14ac:dyDescent="0.25">
      <c r="CG4680" s="9" t="s">
        <v>11115</v>
      </c>
      <c r="CH4680" s="9" t="s">
        <v>11116</v>
      </c>
    </row>
    <row r="4681" spans="85:86" x14ac:dyDescent="0.25">
      <c r="CG4681" s="9" t="s">
        <v>11117</v>
      </c>
      <c r="CH4681" s="9" t="s">
        <v>11118</v>
      </c>
    </row>
    <row r="4682" spans="85:86" x14ac:dyDescent="0.25">
      <c r="CG4682" s="9" t="s">
        <v>11119</v>
      </c>
      <c r="CH4682" s="9" t="s">
        <v>11120</v>
      </c>
    </row>
    <row r="4683" spans="85:86" x14ac:dyDescent="0.25">
      <c r="CG4683" s="9" t="s">
        <v>11121</v>
      </c>
      <c r="CH4683" s="9" t="s">
        <v>11122</v>
      </c>
    </row>
    <row r="4684" spans="85:86" x14ac:dyDescent="0.25">
      <c r="CG4684" s="9" t="s">
        <v>11123</v>
      </c>
      <c r="CH4684" s="9" t="s">
        <v>11124</v>
      </c>
    </row>
    <row r="4685" spans="85:86" x14ac:dyDescent="0.25">
      <c r="CG4685" s="9" t="s">
        <v>11125</v>
      </c>
      <c r="CH4685" s="9" t="s">
        <v>11126</v>
      </c>
    </row>
    <row r="4686" spans="85:86" x14ac:dyDescent="0.25">
      <c r="CG4686" s="9" t="s">
        <v>11127</v>
      </c>
      <c r="CH4686" s="9" t="s">
        <v>11128</v>
      </c>
    </row>
    <row r="4687" spans="85:86" x14ac:dyDescent="0.25">
      <c r="CG4687" s="9" t="s">
        <v>11129</v>
      </c>
      <c r="CH4687" s="9" t="s">
        <v>11130</v>
      </c>
    </row>
    <row r="4688" spans="85:86" x14ac:dyDescent="0.25">
      <c r="CG4688" s="9" t="s">
        <v>11131</v>
      </c>
      <c r="CH4688" s="9" t="s">
        <v>11132</v>
      </c>
    </row>
    <row r="4689" spans="85:86" x14ac:dyDescent="0.25">
      <c r="CG4689" s="9" t="s">
        <v>11133</v>
      </c>
      <c r="CH4689" s="9" t="s">
        <v>11134</v>
      </c>
    </row>
    <row r="4690" spans="85:86" x14ac:dyDescent="0.25">
      <c r="CG4690" s="9" t="s">
        <v>11135</v>
      </c>
      <c r="CH4690" s="9" t="s">
        <v>11136</v>
      </c>
    </row>
    <row r="4691" spans="85:86" x14ac:dyDescent="0.25">
      <c r="CG4691" s="9" t="s">
        <v>11137</v>
      </c>
      <c r="CH4691" s="9" t="s">
        <v>11138</v>
      </c>
    </row>
    <row r="4692" spans="85:86" x14ac:dyDescent="0.25">
      <c r="CG4692" s="9" t="s">
        <v>11139</v>
      </c>
      <c r="CH4692" s="9" t="s">
        <v>11140</v>
      </c>
    </row>
    <row r="4693" spans="85:86" x14ac:dyDescent="0.25">
      <c r="CG4693" s="9" t="s">
        <v>11141</v>
      </c>
      <c r="CH4693" s="9" t="s">
        <v>11142</v>
      </c>
    </row>
    <row r="4694" spans="85:86" x14ac:dyDescent="0.25">
      <c r="CG4694" s="9" t="s">
        <v>11143</v>
      </c>
      <c r="CH4694" s="9" t="s">
        <v>11144</v>
      </c>
    </row>
    <row r="4695" spans="85:86" x14ac:dyDescent="0.25">
      <c r="CG4695" s="9" t="s">
        <v>11145</v>
      </c>
      <c r="CH4695" s="9" t="s">
        <v>11146</v>
      </c>
    </row>
    <row r="4696" spans="85:86" x14ac:dyDescent="0.25">
      <c r="CG4696" s="9" t="s">
        <v>11147</v>
      </c>
      <c r="CH4696" s="9" t="s">
        <v>11148</v>
      </c>
    </row>
    <row r="4697" spans="85:86" x14ac:dyDescent="0.25">
      <c r="CG4697" s="9" t="s">
        <v>11149</v>
      </c>
      <c r="CH4697" s="9" t="s">
        <v>11150</v>
      </c>
    </row>
    <row r="4698" spans="85:86" x14ac:dyDescent="0.25">
      <c r="CG4698" s="9" t="s">
        <v>11151</v>
      </c>
      <c r="CH4698" s="9" t="s">
        <v>11152</v>
      </c>
    </row>
    <row r="4699" spans="85:86" x14ac:dyDescent="0.25">
      <c r="CG4699" s="9" t="s">
        <v>11153</v>
      </c>
      <c r="CH4699" s="9" t="s">
        <v>11154</v>
      </c>
    </row>
    <row r="4700" spans="85:86" x14ac:dyDescent="0.25">
      <c r="CG4700" s="9" t="s">
        <v>11155</v>
      </c>
      <c r="CH4700" s="9" t="s">
        <v>11156</v>
      </c>
    </row>
    <row r="4701" spans="85:86" x14ac:dyDescent="0.25">
      <c r="CG4701" s="9" t="s">
        <v>11157</v>
      </c>
      <c r="CH4701" s="9" t="s">
        <v>11158</v>
      </c>
    </row>
    <row r="4702" spans="85:86" x14ac:dyDescent="0.25">
      <c r="CG4702" s="9" t="s">
        <v>11159</v>
      </c>
      <c r="CH4702" s="9" t="s">
        <v>11160</v>
      </c>
    </row>
    <row r="4703" spans="85:86" x14ac:dyDescent="0.25">
      <c r="CG4703" s="9" t="s">
        <v>11161</v>
      </c>
      <c r="CH4703" s="9" t="s">
        <v>11162</v>
      </c>
    </row>
    <row r="4704" spans="85:86" x14ac:dyDescent="0.25">
      <c r="CG4704" s="9" t="s">
        <v>11163</v>
      </c>
      <c r="CH4704" s="9" t="s">
        <v>11164</v>
      </c>
    </row>
    <row r="4705" spans="85:86" x14ac:dyDescent="0.25">
      <c r="CG4705" s="9" t="s">
        <v>11165</v>
      </c>
      <c r="CH4705" s="9" t="s">
        <v>11166</v>
      </c>
    </row>
    <row r="4706" spans="85:86" x14ac:dyDescent="0.25">
      <c r="CG4706" s="9" t="s">
        <v>11167</v>
      </c>
      <c r="CH4706" s="9" t="s">
        <v>11168</v>
      </c>
    </row>
    <row r="4707" spans="85:86" x14ac:dyDescent="0.25">
      <c r="CG4707" s="9" t="s">
        <v>11169</v>
      </c>
      <c r="CH4707" s="9" t="s">
        <v>11170</v>
      </c>
    </row>
    <row r="4708" spans="85:86" x14ac:dyDescent="0.25">
      <c r="CG4708" s="9" t="s">
        <v>11171</v>
      </c>
      <c r="CH4708" s="9" t="s">
        <v>11172</v>
      </c>
    </row>
    <row r="4709" spans="85:86" x14ac:dyDescent="0.25">
      <c r="CG4709" s="9" t="s">
        <v>11173</v>
      </c>
      <c r="CH4709" s="9" t="s">
        <v>11174</v>
      </c>
    </row>
    <row r="4710" spans="85:86" x14ac:dyDescent="0.25">
      <c r="CG4710" s="9" t="s">
        <v>11175</v>
      </c>
      <c r="CH4710" s="9" t="s">
        <v>11176</v>
      </c>
    </row>
    <row r="4711" spans="85:86" x14ac:dyDescent="0.25">
      <c r="CG4711" s="9" t="s">
        <v>11177</v>
      </c>
      <c r="CH4711" s="9" t="s">
        <v>11178</v>
      </c>
    </row>
    <row r="4712" spans="85:86" x14ac:dyDescent="0.25">
      <c r="CG4712" s="9" t="s">
        <v>11179</v>
      </c>
      <c r="CH4712" s="9" t="s">
        <v>11180</v>
      </c>
    </row>
    <row r="4713" spans="85:86" x14ac:dyDescent="0.25">
      <c r="CG4713" s="9" t="s">
        <v>11181</v>
      </c>
      <c r="CH4713" s="9" t="s">
        <v>11182</v>
      </c>
    </row>
    <row r="4714" spans="85:86" x14ac:dyDescent="0.25">
      <c r="CG4714" s="9" t="s">
        <v>11183</v>
      </c>
      <c r="CH4714" s="9" t="s">
        <v>11184</v>
      </c>
    </row>
    <row r="4715" spans="85:86" x14ac:dyDescent="0.25">
      <c r="CG4715" s="9" t="s">
        <v>11185</v>
      </c>
      <c r="CH4715" s="9" t="s">
        <v>11186</v>
      </c>
    </row>
    <row r="4716" spans="85:86" x14ac:dyDescent="0.25">
      <c r="CG4716" s="9" t="s">
        <v>11187</v>
      </c>
      <c r="CH4716" s="9" t="s">
        <v>11188</v>
      </c>
    </row>
    <row r="4717" spans="85:86" x14ac:dyDescent="0.25">
      <c r="CG4717" s="9" t="s">
        <v>11189</v>
      </c>
      <c r="CH4717" s="9" t="s">
        <v>11190</v>
      </c>
    </row>
    <row r="4718" spans="85:86" x14ac:dyDescent="0.25">
      <c r="CG4718" s="9" t="s">
        <v>11191</v>
      </c>
      <c r="CH4718" s="9" t="s">
        <v>11192</v>
      </c>
    </row>
    <row r="4719" spans="85:86" x14ac:dyDescent="0.25">
      <c r="CG4719" s="9" t="s">
        <v>11193</v>
      </c>
      <c r="CH4719" s="9" t="s">
        <v>11194</v>
      </c>
    </row>
    <row r="4720" spans="85:86" x14ac:dyDescent="0.25">
      <c r="CG4720" s="9" t="s">
        <v>11195</v>
      </c>
      <c r="CH4720" s="9" t="s">
        <v>11196</v>
      </c>
    </row>
    <row r="4721" spans="85:86" x14ac:dyDescent="0.25">
      <c r="CG4721" s="9" t="s">
        <v>11197</v>
      </c>
      <c r="CH4721" s="9" t="s">
        <v>11198</v>
      </c>
    </row>
    <row r="4722" spans="85:86" x14ac:dyDescent="0.25">
      <c r="CG4722" s="9" t="s">
        <v>11199</v>
      </c>
      <c r="CH4722" s="9" t="s">
        <v>11200</v>
      </c>
    </row>
    <row r="4723" spans="85:86" x14ac:dyDescent="0.25">
      <c r="CG4723" s="9" t="s">
        <v>11201</v>
      </c>
      <c r="CH4723" s="9" t="s">
        <v>11202</v>
      </c>
    </row>
    <row r="4724" spans="85:86" x14ac:dyDescent="0.25">
      <c r="CG4724" s="9" t="s">
        <v>11203</v>
      </c>
      <c r="CH4724" s="9" t="s">
        <v>11204</v>
      </c>
    </row>
    <row r="4725" spans="85:86" x14ac:dyDescent="0.25">
      <c r="CG4725" s="9" t="s">
        <v>11205</v>
      </c>
      <c r="CH4725" s="9" t="s">
        <v>11206</v>
      </c>
    </row>
    <row r="4726" spans="85:86" x14ac:dyDescent="0.25">
      <c r="CG4726" s="9" t="s">
        <v>11207</v>
      </c>
      <c r="CH4726" s="9" t="s">
        <v>11208</v>
      </c>
    </row>
    <row r="4727" spans="85:86" x14ac:dyDescent="0.25">
      <c r="CG4727" s="9" t="s">
        <v>11209</v>
      </c>
      <c r="CH4727" s="9" t="s">
        <v>11210</v>
      </c>
    </row>
    <row r="4728" spans="85:86" x14ac:dyDescent="0.25">
      <c r="CG4728" s="9" t="s">
        <v>11211</v>
      </c>
      <c r="CH4728" s="9" t="s">
        <v>11212</v>
      </c>
    </row>
    <row r="4729" spans="85:86" x14ac:dyDescent="0.25">
      <c r="CG4729" s="9" t="s">
        <v>11213</v>
      </c>
      <c r="CH4729" s="9" t="s">
        <v>11214</v>
      </c>
    </row>
    <row r="4730" spans="85:86" x14ac:dyDescent="0.25">
      <c r="CG4730" s="9" t="s">
        <v>11215</v>
      </c>
      <c r="CH4730" s="9" t="s">
        <v>11216</v>
      </c>
    </row>
    <row r="4731" spans="85:86" x14ac:dyDescent="0.25">
      <c r="CG4731" s="9" t="s">
        <v>11217</v>
      </c>
      <c r="CH4731" s="9" t="s">
        <v>11218</v>
      </c>
    </row>
    <row r="4732" spans="85:86" x14ac:dyDescent="0.25">
      <c r="CG4732" s="9" t="s">
        <v>11219</v>
      </c>
      <c r="CH4732" s="9" t="s">
        <v>11220</v>
      </c>
    </row>
    <row r="4733" spans="85:86" x14ac:dyDescent="0.25">
      <c r="CG4733" s="9" t="s">
        <v>11221</v>
      </c>
      <c r="CH4733" s="9" t="s">
        <v>11222</v>
      </c>
    </row>
    <row r="4734" spans="85:86" x14ac:dyDescent="0.25">
      <c r="CG4734" s="9" t="s">
        <v>11223</v>
      </c>
      <c r="CH4734" s="9" t="s">
        <v>11224</v>
      </c>
    </row>
    <row r="4735" spans="85:86" x14ac:dyDescent="0.25">
      <c r="CG4735" s="9" t="s">
        <v>11225</v>
      </c>
      <c r="CH4735" s="9" t="s">
        <v>11226</v>
      </c>
    </row>
    <row r="4736" spans="85:86" x14ac:dyDescent="0.25">
      <c r="CG4736" s="9" t="s">
        <v>11227</v>
      </c>
      <c r="CH4736" s="9" t="s">
        <v>11228</v>
      </c>
    </row>
    <row r="4737" spans="85:86" x14ac:dyDescent="0.25">
      <c r="CG4737" s="9" t="s">
        <v>11229</v>
      </c>
      <c r="CH4737" s="9" t="s">
        <v>11230</v>
      </c>
    </row>
    <row r="4738" spans="85:86" x14ac:dyDescent="0.25">
      <c r="CG4738" s="9" t="s">
        <v>11231</v>
      </c>
      <c r="CH4738" s="9" t="s">
        <v>11232</v>
      </c>
    </row>
    <row r="4739" spans="85:86" x14ac:dyDescent="0.25">
      <c r="CG4739" s="9" t="s">
        <v>11233</v>
      </c>
      <c r="CH4739" s="9" t="s">
        <v>11234</v>
      </c>
    </row>
    <row r="4740" spans="85:86" x14ac:dyDescent="0.25">
      <c r="CG4740" s="9" t="s">
        <v>11235</v>
      </c>
      <c r="CH4740" s="9" t="s">
        <v>11236</v>
      </c>
    </row>
    <row r="4741" spans="85:86" x14ac:dyDescent="0.25">
      <c r="CG4741" s="9" t="s">
        <v>11237</v>
      </c>
      <c r="CH4741" s="9" t="s">
        <v>11238</v>
      </c>
    </row>
    <row r="4742" spans="85:86" x14ac:dyDescent="0.25">
      <c r="CG4742" s="9" t="s">
        <v>11239</v>
      </c>
      <c r="CH4742" s="9" t="s">
        <v>11240</v>
      </c>
    </row>
    <row r="4743" spans="85:86" x14ac:dyDescent="0.25">
      <c r="CG4743" s="9" t="s">
        <v>11241</v>
      </c>
      <c r="CH4743" s="9" t="s">
        <v>11242</v>
      </c>
    </row>
    <row r="4744" spans="85:86" x14ac:dyDescent="0.25">
      <c r="CG4744" s="9" t="s">
        <v>11243</v>
      </c>
      <c r="CH4744" s="9" t="s">
        <v>11244</v>
      </c>
    </row>
    <row r="4745" spans="85:86" x14ac:dyDescent="0.25">
      <c r="CG4745" s="9" t="s">
        <v>11245</v>
      </c>
      <c r="CH4745" s="9" t="s">
        <v>11246</v>
      </c>
    </row>
    <row r="4746" spans="85:86" x14ac:dyDescent="0.25">
      <c r="CG4746" s="9" t="s">
        <v>11247</v>
      </c>
      <c r="CH4746" s="9" t="s">
        <v>11248</v>
      </c>
    </row>
    <row r="4747" spans="85:86" x14ac:dyDescent="0.25">
      <c r="CG4747" s="9" t="s">
        <v>11249</v>
      </c>
      <c r="CH4747" s="9" t="s">
        <v>11250</v>
      </c>
    </row>
    <row r="4748" spans="85:86" x14ac:dyDescent="0.25">
      <c r="CG4748" s="9" t="s">
        <v>11251</v>
      </c>
      <c r="CH4748" s="9" t="s">
        <v>11252</v>
      </c>
    </row>
    <row r="4749" spans="85:86" x14ac:dyDescent="0.25">
      <c r="CG4749" s="9" t="s">
        <v>11253</v>
      </c>
      <c r="CH4749" s="9" t="s">
        <v>11254</v>
      </c>
    </row>
    <row r="4750" spans="85:86" x14ac:dyDescent="0.25">
      <c r="CG4750" s="9" t="s">
        <v>11255</v>
      </c>
      <c r="CH4750" s="9" t="s">
        <v>11256</v>
      </c>
    </row>
    <row r="4751" spans="85:86" x14ac:dyDescent="0.25">
      <c r="CG4751" s="9" t="s">
        <v>11257</v>
      </c>
      <c r="CH4751" s="9" t="s">
        <v>11258</v>
      </c>
    </row>
    <row r="4752" spans="85:86" x14ac:dyDescent="0.25">
      <c r="CG4752" s="9" t="s">
        <v>11259</v>
      </c>
      <c r="CH4752" s="9" t="s">
        <v>11260</v>
      </c>
    </row>
    <row r="4753" spans="85:86" x14ac:dyDescent="0.25">
      <c r="CG4753" s="9" t="s">
        <v>11261</v>
      </c>
      <c r="CH4753" s="9" t="s">
        <v>11262</v>
      </c>
    </row>
    <row r="4754" spans="85:86" x14ac:dyDescent="0.25">
      <c r="CG4754" s="9" t="s">
        <v>11263</v>
      </c>
      <c r="CH4754" s="9" t="s">
        <v>11264</v>
      </c>
    </row>
    <row r="4755" spans="85:86" x14ac:dyDescent="0.25">
      <c r="CG4755" s="9" t="s">
        <v>11265</v>
      </c>
      <c r="CH4755" s="9" t="s">
        <v>11266</v>
      </c>
    </row>
    <row r="4756" spans="85:86" x14ac:dyDescent="0.25">
      <c r="CG4756" s="9" t="s">
        <v>11267</v>
      </c>
      <c r="CH4756" s="9" t="s">
        <v>11268</v>
      </c>
    </row>
    <row r="4757" spans="85:86" x14ac:dyDescent="0.25">
      <c r="CG4757" s="9" t="s">
        <v>11269</v>
      </c>
      <c r="CH4757" s="9" t="s">
        <v>11270</v>
      </c>
    </row>
    <row r="4758" spans="85:86" x14ac:dyDescent="0.25">
      <c r="CG4758" s="9" t="s">
        <v>11271</v>
      </c>
      <c r="CH4758" s="9" t="s">
        <v>11272</v>
      </c>
    </row>
    <row r="4759" spans="85:86" x14ac:dyDescent="0.25">
      <c r="CG4759" s="9" t="s">
        <v>11273</v>
      </c>
      <c r="CH4759" s="9" t="s">
        <v>11274</v>
      </c>
    </row>
    <row r="4760" spans="85:86" x14ac:dyDescent="0.25">
      <c r="CG4760" s="9" t="s">
        <v>1371</v>
      </c>
      <c r="CH4760" s="9" t="s">
        <v>11275</v>
      </c>
    </row>
    <row r="4761" spans="85:86" x14ac:dyDescent="0.25">
      <c r="CG4761" s="9" t="s">
        <v>11276</v>
      </c>
      <c r="CH4761" s="9" t="s">
        <v>11277</v>
      </c>
    </row>
    <row r="4762" spans="85:86" x14ac:dyDescent="0.25">
      <c r="CG4762" s="9" t="s">
        <v>11278</v>
      </c>
      <c r="CH4762" s="9" t="s">
        <v>11279</v>
      </c>
    </row>
    <row r="4763" spans="85:86" x14ac:dyDescent="0.25">
      <c r="CG4763" s="9" t="s">
        <v>11280</v>
      </c>
      <c r="CH4763" s="9" t="s">
        <v>11281</v>
      </c>
    </row>
    <row r="4764" spans="85:86" x14ac:dyDescent="0.25">
      <c r="CG4764" s="9" t="s">
        <v>11282</v>
      </c>
      <c r="CH4764" s="9" t="s">
        <v>11283</v>
      </c>
    </row>
    <row r="4765" spans="85:86" x14ac:dyDescent="0.25">
      <c r="CG4765" s="9" t="s">
        <v>11284</v>
      </c>
      <c r="CH4765" s="9" t="s">
        <v>11285</v>
      </c>
    </row>
    <row r="4766" spans="85:86" x14ac:dyDescent="0.25">
      <c r="CG4766" s="9" t="s">
        <v>11286</v>
      </c>
      <c r="CH4766" s="9" t="s">
        <v>11287</v>
      </c>
    </row>
    <row r="4767" spans="85:86" x14ac:dyDescent="0.25">
      <c r="CG4767" s="9" t="s">
        <v>11288</v>
      </c>
      <c r="CH4767" s="9" t="s">
        <v>11289</v>
      </c>
    </row>
    <row r="4768" spans="85:86" x14ac:dyDescent="0.25">
      <c r="CG4768" s="9" t="s">
        <v>11290</v>
      </c>
      <c r="CH4768" s="9" t="s">
        <v>11291</v>
      </c>
    </row>
    <row r="4769" spans="85:86" x14ac:dyDescent="0.25">
      <c r="CG4769" s="9" t="s">
        <v>11292</v>
      </c>
      <c r="CH4769" s="9" t="s">
        <v>11293</v>
      </c>
    </row>
    <row r="4770" spans="85:86" x14ac:dyDescent="0.25">
      <c r="CG4770" s="9" t="s">
        <v>11294</v>
      </c>
      <c r="CH4770" s="9" t="s">
        <v>11295</v>
      </c>
    </row>
    <row r="4771" spans="85:86" x14ac:dyDescent="0.25">
      <c r="CG4771" s="9" t="s">
        <v>11296</v>
      </c>
      <c r="CH4771" s="9" t="s">
        <v>11297</v>
      </c>
    </row>
    <row r="4772" spans="85:86" x14ac:dyDescent="0.25">
      <c r="CG4772" s="9" t="s">
        <v>11298</v>
      </c>
      <c r="CH4772" s="9" t="s">
        <v>11299</v>
      </c>
    </row>
    <row r="4773" spans="85:86" x14ac:dyDescent="0.25">
      <c r="CG4773" s="9" t="s">
        <v>11300</v>
      </c>
      <c r="CH4773" s="9" t="s">
        <v>11301</v>
      </c>
    </row>
    <row r="4774" spans="85:86" x14ac:dyDescent="0.25">
      <c r="CG4774" s="9" t="s">
        <v>11302</v>
      </c>
      <c r="CH4774" s="9" t="s">
        <v>11303</v>
      </c>
    </row>
    <row r="4775" spans="85:86" x14ac:dyDescent="0.25">
      <c r="CG4775" s="9" t="s">
        <v>11304</v>
      </c>
      <c r="CH4775" s="9" t="s">
        <v>11305</v>
      </c>
    </row>
    <row r="4776" spans="85:86" x14ac:dyDescent="0.25">
      <c r="CG4776" s="9" t="s">
        <v>11306</v>
      </c>
      <c r="CH4776" s="9" t="s">
        <v>11307</v>
      </c>
    </row>
    <row r="4777" spans="85:86" x14ac:dyDescent="0.25">
      <c r="CG4777" s="9" t="s">
        <v>11308</v>
      </c>
      <c r="CH4777" s="9" t="s">
        <v>11309</v>
      </c>
    </row>
    <row r="4778" spans="85:86" x14ac:dyDescent="0.25">
      <c r="CG4778" s="9" t="s">
        <v>11310</v>
      </c>
      <c r="CH4778" s="9" t="s">
        <v>11311</v>
      </c>
    </row>
    <row r="4779" spans="85:86" x14ac:dyDescent="0.25">
      <c r="CG4779" s="9" t="s">
        <v>11312</v>
      </c>
      <c r="CH4779" s="9" t="s">
        <v>11313</v>
      </c>
    </row>
    <row r="4780" spans="85:86" x14ac:dyDescent="0.25">
      <c r="CG4780" s="9" t="s">
        <v>11314</v>
      </c>
      <c r="CH4780" s="9" t="s">
        <v>11315</v>
      </c>
    </row>
    <row r="4781" spans="85:86" x14ac:dyDescent="0.25">
      <c r="CG4781" s="9" t="s">
        <v>11316</v>
      </c>
      <c r="CH4781" s="9" t="s">
        <v>11317</v>
      </c>
    </row>
    <row r="4782" spans="85:86" x14ac:dyDescent="0.25">
      <c r="CG4782" s="9" t="s">
        <v>11318</v>
      </c>
      <c r="CH4782" s="9" t="s">
        <v>11319</v>
      </c>
    </row>
    <row r="4783" spans="85:86" x14ac:dyDescent="0.25">
      <c r="CG4783" s="9" t="s">
        <v>11320</v>
      </c>
      <c r="CH4783" s="9" t="s">
        <v>11321</v>
      </c>
    </row>
    <row r="4784" spans="85:86" x14ac:dyDescent="0.25">
      <c r="CG4784" s="9" t="s">
        <v>11322</v>
      </c>
      <c r="CH4784" s="9" t="s">
        <v>11323</v>
      </c>
    </row>
    <row r="4785" spans="85:86" x14ac:dyDescent="0.25">
      <c r="CG4785" s="9" t="s">
        <v>11324</v>
      </c>
      <c r="CH4785" s="9" t="s">
        <v>11325</v>
      </c>
    </row>
    <row r="4786" spans="85:86" x14ac:dyDescent="0.25">
      <c r="CG4786" s="9" t="s">
        <v>11326</v>
      </c>
      <c r="CH4786" s="9" t="s">
        <v>11327</v>
      </c>
    </row>
    <row r="4787" spans="85:86" x14ac:dyDescent="0.25">
      <c r="CG4787" s="9" t="s">
        <v>11328</v>
      </c>
      <c r="CH4787" s="9" t="s">
        <v>11329</v>
      </c>
    </row>
    <row r="4788" spans="85:86" x14ac:dyDescent="0.25">
      <c r="CG4788" s="9" t="s">
        <v>11330</v>
      </c>
      <c r="CH4788" s="9" t="s">
        <v>11331</v>
      </c>
    </row>
    <row r="4789" spans="85:86" x14ac:dyDescent="0.25">
      <c r="CG4789" s="9" t="s">
        <v>11332</v>
      </c>
      <c r="CH4789" s="9" t="s">
        <v>11333</v>
      </c>
    </row>
    <row r="4790" spans="85:86" x14ac:dyDescent="0.25">
      <c r="CG4790" s="9" t="s">
        <v>11334</v>
      </c>
      <c r="CH4790" s="9" t="s">
        <v>11335</v>
      </c>
    </row>
    <row r="4791" spans="85:86" x14ac:dyDescent="0.25">
      <c r="CG4791" s="9" t="s">
        <v>11336</v>
      </c>
      <c r="CH4791" s="9" t="s">
        <v>11337</v>
      </c>
    </row>
    <row r="4792" spans="85:86" x14ac:dyDescent="0.25">
      <c r="CG4792" s="9" t="s">
        <v>11338</v>
      </c>
      <c r="CH4792" s="9" t="s">
        <v>11339</v>
      </c>
    </row>
    <row r="4793" spans="85:86" x14ac:dyDescent="0.25">
      <c r="CG4793" s="9" t="s">
        <v>11340</v>
      </c>
      <c r="CH4793" s="9" t="s">
        <v>11341</v>
      </c>
    </row>
    <row r="4794" spans="85:86" x14ac:dyDescent="0.25">
      <c r="CG4794" s="9" t="s">
        <v>11342</v>
      </c>
      <c r="CH4794" s="9" t="s">
        <v>11343</v>
      </c>
    </row>
    <row r="4795" spans="85:86" x14ac:dyDescent="0.25">
      <c r="CG4795" s="9" t="s">
        <v>11344</v>
      </c>
      <c r="CH4795" s="9" t="s">
        <v>11345</v>
      </c>
    </row>
    <row r="4796" spans="85:86" x14ac:dyDescent="0.25">
      <c r="CG4796" s="9" t="s">
        <v>11346</v>
      </c>
      <c r="CH4796" s="9" t="s">
        <v>11347</v>
      </c>
    </row>
    <row r="4797" spans="85:86" x14ac:dyDescent="0.25">
      <c r="CG4797" s="9" t="s">
        <v>11348</v>
      </c>
      <c r="CH4797" s="9" t="s">
        <v>11349</v>
      </c>
    </row>
    <row r="4798" spans="85:86" x14ac:dyDescent="0.25">
      <c r="CG4798" s="9" t="s">
        <v>11350</v>
      </c>
      <c r="CH4798" s="9" t="s">
        <v>11351</v>
      </c>
    </row>
    <row r="4799" spans="85:86" x14ac:dyDescent="0.25">
      <c r="CG4799" s="9" t="s">
        <v>11352</v>
      </c>
      <c r="CH4799" s="9" t="s">
        <v>11353</v>
      </c>
    </row>
    <row r="4800" spans="85:86" x14ac:dyDescent="0.25">
      <c r="CG4800" s="9" t="s">
        <v>11354</v>
      </c>
      <c r="CH4800" s="9" t="s">
        <v>11355</v>
      </c>
    </row>
    <row r="4801" spans="85:86" x14ac:dyDescent="0.25">
      <c r="CG4801" s="9" t="s">
        <v>11356</v>
      </c>
      <c r="CH4801" s="9" t="s">
        <v>11357</v>
      </c>
    </row>
    <row r="4802" spans="85:86" x14ac:dyDescent="0.25">
      <c r="CG4802" s="9" t="s">
        <v>11358</v>
      </c>
      <c r="CH4802" s="9" t="s">
        <v>11359</v>
      </c>
    </row>
    <row r="4803" spans="85:86" x14ac:dyDescent="0.25">
      <c r="CG4803" s="9" t="s">
        <v>11360</v>
      </c>
      <c r="CH4803" s="9" t="s">
        <v>11361</v>
      </c>
    </row>
    <row r="4804" spans="85:86" x14ac:dyDescent="0.25">
      <c r="CG4804" s="9" t="s">
        <v>11362</v>
      </c>
      <c r="CH4804" s="9" t="s">
        <v>11363</v>
      </c>
    </row>
    <row r="4805" spans="85:86" x14ac:dyDescent="0.25">
      <c r="CG4805" s="9" t="s">
        <v>11364</v>
      </c>
      <c r="CH4805" s="9" t="s">
        <v>11365</v>
      </c>
    </row>
    <row r="4806" spans="85:86" x14ac:dyDescent="0.25">
      <c r="CG4806" s="9" t="s">
        <v>11366</v>
      </c>
      <c r="CH4806" s="9" t="s">
        <v>11367</v>
      </c>
    </row>
    <row r="4807" spans="85:86" x14ac:dyDescent="0.25">
      <c r="CG4807" s="9" t="s">
        <v>11368</v>
      </c>
      <c r="CH4807" s="9" t="s">
        <v>11369</v>
      </c>
    </row>
    <row r="4808" spans="85:86" x14ac:dyDescent="0.25">
      <c r="CG4808" s="9" t="s">
        <v>11370</v>
      </c>
      <c r="CH4808" s="9" t="s">
        <v>11371</v>
      </c>
    </row>
    <row r="4809" spans="85:86" x14ac:dyDescent="0.25">
      <c r="CG4809" s="9" t="s">
        <v>11372</v>
      </c>
      <c r="CH4809" s="9" t="s">
        <v>11373</v>
      </c>
    </row>
    <row r="4810" spans="85:86" x14ac:dyDescent="0.25">
      <c r="CG4810" s="9" t="s">
        <v>11374</v>
      </c>
      <c r="CH4810" s="9" t="s">
        <v>11375</v>
      </c>
    </row>
    <row r="4811" spans="85:86" x14ac:dyDescent="0.25">
      <c r="CG4811" s="9" t="s">
        <v>11376</v>
      </c>
      <c r="CH4811" s="9" t="s">
        <v>11377</v>
      </c>
    </row>
    <row r="4812" spans="85:86" x14ac:dyDescent="0.25">
      <c r="CG4812" s="9" t="s">
        <v>11378</v>
      </c>
      <c r="CH4812" s="9" t="s">
        <v>11379</v>
      </c>
    </row>
    <row r="4813" spans="85:86" x14ac:dyDescent="0.25">
      <c r="CG4813" s="9" t="s">
        <v>1289</v>
      </c>
      <c r="CH4813" s="9" t="s">
        <v>11380</v>
      </c>
    </row>
    <row r="4814" spans="85:86" x14ac:dyDescent="0.25">
      <c r="CG4814" s="9" t="s">
        <v>11381</v>
      </c>
      <c r="CH4814" s="9" t="s">
        <v>11382</v>
      </c>
    </row>
    <row r="4815" spans="85:86" x14ac:dyDescent="0.25">
      <c r="CG4815" s="9" t="s">
        <v>11383</v>
      </c>
      <c r="CH4815" s="9" t="s">
        <v>11384</v>
      </c>
    </row>
    <row r="4816" spans="85:86" x14ac:dyDescent="0.25">
      <c r="CG4816" s="9" t="s">
        <v>11385</v>
      </c>
      <c r="CH4816" s="9" t="s">
        <v>11386</v>
      </c>
    </row>
    <row r="4817" spans="85:86" x14ac:dyDescent="0.25">
      <c r="CG4817" s="9" t="s">
        <v>11387</v>
      </c>
      <c r="CH4817" s="9" t="s">
        <v>11388</v>
      </c>
    </row>
    <row r="4818" spans="85:86" x14ac:dyDescent="0.25">
      <c r="CG4818" s="9" t="s">
        <v>11389</v>
      </c>
      <c r="CH4818" s="9" t="s">
        <v>11390</v>
      </c>
    </row>
    <row r="4819" spans="85:86" x14ac:dyDescent="0.25">
      <c r="CG4819" s="9" t="s">
        <v>11391</v>
      </c>
      <c r="CH4819" s="9" t="s">
        <v>11392</v>
      </c>
    </row>
    <row r="4820" spans="85:86" x14ac:dyDescent="0.25">
      <c r="CG4820" s="9" t="s">
        <v>11393</v>
      </c>
      <c r="CH4820" s="9" t="s">
        <v>11394</v>
      </c>
    </row>
    <row r="4821" spans="85:86" x14ac:dyDescent="0.25">
      <c r="CG4821" s="9" t="s">
        <v>11395</v>
      </c>
      <c r="CH4821" s="9" t="s">
        <v>11396</v>
      </c>
    </row>
    <row r="4822" spans="85:86" x14ac:dyDescent="0.25">
      <c r="CG4822" s="9" t="s">
        <v>11397</v>
      </c>
      <c r="CH4822" s="9" t="s">
        <v>11398</v>
      </c>
    </row>
    <row r="4823" spans="85:86" x14ac:dyDescent="0.25">
      <c r="CG4823" s="9" t="s">
        <v>11399</v>
      </c>
      <c r="CH4823" s="9" t="s">
        <v>11400</v>
      </c>
    </row>
    <row r="4824" spans="85:86" x14ac:dyDescent="0.25">
      <c r="CG4824" s="9" t="s">
        <v>11401</v>
      </c>
      <c r="CH4824" s="9" t="s">
        <v>11402</v>
      </c>
    </row>
    <row r="4825" spans="85:86" x14ac:dyDescent="0.25">
      <c r="CG4825" s="9" t="s">
        <v>11403</v>
      </c>
      <c r="CH4825" s="9" t="s">
        <v>11404</v>
      </c>
    </row>
    <row r="4826" spans="85:86" x14ac:dyDescent="0.25">
      <c r="CG4826" s="9" t="s">
        <v>11405</v>
      </c>
      <c r="CH4826" s="9" t="s">
        <v>11406</v>
      </c>
    </row>
    <row r="4827" spans="85:86" x14ac:dyDescent="0.25">
      <c r="CG4827" s="9" t="s">
        <v>11407</v>
      </c>
      <c r="CH4827" s="9" t="s">
        <v>11408</v>
      </c>
    </row>
    <row r="4828" spans="85:86" x14ac:dyDescent="0.25">
      <c r="CG4828" s="9" t="s">
        <v>11409</v>
      </c>
      <c r="CH4828" s="9" t="s">
        <v>11410</v>
      </c>
    </row>
    <row r="4829" spans="85:86" x14ac:dyDescent="0.25">
      <c r="CG4829" s="9" t="s">
        <v>11411</v>
      </c>
      <c r="CH4829" s="9" t="s">
        <v>11412</v>
      </c>
    </row>
    <row r="4830" spans="85:86" x14ac:dyDescent="0.25">
      <c r="CG4830" s="9" t="s">
        <v>11413</v>
      </c>
      <c r="CH4830" s="9" t="s">
        <v>11414</v>
      </c>
    </row>
    <row r="4831" spans="85:86" x14ac:dyDescent="0.25">
      <c r="CG4831" s="9" t="s">
        <v>11415</v>
      </c>
      <c r="CH4831" s="9" t="s">
        <v>11416</v>
      </c>
    </row>
    <row r="4832" spans="85:86" x14ac:dyDescent="0.25">
      <c r="CG4832" s="9" t="s">
        <v>11417</v>
      </c>
      <c r="CH4832" s="9" t="s">
        <v>11418</v>
      </c>
    </row>
    <row r="4833" spans="85:86" x14ac:dyDescent="0.25">
      <c r="CG4833" s="9" t="s">
        <v>11419</v>
      </c>
      <c r="CH4833" s="9" t="s">
        <v>11420</v>
      </c>
    </row>
    <row r="4834" spans="85:86" x14ac:dyDescent="0.25">
      <c r="CG4834" s="9" t="s">
        <v>11421</v>
      </c>
      <c r="CH4834" s="9" t="s">
        <v>11422</v>
      </c>
    </row>
    <row r="4835" spans="85:86" x14ac:dyDescent="0.25">
      <c r="CG4835" s="9" t="s">
        <v>11423</v>
      </c>
      <c r="CH4835" s="9" t="s">
        <v>11424</v>
      </c>
    </row>
    <row r="4836" spans="85:86" x14ac:dyDescent="0.25">
      <c r="CG4836" s="9" t="s">
        <v>11425</v>
      </c>
      <c r="CH4836" s="9" t="s">
        <v>11426</v>
      </c>
    </row>
    <row r="4837" spans="85:86" x14ac:dyDescent="0.25">
      <c r="CG4837" s="9" t="s">
        <v>11427</v>
      </c>
      <c r="CH4837" s="9" t="s">
        <v>11428</v>
      </c>
    </row>
    <row r="4838" spans="85:86" x14ac:dyDescent="0.25">
      <c r="CG4838" s="9" t="s">
        <v>11429</v>
      </c>
      <c r="CH4838" s="9" t="s">
        <v>11430</v>
      </c>
    </row>
    <row r="4839" spans="85:86" x14ac:dyDescent="0.25">
      <c r="CG4839" s="9" t="s">
        <v>11431</v>
      </c>
      <c r="CH4839" s="9" t="s">
        <v>11432</v>
      </c>
    </row>
    <row r="4840" spans="85:86" x14ac:dyDescent="0.25">
      <c r="CG4840" s="9" t="s">
        <v>11433</v>
      </c>
      <c r="CH4840" s="9" t="s">
        <v>11434</v>
      </c>
    </row>
    <row r="4841" spans="85:86" x14ac:dyDescent="0.25">
      <c r="CG4841" s="9" t="s">
        <v>11435</v>
      </c>
      <c r="CH4841" s="9" t="s">
        <v>11436</v>
      </c>
    </row>
    <row r="4842" spans="85:86" x14ac:dyDescent="0.25">
      <c r="CG4842" s="9" t="s">
        <v>11437</v>
      </c>
      <c r="CH4842" s="9" t="s">
        <v>11438</v>
      </c>
    </row>
    <row r="4843" spans="85:86" x14ac:dyDescent="0.25">
      <c r="CG4843" s="9" t="s">
        <v>11439</v>
      </c>
      <c r="CH4843" s="9" t="s">
        <v>11440</v>
      </c>
    </row>
    <row r="4844" spans="85:86" x14ac:dyDescent="0.25">
      <c r="CG4844" s="9" t="s">
        <v>11441</v>
      </c>
      <c r="CH4844" s="9" t="s">
        <v>11442</v>
      </c>
    </row>
    <row r="4845" spans="85:86" x14ac:dyDescent="0.25">
      <c r="CG4845" s="9" t="s">
        <v>11443</v>
      </c>
      <c r="CH4845" s="9" t="s">
        <v>11444</v>
      </c>
    </row>
    <row r="4846" spans="85:86" x14ac:dyDescent="0.25">
      <c r="CG4846" s="9" t="s">
        <v>11445</v>
      </c>
      <c r="CH4846" s="9" t="s">
        <v>11446</v>
      </c>
    </row>
    <row r="4847" spans="85:86" x14ac:dyDescent="0.25">
      <c r="CG4847" s="9" t="s">
        <v>11447</v>
      </c>
      <c r="CH4847" s="9" t="s">
        <v>11448</v>
      </c>
    </row>
    <row r="4848" spans="85:86" x14ac:dyDescent="0.25">
      <c r="CG4848" s="9" t="s">
        <v>11449</v>
      </c>
      <c r="CH4848" s="9" t="s">
        <v>11450</v>
      </c>
    </row>
    <row r="4849" spans="85:86" x14ac:dyDescent="0.25">
      <c r="CG4849" s="9" t="s">
        <v>11451</v>
      </c>
      <c r="CH4849" s="9" t="s">
        <v>11452</v>
      </c>
    </row>
    <row r="4850" spans="85:86" x14ac:dyDescent="0.25">
      <c r="CG4850" s="9" t="s">
        <v>11453</v>
      </c>
      <c r="CH4850" s="9" t="s">
        <v>11454</v>
      </c>
    </row>
    <row r="4851" spans="85:86" x14ac:dyDescent="0.25">
      <c r="CG4851" s="9" t="s">
        <v>11455</v>
      </c>
      <c r="CH4851" s="9" t="s">
        <v>11456</v>
      </c>
    </row>
    <row r="4852" spans="85:86" x14ac:dyDescent="0.25">
      <c r="CG4852" s="9" t="s">
        <v>11457</v>
      </c>
      <c r="CH4852" s="9" t="s">
        <v>11458</v>
      </c>
    </row>
    <row r="4853" spans="85:86" x14ac:dyDescent="0.25">
      <c r="CG4853" s="9" t="s">
        <v>11459</v>
      </c>
      <c r="CH4853" s="9" t="s">
        <v>11460</v>
      </c>
    </row>
    <row r="4854" spans="85:86" x14ac:dyDescent="0.25">
      <c r="CG4854" s="9" t="s">
        <v>11461</v>
      </c>
      <c r="CH4854" s="9" t="s">
        <v>11462</v>
      </c>
    </row>
    <row r="4855" spans="85:86" x14ac:dyDescent="0.25">
      <c r="CG4855" s="9" t="s">
        <v>11463</v>
      </c>
      <c r="CH4855" s="9" t="s">
        <v>11464</v>
      </c>
    </row>
    <row r="4856" spans="85:86" x14ac:dyDescent="0.25">
      <c r="CG4856" s="9" t="s">
        <v>11465</v>
      </c>
      <c r="CH4856" s="9" t="s">
        <v>11466</v>
      </c>
    </row>
    <row r="4857" spans="85:86" x14ac:dyDescent="0.25">
      <c r="CG4857" s="9" t="s">
        <v>11467</v>
      </c>
      <c r="CH4857" s="9" t="s">
        <v>11468</v>
      </c>
    </row>
    <row r="4858" spans="85:86" x14ac:dyDescent="0.25">
      <c r="CG4858" s="9" t="s">
        <v>11469</v>
      </c>
      <c r="CH4858" s="9" t="s">
        <v>11470</v>
      </c>
    </row>
    <row r="4859" spans="85:86" x14ac:dyDescent="0.25">
      <c r="CG4859" s="9" t="s">
        <v>11471</v>
      </c>
      <c r="CH4859" s="9" t="s">
        <v>11472</v>
      </c>
    </row>
    <row r="4860" spans="85:86" x14ac:dyDescent="0.25">
      <c r="CG4860" s="9" t="s">
        <v>11473</v>
      </c>
      <c r="CH4860" s="9" t="s">
        <v>11474</v>
      </c>
    </row>
    <row r="4861" spans="85:86" x14ac:dyDescent="0.25">
      <c r="CG4861" s="9" t="s">
        <v>11475</v>
      </c>
      <c r="CH4861" s="9" t="s">
        <v>11476</v>
      </c>
    </row>
    <row r="4862" spans="85:86" x14ac:dyDescent="0.25">
      <c r="CG4862" s="9" t="s">
        <v>11477</v>
      </c>
      <c r="CH4862" s="9" t="s">
        <v>11478</v>
      </c>
    </row>
    <row r="4863" spans="85:86" x14ac:dyDescent="0.25">
      <c r="CG4863" s="9" t="s">
        <v>11479</v>
      </c>
      <c r="CH4863" s="9" t="s">
        <v>11480</v>
      </c>
    </row>
    <row r="4864" spans="85:86" x14ac:dyDescent="0.25">
      <c r="CG4864" s="9" t="s">
        <v>11481</v>
      </c>
      <c r="CH4864" s="9" t="s">
        <v>11482</v>
      </c>
    </row>
    <row r="4865" spans="85:86" x14ac:dyDescent="0.25">
      <c r="CG4865" s="9" t="s">
        <v>11483</v>
      </c>
      <c r="CH4865" s="9" t="s">
        <v>11484</v>
      </c>
    </row>
    <row r="4866" spans="85:86" x14ac:dyDescent="0.25">
      <c r="CG4866" s="9" t="s">
        <v>11485</v>
      </c>
      <c r="CH4866" s="9" t="s">
        <v>11486</v>
      </c>
    </row>
    <row r="4867" spans="85:86" x14ac:dyDescent="0.25">
      <c r="CG4867" s="9" t="s">
        <v>11487</v>
      </c>
      <c r="CH4867" s="9" t="s">
        <v>11488</v>
      </c>
    </row>
    <row r="4868" spans="85:86" x14ac:dyDescent="0.25">
      <c r="CG4868" s="9" t="s">
        <v>11489</v>
      </c>
      <c r="CH4868" s="9" t="s">
        <v>11490</v>
      </c>
    </row>
    <row r="4869" spans="85:86" x14ac:dyDescent="0.25">
      <c r="CG4869" s="9" t="s">
        <v>11491</v>
      </c>
      <c r="CH4869" s="9" t="s">
        <v>11492</v>
      </c>
    </row>
    <row r="4870" spans="85:86" x14ac:dyDescent="0.25">
      <c r="CG4870" s="9" t="s">
        <v>11493</v>
      </c>
      <c r="CH4870" s="9" t="s">
        <v>11494</v>
      </c>
    </row>
    <row r="4871" spans="85:86" x14ac:dyDescent="0.25">
      <c r="CG4871" s="9" t="s">
        <v>11495</v>
      </c>
      <c r="CH4871" s="9" t="s">
        <v>11496</v>
      </c>
    </row>
    <row r="4872" spans="85:86" x14ac:dyDescent="0.25">
      <c r="CG4872" s="9" t="s">
        <v>11497</v>
      </c>
      <c r="CH4872" s="9" t="s">
        <v>11498</v>
      </c>
    </row>
    <row r="4873" spans="85:86" x14ac:dyDescent="0.25">
      <c r="CG4873" s="9" t="s">
        <v>11499</v>
      </c>
      <c r="CH4873" s="9" t="s">
        <v>11500</v>
      </c>
    </row>
    <row r="4874" spans="85:86" x14ac:dyDescent="0.25">
      <c r="CG4874" s="9" t="s">
        <v>11501</v>
      </c>
      <c r="CH4874" s="9" t="s">
        <v>11502</v>
      </c>
    </row>
    <row r="4875" spans="85:86" x14ac:dyDescent="0.25">
      <c r="CG4875" s="9" t="s">
        <v>11503</v>
      </c>
      <c r="CH4875" s="9" t="s">
        <v>11504</v>
      </c>
    </row>
    <row r="4876" spans="85:86" x14ac:dyDescent="0.25">
      <c r="CG4876" s="9" t="s">
        <v>11505</v>
      </c>
      <c r="CH4876" s="9" t="s">
        <v>11506</v>
      </c>
    </row>
    <row r="4877" spans="85:86" x14ac:dyDescent="0.25">
      <c r="CG4877" s="9" t="s">
        <v>11507</v>
      </c>
      <c r="CH4877" s="9" t="s">
        <v>11508</v>
      </c>
    </row>
    <row r="4878" spans="85:86" x14ac:dyDescent="0.25">
      <c r="CG4878" s="9" t="s">
        <v>11509</v>
      </c>
      <c r="CH4878" s="9" t="s">
        <v>11510</v>
      </c>
    </row>
    <row r="4879" spans="85:86" x14ac:dyDescent="0.25">
      <c r="CG4879" s="9" t="s">
        <v>11511</v>
      </c>
      <c r="CH4879" s="9" t="s">
        <v>11512</v>
      </c>
    </row>
    <row r="4880" spans="85:86" x14ac:dyDescent="0.25">
      <c r="CG4880" s="9" t="s">
        <v>11513</v>
      </c>
      <c r="CH4880" s="9" t="s">
        <v>11514</v>
      </c>
    </row>
    <row r="4881" spans="85:86" x14ac:dyDescent="0.25">
      <c r="CG4881" s="9" t="s">
        <v>11515</v>
      </c>
      <c r="CH4881" s="9" t="s">
        <v>11516</v>
      </c>
    </row>
    <row r="4882" spans="85:86" x14ac:dyDescent="0.25">
      <c r="CG4882" s="9" t="s">
        <v>11517</v>
      </c>
      <c r="CH4882" s="9" t="s">
        <v>11518</v>
      </c>
    </row>
    <row r="4883" spans="85:86" x14ac:dyDescent="0.25">
      <c r="CG4883" s="9" t="s">
        <v>11519</v>
      </c>
      <c r="CH4883" s="9" t="s">
        <v>11520</v>
      </c>
    </row>
    <row r="4884" spans="85:86" x14ac:dyDescent="0.25">
      <c r="CG4884" s="9" t="s">
        <v>11521</v>
      </c>
      <c r="CH4884" s="9" t="s">
        <v>11522</v>
      </c>
    </row>
    <row r="4885" spans="85:86" x14ac:dyDescent="0.25">
      <c r="CG4885" s="9" t="s">
        <v>11523</v>
      </c>
      <c r="CH4885" s="9" t="s">
        <v>11524</v>
      </c>
    </row>
    <row r="4886" spans="85:86" x14ac:dyDescent="0.25">
      <c r="CG4886" s="9" t="s">
        <v>11525</v>
      </c>
      <c r="CH4886" s="9" t="s">
        <v>11526</v>
      </c>
    </row>
    <row r="4887" spans="85:86" x14ac:dyDescent="0.25">
      <c r="CG4887" s="9" t="s">
        <v>11527</v>
      </c>
      <c r="CH4887" s="9" t="s">
        <v>11528</v>
      </c>
    </row>
    <row r="4888" spans="85:86" x14ac:dyDescent="0.25">
      <c r="CG4888" s="9" t="s">
        <v>11529</v>
      </c>
      <c r="CH4888" s="9" t="s">
        <v>11530</v>
      </c>
    </row>
    <row r="4889" spans="85:86" x14ac:dyDescent="0.25">
      <c r="CG4889" s="9" t="s">
        <v>11531</v>
      </c>
      <c r="CH4889" s="9" t="s">
        <v>11532</v>
      </c>
    </row>
    <row r="4890" spans="85:86" x14ac:dyDescent="0.25">
      <c r="CG4890" s="9" t="s">
        <v>11533</v>
      </c>
      <c r="CH4890" s="9" t="s">
        <v>11534</v>
      </c>
    </row>
    <row r="4891" spans="85:86" x14ac:dyDescent="0.25">
      <c r="CG4891" s="9" t="s">
        <v>11535</v>
      </c>
      <c r="CH4891" s="9" t="s">
        <v>11536</v>
      </c>
    </row>
    <row r="4892" spans="85:86" x14ac:dyDescent="0.25">
      <c r="CG4892" s="9" t="s">
        <v>11537</v>
      </c>
      <c r="CH4892" s="9" t="s">
        <v>11538</v>
      </c>
    </row>
    <row r="4893" spans="85:86" x14ac:dyDescent="0.25">
      <c r="CG4893" s="9" t="s">
        <v>11539</v>
      </c>
      <c r="CH4893" s="9" t="s">
        <v>11540</v>
      </c>
    </row>
    <row r="4894" spans="85:86" x14ac:dyDescent="0.25">
      <c r="CG4894" s="9" t="s">
        <v>11541</v>
      </c>
      <c r="CH4894" s="9" t="s">
        <v>11542</v>
      </c>
    </row>
    <row r="4895" spans="85:86" x14ac:dyDescent="0.25">
      <c r="CG4895" s="9" t="s">
        <v>11543</v>
      </c>
      <c r="CH4895" s="9" t="s">
        <v>11544</v>
      </c>
    </row>
    <row r="4896" spans="85:86" x14ac:dyDescent="0.25">
      <c r="CG4896" s="9" t="s">
        <v>11545</v>
      </c>
      <c r="CH4896" s="9" t="s">
        <v>11546</v>
      </c>
    </row>
    <row r="4897" spans="85:86" x14ac:dyDescent="0.25">
      <c r="CG4897" s="9" t="s">
        <v>11547</v>
      </c>
      <c r="CH4897" s="9" t="s">
        <v>11548</v>
      </c>
    </row>
    <row r="4898" spans="85:86" x14ac:dyDescent="0.25">
      <c r="CG4898" s="9" t="s">
        <v>11549</v>
      </c>
      <c r="CH4898" s="9" t="s">
        <v>11550</v>
      </c>
    </row>
    <row r="4899" spans="85:86" x14ac:dyDescent="0.25">
      <c r="CG4899" s="9" t="s">
        <v>11551</v>
      </c>
      <c r="CH4899" s="9" t="s">
        <v>11552</v>
      </c>
    </row>
    <row r="4900" spans="85:86" x14ac:dyDescent="0.25">
      <c r="CG4900" s="9" t="s">
        <v>11553</v>
      </c>
      <c r="CH4900" s="9" t="s">
        <v>11554</v>
      </c>
    </row>
    <row r="4901" spans="85:86" x14ac:dyDescent="0.25">
      <c r="CG4901" s="9" t="s">
        <v>11555</v>
      </c>
      <c r="CH4901" s="9" t="s">
        <v>11556</v>
      </c>
    </row>
    <row r="4902" spans="85:86" x14ac:dyDescent="0.25">
      <c r="CG4902" s="9" t="s">
        <v>11557</v>
      </c>
      <c r="CH4902" s="9" t="s">
        <v>11558</v>
      </c>
    </row>
    <row r="4903" spans="85:86" x14ac:dyDescent="0.25">
      <c r="CG4903" s="9" t="s">
        <v>11559</v>
      </c>
      <c r="CH4903" s="9" t="s">
        <v>11560</v>
      </c>
    </row>
    <row r="4904" spans="85:86" x14ac:dyDescent="0.25">
      <c r="CG4904" s="9" t="s">
        <v>11561</v>
      </c>
      <c r="CH4904" s="9" t="s">
        <v>11562</v>
      </c>
    </row>
    <row r="4905" spans="85:86" x14ac:dyDescent="0.25">
      <c r="CG4905" s="9" t="s">
        <v>11563</v>
      </c>
      <c r="CH4905" s="9" t="s">
        <v>11564</v>
      </c>
    </row>
    <row r="4906" spans="85:86" x14ac:dyDescent="0.25">
      <c r="CG4906" s="9" t="s">
        <v>11565</v>
      </c>
      <c r="CH4906" s="9" t="s">
        <v>11566</v>
      </c>
    </row>
    <row r="4907" spans="85:86" x14ac:dyDescent="0.25">
      <c r="CG4907" s="9" t="s">
        <v>11567</v>
      </c>
      <c r="CH4907" s="9" t="s">
        <v>11568</v>
      </c>
    </row>
    <row r="4908" spans="85:86" x14ac:dyDescent="0.25">
      <c r="CG4908" s="9" t="s">
        <v>11569</v>
      </c>
      <c r="CH4908" s="9" t="s">
        <v>11570</v>
      </c>
    </row>
    <row r="4909" spans="85:86" x14ac:dyDescent="0.25">
      <c r="CG4909" s="9" t="s">
        <v>11571</v>
      </c>
      <c r="CH4909" s="9" t="s">
        <v>11572</v>
      </c>
    </row>
    <row r="4910" spans="85:86" x14ac:dyDescent="0.25">
      <c r="CG4910" s="9" t="s">
        <v>11573</v>
      </c>
      <c r="CH4910" s="9" t="s">
        <v>11574</v>
      </c>
    </row>
    <row r="4911" spans="85:86" x14ac:dyDescent="0.25">
      <c r="CG4911" s="9" t="s">
        <v>11575</v>
      </c>
      <c r="CH4911" s="9" t="s">
        <v>11576</v>
      </c>
    </row>
    <row r="4912" spans="85:86" x14ac:dyDescent="0.25">
      <c r="CG4912" s="9" t="s">
        <v>11577</v>
      </c>
      <c r="CH4912" s="9" t="s">
        <v>11578</v>
      </c>
    </row>
    <row r="4913" spans="85:86" x14ac:dyDescent="0.25">
      <c r="CG4913" s="9" t="s">
        <v>11579</v>
      </c>
      <c r="CH4913" s="9" t="s">
        <v>11580</v>
      </c>
    </row>
    <row r="4914" spans="85:86" x14ac:dyDescent="0.25">
      <c r="CG4914" s="9" t="s">
        <v>11581</v>
      </c>
      <c r="CH4914" s="9" t="s">
        <v>11582</v>
      </c>
    </row>
    <row r="4915" spans="85:86" x14ac:dyDescent="0.25">
      <c r="CG4915" s="9" t="s">
        <v>11583</v>
      </c>
      <c r="CH4915" s="9" t="s">
        <v>11584</v>
      </c>
    </row>
    <row r="4916" spans="85:86" x14ac:dyDescent="0.25">
      <c r="CG4916" s="9" t="s">
        <v>11585</v>
      </c>
      <c r="CH4916" s="9" t="s">
        <v>11586</v>
      </c>
    </row>
    <row r="4917" spans="85:86" x14ac:dyDescent="0.25">
      <c r="CG4917" s="9" t="s">
        <v>11587</v>
      </c>
      <c r="CH4917" s="9" t="s">
        <v>11588</v>
      </c>
    </row>
    <row r="4918" spans="85:86" x14ac:dyDescent="0.25">
      <c r="CG4918" s="9" t="s">
        <v>11589</v>
      </c>
      <c r="CH4918" s="9" t="s">
        <v>11590</v>
      </c>
    </row>
    <row r="4919" spans="85:86" x14ac:dyDescent="0.25">
      <c r="CG4919" s="9" t="s">
        <v>11591</v>
      </c>
      <c r="CH4919" s="9" t="s">
        <v>11592</v>
      </c>
    </row>
    <row r="4920" spans="85:86" x14ac:dyDescent="0.25">
      <c r="CG4920" s="9" t="s">
        <v>11593</v>
      </c>
      <c r="CH4920" s="9" t="s">
        <v>11594</v>
      </c>
    </row>
    <row r="4921" spans="85:86" x14ac:dyDescent="0.25">
      <c r="CG4921" s="9" t="s">
        <v>11595</v>
      </c>
      <c r="CH4921" s="9" t="s">
        <v>11596</v>
      </c>
    </row>
    <row r="4922" spans="85:86" x14ac:dyDescent="0.25">
      <c r="CG4922" s="9" t="s">
        <v>11597</v>
      </c>
      <c r="CH4922" s="9" t="s">
        <v>11598</v>
      </c>
    </row>
    <row r="4923" spans="85:86" x14ac:dyDescent="0.25">
      <c r="CG4923" s="9" t="s">
        <v>11599</v>
      </c>
      <c r="CH4923" s="9" t="s">
        <v>11600</v>
      </c>
    </row>
    <row r="4924" spans="85:86" x14ac:dyDescent="0.25">
      <c r="CG4924" s="9" t="s">
        <v>11601</v>
      </c>
      <c r="CH4924" s="9" t="s">
        <v>11602</v>
      </c>
    </row>
    <row r="4925" spans="85:86" x14ac:dyDescent="0.25">
      <c r="CG4925" s="9" t="s">
        <v>11603</v>
      </c>
      <c r="CH4925" s="9" t="s">
        <v>11604</v>
      </c>
    </row>
    <row r="4926" spans="85:86" x14ac:dyDescent="0.25">
      <c r="CG4926" s="9" t="s">
        <v>11605</v>
      </c>
      <c r="CH4926" s="9" t="s">
        <v>11606</v>
      </c>
    </row>
    <row r="4927" spans="85:86" x14ac:dyDescent="0.25">
      <c r="CG4927" s="9" t="s">
        <v>11607</v>
      </c>
      <c r="CH4927" s="9" t="s">
        <v>11608</v>
      </c>
    </row>
    <row r="4928" spans="85:86" x14ac:dyDescent="0.25">
      <c r="CG4928" s="9" t="s">
        <v>11609</v>
      </c>
      <c r="CH4928" s="9" t="s">
        <v>11610</v>
      </c>
    </row>
    <row r="4929" spans="85:86" x14ac:dyDescent="0.25">
      <c r="CG4929" s="9" t="s">
        <v>11611</v>
      </c>
      <c r="CH4929" s="9" t="s">
        <v>11612</v>
      </c>
    </row>
    <row r="4930" spans="85:86" x14ac:dyDescent="0.25">
      <c r="CG4930" s="9" t="s">
        <v>11613</v>
      </c>
      <c r="CH4930" s="9" t="s">
        <v>11614</v>
      </c>
    </row>
    <row r="4931" spans="85:86" x14ac:dyDescent="0.25">
      <c r="CG4931" s="9" t="s">
        <v>11615</v>
      </c>
      <c r="CH4931" s="9" t="s">
        <v>11616</v>
      </c>
    </row>
    <row r="4932" spans="85:86" x14ac:dyDescent="0.25">
      <c r="CG4932" s="9" t="s">
        <v>11617</v>
      </c>
      <c r="CH4932" s="9" t="s">
        <v>11618</v>
      </c>
    </row>
    <row r="4933" spans="85:86" x14ac:dyDescent="0.25">
      <c r="CG4933" s="9" t="s">
        <v>11619</v>
      </c>
      <c r="CH4933" s="9" t="s">
        <v>11620</v>
      </c>
    </row>
    <row r="4934" spans="85:86" x14ac:dyDescent="0.25">
      <c r="CG4934" s="9" t="s">
        <v>11621</v>
      </c>
      <c r="CH4934" s="9" t="s">
        <v>11622</v>
      </c>
    </row>
    <row r="4935" spans="85:86" x14ac:dyDescent="0.25">
      <c r="CG4935" s="9" t="s">
        <v>11623</v>
      </c>
      <c r="CH4935" s="9" t="s">
        <v>11624</v>
      </c>
    </row>
    <row r="4936" spans="85:86" x14ac:dyDescent="0.25">
      <c r="CG4936" s="9" t="s">
        <v>11625</v>
      </c>
      <c r="CH4936" s="9" t="s">
        <v>11626</v>
      </c>
    </row>
    <row r="4937" spans="85:86" x14ac:dyDescent="0.25">
      <c r="CG4937" s="9" t="s">
        <v>11627</v>
      </c>
      <c r="CH4937" s="9" t="s">
        <v>11628</v>
      </c>
    </row>
    <row r="4938" spans="85:86" x14ac:dyDescent="0.25">
      <c r="CG4938" s="9" t="s">
        <v>11629</v>
      </c>
      <c r="CH4938" s="9" t="s">
        <v>11630</v>
      </c>
    </row>
    <row r="4939" spans="85:86" x14ac:dyDescent="0.25">
      <c r="CG4939" s="9" t="s">
        <v>11631</v>
      </c>
      <c r="CH4939" s="9" t="s">
        <v>11632</v>
      </c>
    </row>
    <row r="4940" spans="85:86" x14ac:dyDescent="0.25">
      <c r="CG4940" s="9" t="s">
        <v>11633</v>
      </c>
      <c r="CH4940" s="9" t="s">
        <v>11634</v>
      </c>
    </row>
    <row r="4941" spans="85:86" x14ac:dyDescent="0.25">
      <c r="CG4941" s="9" t="s">
        <v>11635</v>
      </c>
      <c r="CH4941" s="9" t="s">
        <v>11636</v>
      </c>
    </row>
    <row r="4942" spans="85:86" x14ac:dyDescent="0.25">
      <c r="CG4942" s="9" t="s">
        <v>11637</v>
      </c>
      <c r="CH4942" s="9" t="s">
        <v>11638</v>
      </c>
    </row>
    <row r="4943" spans="85:86" x14ac:dyDescent="0.25">
      <c r="CG4943" s="9" t="s">
        <v>11639</v>
      </c>
      <c r="CH4943" s="9" t="s">
        <v>11640</v>
      </c>
    </row>
    <row r="4944" spans="85:86" x14ac:dyDescent="0.25">
      <c r="CG4944" s="9" t="s">
        <v>11641</v>
      </c>
      <c r="CH4944" s="9" t="s">
        <v>11642</v>
      </c>
    </row>
    <row r="4945" spans="85:86" x14ac:dyDescent="0.25">
      <c r="CG4945" s="9" t="s">
        <v>11643</v>
      </c>
      <c r="CH4945" s="9" t="s">
        <v>11644</v>
      </c>
    </row>
    <row r="4946" spans="85:86" x14ac:dyDescent="0.25">
      <c r="CG4946" s="9" t="s">
        <v>11645</v>
      </c>
      <c r="CH4946" s="9" t="s">
        <v>11646</v>
      </c>
    </row>
    <row r="4947" spans="85:86" x14ac:dyDescent="0.25">
      <c r="CG4947" s="9" t="s">
        <v>11647</v>
      </c>
      <c r="CH4947" s="9" t="s">
        <v>11648</v>
      </c>
    </row>
    <row r="4948" spans="85:86" x14ac:dyDescent="0.25">
      <c r="CG4948" s="9" t="s">
        <v>11649</v>
      </c>
      <c r="CH4948" s="9" t="s">
        <v>11650</v>
      </c>
    </row>
    <row r="4949" spans="85:86" x14ac:dyDescent="0.25">
      <c r="CG4949" s="9" t="s">
        <v>11651</v>
      </c>
      <c r="CH4949" s="9" t="s">
        <v>11652</v>
      </c>
    </row>
    <row r="4950" spans="85:86" x14ac:dyDescent="0.25">
      <c r="CG4950" s="9" t="s">
        <v>11653</v>
      </c>
      <c r="CH4950" s="9" t="s">
        <v>11654</v>
      </c>
    </row>
    <row r="4951" spans="85:86" x14ac:dyDescent="0.25">
      <c r="CG4951" s="9" t="s">
        <v>11655</v>
      </c>
      <c r="CH4951" s="9" t="s">
        <v>11656</v>
      </c>
    </row>
    <row r="4952" spans="85:86" x14ac:dyDescent="0.25">
      <c r="CG4952" s="9" t="s">
        <v>11657</v>
      </c>
      <c r="CH4952" s="9" t="s">
        <v>11658</v>
      </c>
    </row>
    <row r="4953" spans="85:86" x14ac:dyDescent="0.25">
      <c r="CG4953" s="9" t="s">
        <v>11659</v>
      </c>
      <c r="CH4953" s="9" t="s">
        <v>11660</v>
      </c>
    </row>
    <row r="4954" spans="85:86" x14ac:dyDescent="0.25">
      <c r="CG4954" s="9" t="s">
        <v>11661</v>
      </c>
      <c r="CH4954" s="9" t="s">
        <v>11662</v>
      </c>
    </row>
    <row r="4955" spans="85:86" x14ac:dyDescent="0.25">
      <c r="CG4955" s="9" t="s">
        <v>11663</v>
      </c>
      <c r="CH4955" s="9" t="s">
        <v>11664</v>
      </c>
    </row>
    <row r="4956" spans="85:86" x14ac:dyDescent="0.25">
      <c r="CG4956" s="9" t="s">
        <v>11665</v>
      </c>
      <c r="CH4956" s="9" t="s">
        <v>11666</v>
      </c>
    </row>
    <row r="4957" spans="85:86" x14ac:dyDescent="0.25">
      <c r="CG4957" s="9" t="s">
        <v>11667</v>
      </c>
      <c r="CH4957" s="9" t="s">
        <v>11668</v>
      </c>
    </row>
    <row r="4958" spans="85:86" x14ac:dyDescent="0.25">
      <c r="CG4958" s="9" t="s">
        <v>11669</v>
      </c>
      <c r="CH4958" s="9" t="s">
        <v>11670</v>
      </c>
    </row>
    <row r="4959" spans="85:86" x14ac:dyDescent="0.25">
      <c r="CG4959" s="9" t="s">
        <v>11671</v>
      </c>
      <c r="CH4959" s="9" t="s">
        <v>11672</v>
      </c>
    </row>
    <row r="4960" spans="85:86" x14ac:dyDescent="0.25">
      <c r="CG4960" s="9" t="s">
        <v>11673</v>
      </c>
      <c r="CH4960" s="9" t="s">
        <v>11674</v>
      </c>
    </row>
    <row r="4961" spans="85:86" x14ac:dyDescent="0.25">
      <c r="CG4961" s="9" t="s">
        <v>11675</v>
      </c>
      <c r="CH4961" s="9" t="s">
        <v>11676</v>
      </c>
    </row>
    <row r="4962" spans="85:86" x14ac:dyDescent="0.25">
      <c r="CG4962" s="9" t="s">
        <v>11677</v>
      </c>
      <c r="CH4962" s="9" t="s">
        <v>11678</v>
      </c>
    </row>
    <row r="4963" spans="85:86" x14ac:dyDescent="0.25">
      <c r="CG4963" s="9" t="s">
        <v>11679</v>
      </c>
      <c r="CH4963" s="9" t="s">
        <v>11680</v>
      </c>
    </row>
    <row r="4964" spans="85:86" x14ac:dyDescent="0.25">
      <c r="CG4964" s="9" t="s">
        <v>11681</v>
      </c>
      <c r="CH4964" s="9" t="s">
        <v>11682</v>
      </c>
    </row>
    <row r="4965" spans="85:86" x14ac:dyDescent="0.25">
      <c r="CG4965" s="9" t="s">
        <v>11683</v>
      </c>
      <c r="CH4965" s="9" t="s">
        <v>11684</v>
      </c>
    </row>
    <row r="4966" spans="85:86" x14ac:dyDescent="0.25">
      <c r="CG4966" s="9" t="s">
        <v>11685</v>
      </c>
      <c r="CH4966" s="9" t="s">
        <v>11686</v>
      </c>
    </row>
    <row r="4967" spans="85:86" x14ac:dyDescent="0.25">
      <c r="CG4967" s="9" t="s">
        <v>11687</v>
      </c>
      <c r="CH4967" s="9" t="s">
        <v>11688</v>
      </c>
    </row>
    <row r="4968" spans="85:86" x14ac:dyDescent="0.25">
      <c r="CG4968" s="9" t="s">
        <v>11689</v>
      </c>
      <c r="CH4968" s="9" t="s">
        <v>11690</v>
      </c>
    </row>
    <row r="4969" spans="85:86" x14ac:dyDescent="0.25">
      <c r="CG4969" s="9" t="s">
        <v>11691</v>
      </c>
      <c r="CH4969" s="9" t="s">
        <v>11692</v>
      </c>
    </row>
    <row r="4970" spans="85:86" x14ac:dyDescent="0.25">
      <c r="CG4970" s="9" t="s">
        <v>11693</v>
      </c>
      <c r="CH4970" s="9" t="s">
        <v>11694</v>
      </c>
    </row>
    <row r="4971" spans="85:86" x14ac:dyDescent="0.25">
      <c r="CG4971" s="9" t="s">
        <v>11695</v>
      </c>
      <c r="CH4971" s="9" t="s">
        <v>11696</v>
      </c>
    </row>
    <row r="4972" spans="85:86" x14ac:dyDescent="0.25">
      <c r="CG4972" s="9" t="s">
        <v>11697</v>
      </c>
      <c r="CH4972" s="9" t="s">
        <v>11698</v>
      </c>
    </row>
    <row r="4973" spans="85:86" x14ac:dyDescent="0.25">
      <c r="CG4973" s="9" t="s">
        <v>11699</v>
      </c>
      <c r="CH4973" s="9" t="s">
        <v>11700</v>
      </c>
    </row>
    <row r="4974" spans="85:86" x14ac:dyDescent="0.25">
      <c r="CG4974" s="9" t="s">
        <v>11701</v>
      </c>
      <c r="CH4974" s="9" t="s">
        <v>11702</v>
      </c>
    </row>
    <row r="4975" spans="85:86" x14ac:dyDescent="0.25">
      <c r="CG4975" s="9" t="s">
        <v>11703</v>
      </c>
      <c r="CH4975" s="9" t="s">
        <v>11704</v>
      </c>
    </row>
    <row r="4976" spans="85:86" x14ac:dyDescent="0.25">
      <c r="CG4976" s="9" t="s">
        <v>11705</v>
      </c>
      <c r="CH4976" s="9" t="s">
        <v>11706</v>
      </c>
    </row>
    <row r="4977" spans="85:86" x14ac:dyDescent="0.25">
      <c r="CG4977" s="9" t="s">
        <v>11707</v>
      </c>
      <c r="CH4977" s="9" t="s">
        <v>11708</v>
      </c>
    </row>
    <row r="4978" spans="85:86" x14ac:dyDescent="0.25">
      <c r="CG4978" s="9" t="s">
        <v>11709</v>
      </c>
      <c r="CH4978" s="9" t="s">
        <v>11710</v>
      </c>
    </row>
    <row r="4979" spans="85:86" x14ac:dyDescent="0.25">
      <c r="CG4979" s="9" t="s">
        <v>11711</v>
      </c>
      <c r="CH4979" s="9" t="s">
        <v>11712</v>
      </c>
    </row>
    <row r="4980" spans="85:86" x14ac:dyDescent="0.25">
      <c r="CG4980" s="9" t="s">
        <v>11713</v>
      </c>
      <c r="CH4980" s="9" t="s">
        <v>11714</v>
      </c>
    </row>
    <row r="4981" spans="85:86" x14ac:dyDescent="0.25">
      <c r="CG4981" s="9" t="s">
        <v>11715</v>
      </c>
      <c r="CH4981" s="9" t="s">
        <v>11716</v>
      </c>
    </row>
    <row r="4982" spans="85:86" x14ac:dyDescent="0.25">
      <c r="CG4982" s="9" t="s">
        <v>11717</v>
      </c>
      <c r="CH4982" s="9" t="s">
        <v>11718</v>
      </c>
    </row>
    <row r="4983" spans="85:86" x14ac:dyDescent="0.25">
      <c r="CG4983" s="9" t="s">
        <v>11719</v>
      </c>
      <c r="CH4983" s="9" t="s">
        <v>11720</v>
      </c>
    </row>
    <row r="4984" spans="85:86" x14ac:dyDescent="0.25">
      <c r="CG4984" s="9" t="s">
        <v>11721</v>
      </c>
      <c r="CH4984" s="9" t="s">
        <v>11722</v>
      </c>
    </row>
    <row r="4985" spans="85:86" x14ac:dyDescent="0.25">
      <c r="CG4985" s="9" t="s">
        <v>11723</v>
      </c>
      <c r="CH4985" s="9" t="s">
        <v>11724</v>
      </c>
    </row>
    <row r="4986" spans="85:86" x14ac:dyDescent="0.25">
      <c r="CG4986" s="9" t="s">
        <v>11725</v>
      </c>
      <c r="CH4986" s="9" t="s">
        <v>11726</v>
      </c>
    </row>
    <row r="4987" spans="85:86" x14ac:dyDescent="0.25">
      <c r="CG4987" s="9" t="s">
        <v>11727</v>
      </c>
      <c r="CH4987" s="9" t="s">
        <v>11728</v>
      </c>
    </row>
    <row r="4988" spans="85:86" x14ac:dyDescent="0.25">
      <c r="CG4988" s="9" t="s">
        <v>11729</v>
      </c>
      <c r="CH4988" s="9" t="s">
        <v>11730</v>
      </c>
    </row>
    <row r="4989" spans="85:86" x14ac:dyDescent="0.25">
      <c r="CG4989" s="9" t="s">
        <v>1263</v>
      </c>
      <c r="CH4989" s="9" t="s">
        <v>11731</v>
      </c>
    </row>
    <row r="4990" spans="85:86" x14ac:dyDescent="0.25">
      <c r="CG4990" s="9" t="s">
        <v>11732</v>
      </c>
      <c r="CH4990" s="9" t="s">
        <v>11733</v>
      </c>
    </row>
    <row r="4991" spans="85:86" x14ac:dyDescent="0.25">
      <c r="CG4991" s="9" t="s">
        <v>11734</v>
      </c>
      <c r="CH4991" s="9" t="s">
        <v>11735</v>
      </c>
    </row>
    <row r="4992" spans="85:86" x14ac:dyDescent="0.25">
      <c r="CG4992" s="9" t="s">
        <v>11736</v>
      </c>
      <c r="CH4992" s="9" t="s">
        <v>11737</v>
      </c>
    </row>
    <row r="4993" spans="85:86" x14ac:dyDescent="0.25">
      <c r="CG4993" s="9" t="s">
        <v>11738</v>
      </c>
      <c r="CH4993" s="9" t="s">
        <v>11739</v>
      </c>
    </row>
    <row r="4994" spans="85:86" x14ac:dyDescent="0.25">
      <c r="CG4994" s="9" t="s">
        <v>11740</v>
      </c>
      <c r="CH4994" s="9" t="s">
        <v>11741</v>
      </c>
    </row>
    <row r="4995" spans="85:86" x14ac:dyDescent="0.25">
      <c r="CG4995" s="9" t="s">
        <v>11742</v>
      </c>
      <c r="CH4995" s="9" t="s">
        <v>11743</v>
      </c>
    </row>
    <row r="4996" spans="85:86" x14ac:dyDescent="0.25">
      <c r="CG4996" s="9" t="s">
        <v>11744</v>
      </c>
      <c r="CH4996" s="9" t="s">
        <v>11745</v>
      </c>
    </row>
    <row r="4997" spans="85:86" x14ac:dyDescent="0.25">
      <c r="CG4997" s="9" t="s">
        <v>11746</v>
      </c>
      <c r="CH4997" s="9" t="s">
        <v>11747</v>
      </c>
    </row>
    <row r="4998" spans="85:86" x14ac:dyDescent="0.25">
      <c r="CG4998" s="9" t="s">
        <v>11748</v>
      </c>
      <c r="CH4998" s="9" t="s">
        <v>11749</v>
      </c>
    </row>
    <row r="4999" spans="85:86" x14ac:dyDescent="0.25">
      <c r="CG4999" s="9" t="s">
        <v>11750</v>
      </c>
      <c r="CH4999" s="9" t="s">
        <v>11751</v>
      </c>
    </row>
    <row r="5000" spans="85:86" x14ac:dyDescent="0.25">
      <c r="CG5000" s="9" t="s">
        <v>11752</v>
      </c>
      <c r="CH5000" s="9" t="s">
        <v>11753</v>
      </c>
    </row>
    <row r="5001" spans="85:86" x14ac:dyDescent="0.25">
      <c r="CG5001" s="9" t="s">
        <v>11754</v>
      </c>
      <c r="CH5001" s="9" t="s">
        <v>11755</v>
      </c>
    </row>
    <row r="5002" spans="85:86" x14ac:dyDescent="0.25">
      <c r="CG5002" s="9" t="s">
        <v>11756</v>
      </c>
      <c r="CH5002" s="9" t="s">
        <v>11757</v>
      </c>
    </row>
    <row r="5003" spans="85:86" x14ac:dyDescent="0.25">
      <c r="CG5003" s="9" t="s">
        <v>11758</v>
      </c>
      <c r="CH5003" s="9" t="s">
        <v>11759</v>
      </c>
    </row>
    <row r="5004" spans="85:86" x14ac:dyDescent="0.25">
      <c r="CG5004" s="9" t="s">
        <v>11760</v>
      </c>
      <c r="CH5004" s="9" t="s">
        <v>11761</v>
      </c>
    </row>
    <row r="5005" spans="85:86" x14ac:dyDescent="0.25">
      <c r="CG5005" s="9" t="s">
        <v>11762</v>
      </c>
      <c r="CH5005" s="9" t="s">
        <v>11763</v>
      </c>
    </row>
    <row r="5006" spans="85:86" x14ac:dyDescent="0.25">
      <c r="CG5006" s="9" t="s">
        <v>11764</v>
      </c>
      <c r="CH5006" s="9" t="s">
        <v>11765</v>
      </c>
    </row>
    <row r="5007" spans="85:86" x14ac:dyDescent="0.25">
      <c r="CG5007" s="9" t="s">
        <v>11766</v>
      </c>
      <c r="CH5007" s="9" t="s">
        <v>11767</v>
      </c>
    </row>
    <row r="5008" spans="85:86" x14ac:dyDescent="0.25">
      <c r="CG5008" s="9" t="s">
        <v>11768</v>
      </c>
      <c r="CH5008" s="9" t="s">
        <v>11769</v>
      </c>
    </row>
    <row r="5009" spans="85:86" x14ac:dyDescent="0.25">
      <c r="CG5009" s="9" t="s">
        <v>11770</v>
      </c>
      <c r="CH5009" s="9" t="s">
        <v>11771</v>
      </c>
    </row>
    <row r="5010" spans="85:86" x14ac:dyDescent="0.25">
      <c r="CG5010" s="9" t="s">
        <v>11772</v>
      </c>
      <c r="CH5010" s="9" t="s">
        <v>11773</v>
      </c>
    </row>
    <row r="5011" spans="85:86" x14ac:dyDescent="0.25">
      <c r="CG5011" s="9" t="s">
        <v>11774</v>
      </c>
      <c r="CH5011" s="9" t="s">
        <v>11775</v>
      </c>
    </row>
    <row r="5012" spans="85:86" x14ac:dyDescent="0.25">
      <c r="CG5012" s="9" t="s">
        <v>11776</v>
      </c>
      <c r="CH5012" s="9" t="s">
        <v>11777</v>
      </c>
    </row>
    <row r="5013" spans="85:86" x14ac:dyDescent="0.25">
      <c r="CG5013" s="9" t="s">
        <v>11778</v>
      </c>
      <c r="CH5013" s="9" t="s">
        <v>11779</v>
      </c>
    </row>
    <row r="5014" spans="85:86" x14ac:dyDescent="0.25">
      <c r="CG5014" s="9" t="s">
        <v>11780</v>
      </c>
      <c r="CH5014" s="9" t="s">
        <v>11781</v>
      </c>
    </row>
    <row r="5015" spans="85:86" x14ac:dyDescent="0.25">
      <c r="CG5015" s="9" t="s">
        <v>11782</v>
      </c>
      <c r="CH5015" s="9" t="s">
        <v>11783</v>
      </c>
    </row>
    <row r="5016" spans="85:86" x14ac:dyDescent="0.25">
      <c r="CG5016" s="9" t="s">
        <v>11784</v>
      </c>
      <c r="CH5016" s="9" t="s">
        <v>11785</v>
      </c>
    </row>
    <row r="5017" spans="85:86" x14ac:dyDescent="0.25">
      <c r="CG5017" s="9" t="s">
        <v>11786</v>
      </c>
      <c r="CH5017" s="9" t="s">
        <v>11787</v>
      </c>
    </row>
    <row r="5018" spans="85:86" x14ac:dyDescent="0.25">
      <c r="CG5018" s="9" t="s">
        <v>11788</v>
      </c>
      <c r="CH5018" s="9" t="s">
        <v>11789</v>
      </c>
    </row>
    <row r="5019" spans="85:86" x14ac:dyDescent="0.25">
      <c r="CG5019" s="9" t="s">
        <v>11790</v>
      </c>
      <c r="CH5019" s="9" t="s">
        <v>11791</v>
      </c>
    </row>
    <row r="5020" spans="85:86" x14ac:dyDescent="0.25">
      <c r="CG5020" s="9" t="s">
        <v>11792</v>
      </c>
      <c r="CH5020" s="9" t="s">
        <v>11793</v>
      </c>
    </row>
    <row r="5021" spans="85:86" x14ac:dyDescent="0.25">
      <c r="CG5021" s="9" t="s">
        <v>11794</v>
      </c>
      <c r="CH5021" s="9" t="s">
        <v>11795</v>
      </c>
    </row>
    <row r="5022" spans="85:86" x14ac:dyDescent="0.25">
      <c r="CG5022" s="9" t="s">
        <v>11796</v>
      </c>
      <c r="CH5022" s="9" t="s">
        <v>11797</v>
      </c>
    </row>
    <row r="5023" spans="85:86" x14ac:dyDescent="0.25">
      <c r="CG5023" s="9" t="s">
        <v>11798</v>
      </c>
      <c r="CH5023" s="9" t="s">
        <v>11799</v>
      </c>
    </row>
    <row r="5024" spans="85:86" x14ac:dyDescent="0.25">
      <c r="CG5024" s="9" t="s">
        <v>11800</v>
      </c>
      <c r="CH5024" s="9" t="s">
        <v>11801</v>
      </c>
    </row>
    <row r="5025" spans="85:86" x14ac:dyDescent="0.25">
      <c r="CG5025" s="9" t="s">
        <v>864</v>
      </c>
      <c r="CH5025" s="9" t="s">
        <v>11802</v>
      </c>
    </row>
    <row r="5026" spans="85:86" x14ac:dyDescent="0.25">
      <c r="CG5026" s="9" t="s">
        <v>11803</v>
      </c>
      <c r="CH5026" s="9" t="s">
        <v>11804</v>
      </c>
    </row>
    <row r="5027" spans="85:86" x14ac:dyDescent="0.25">
      <c r="CG5027" s="9" t="s">
        <v>11805</v>
      </c>
      <c r="CH5027" s="9" t="s">
        <v>11806</v>
      </c>
    </row>
    <row r="5028" spans="85:86" x14ac:dyDescent="0.25">
      <c r="CG5028" s="9" t="s">
        <v>11807</v>
      </c>
      <c r="CH5028" s="9" t="s">
        <v>11808</v>
      </c>
    </row>
    <row r="5029" spans="85:86" x14ac:dyDescent="0.25">
      <c r="CG5029" s="9" t="s">
        <v>11809</v>
      </c>
      <c r="CH5029" s="9" t="s">
        <v>11810</v>
      </c>
    </row>
    <row r="5030" spans="85:86" x14ac:dyDescent="0.25">
      <c r="CG5030" s="9" t="s">
        <v>11811</v>
      </c>
      <c r="CH5030" s="9" t="s">
        <v>11812</v>
      </c>
    </row>
    <row r="5031" spans="85:86" x14ac:dyDescent="0.25">
      <c r="CG5031" s="9" t="s">
        <v>11813</v>
      </c>
      <c r="CH5031" s="9" t="s">
        <v>11814</v>
      </c>
    </row>
    <row r="5032" spans="85:86" x14ac:dyDescent="0.25">
      <c r="CG5032" s="9" t="s">
        <v>11815</v>
      </c>
      <c r="CH5032" s="9" t="s">
        <v>11816</v>
      </c>
    </row>
    <row r="5033" spans="85:86" x14ac:dyDescent="0.25">
      <c r="CG5033" s="9" t="s">
        <v>11817</v>
      </c>
      <c r="CH5033" s="9" t="s">
        <v>11818</v>
      </c>
    </row>
    <row r="5034" spans="85:86" x14ac:dyDescent="0.25">
      <c r="CG5034" s="9" t="s">
        <v>11819</v>
      </c>
      <c r="CH5034" s="9" t="s">
        <v>11820</v>
      </c>
    </row>
    <row r="5035" spans="85:86" x14ac:dyDescent="0.25">
      <c r="CG5035" s="9" t="s">
        <v>11821</v>
      </c>
      <c r="CH5035" s="9" t="s">
        <v>11822</v>
      </c>
    </row>
    <row r="5036" spans="85:86" x14ac:dyDescent="0.25">
      <c r="CG5036" s="9" t="s">
        <v>11823</v>
      </c>
      <c r="CH5036" s="9" t="s">
        <v>11824</v>
      </c>
    </row>
    <row r="5037" spans="85:86" x14ac:dyDescent="0.25">
      <c r="CG5037" s="9" t="s">
        <v>11825</v>
      </c>
      <c r="CH5037" s="9" t="s">
        <v>11826</v>
      </c>
    </row>
    <row r="5038" spans="85:86" x14ac:dyDescent="0.25">
      <c r="CG5038" s="9" t="s">
        <v>11827</v>
      </c>
      <c r="CH5038" s="9" t="s">
        <v>11828</v>
      </c>
    </row>
    <row r="5039" spans="85:86" x14ac:dyDescent="0.25">
      <c r="CG5039" s="9" t="s">
        <v>11829</v>
      </c>
      <c r="CH5039" s="9" t="s">
        <v>11830</v>
      </c>
    </row>
    <row r="5040" spans="85:86" x14ac:dyDescent="0.25">
      <c r="CG5040" s="9" t="s">
        <v>11831</v>
      </c>
      <c r="CH5040" s="9" t="s">
        <v>11832</v>
      </c>
    </row>
    <row r="5041" spans="85:86" x14ac:dyDescent="0.25">
      <c r="CG5041" s="9" t="s">
        <v>11833</v>
      </c>
      <c r="CH5041" s="9" t="s">
        <v>11834</v>
      </c>
    </row>
    <row r="5042" spans="85:86" x14ac:dyDescent="0.25">
      <c r="CG5042" s="9" t="s">
        <v>11835</v>
      </c>
      <c r="CH5042" s="9" t="s">
        <v>11836</v>
      </c>
    </row>
    <row r="5043" spans="85:86" x14ac:dyDescent="0.25">
      <c r="CG5043" s="9" t="s">
        <v>11837</v>
      </c>
      <c r="CH5043" s="9" t="s">
        <v>11838</v>
      </c>
    </row>
    <row r="5044" spans="85:86" x14ac:dyDescent="0.25">
      <c r="CG5044" s="9" t="s">
        <v>11839</v>
      </c>
      <c r="CH5044" s="9" t="s">
        <v>11840</v>
      </c>
    </row>
    <row r="5045" spans="85:86" x14ac:dyDescent="0.25">
      <c r="CG5045" s="9" t="s">
        <v>11841</v>
      </c>
      <c r="CH5045" s="9" t="s">
        <v>11842</v>
      </c>
    </row>
    <row r="5046" spans="85:86" x14ac:dyDescent="0.25">
      <c r="CG5046" s="9" t="s">
        <v>11843</v>
      </c>
      <c r="CH5046" s="9" t="s">
        <v>11844</v>
      </c>
    </row>
    <row r="5047" spans="85:86" x14ac:dyDescent="0.25">
      <c r="CG5047" s="9" t="s">
        <v>11845</v>
      </c>
      <c r="CH5047" s="9" t="s">
        <v>11846</v>
      </c>
    </row>
    <row r="5048" spans="85:86" x14ac:dyDescent="0.25">
      <c r="CG5048" s="9" t="s">
        <v>11847</v>
      </c>
      <c r="CH5048" s="9" t="s">
        <v>11848</v>
      </c>
    </row>
    <row r="5049" spans="85:86" x14ac:dyDescent="0.25">
      <c r="CG5049" s="9" t="s">
        <v>11849</v>
      </c>
      <c r="CH5049" s="9" t="s">
        <v>11850</v>
      </c>
    </row>
    <row r="5050" spans="85:86" x14ac:dyDescent="0.25">
      <c r="CG5050" s="9" t="s">
        <v>11851</v>
      </c>
      <c r="CH5050" s="9" t="s">
        <v>11852</v>
      </c>
    </row>
    <row r="5051" spans="85:86" x14ac:dyDescent="0.25">
      <c r="CG5051" s="9" t="s">
        <v>11853</v>
      </c>
      <c r="CH5051" s="9" t="s">
        <v>11854</v>
      </c>
    </row>
    <row r="5052" spans="85:86" x14ac:dyDescent="0.25">
      <c r="CG5052" s="9" t="s">
        <v>11855</v>
      </c>
      <c r="CH5052" s="9" t="s">
        <v>11856</v>
      </c>
    </row>
    <row r="5053" spans="85:86" x14ac:dyDescent="0.25">
      <c r="CG5053" s="9" t="s">
        <v>11857</v>
      </c>
      <c r="CH5053" s="9" t="s">
        <v>11858</v>
      </c>
    </row>
    <row r="5054" spans="85:86" x14ac:dyDescent="0.25">
      <c r="CG5054" s="9" t="s">
        <v>11859</v>
      </c>
      <c r="CH5054" s="9" t="s">
        <v>11860</v>
      </c>
    </row>
    <row r="5055" spans="85:86" x14ac:dyDescent="0.25">
      <c r="CG5055" s="9" t="s">
        <v>11861</v>
      </c>
      <c r="CH5055" s="9" t="s">
        <v>11862</v>
      </c>
    </row>
    <row r="5056" spans="85:86" x14ac:dyDescent="0.25">
      <c r="CG5056" s="9" t="s">
        <v>11863</v>
      </c>
      <c r="CH5056" s="9" t="s">
        <v>11864</v>
      </c>
    </row>
    <row r="5057" spans="85:86" x14ac:dyDescent="0.25">
      <c r="CG5057" s="9" t="s">
        <v>11865</v>
      </c>
      <c r="CH5057" s="9" t="s">
        <v>11866</v>
      </c>
    </row>
    <row r="5058" spans="85:86" x14ac:dyDescent="0.25">
      <c r="CG5058" s="9" t="s">
        <v>11867</v>
      </c>
      <c r="CH5058" s="9" t="s">
        <v>11868</v>
      </c>
    </row>
    <row r="5059" spans="85:86" x14ac:dyDescent="0.25">
      <c r="CG5059" s="9" t="s">
        <v>11869</v>
      </c>
      <c r="CH5059" s="9" t="s">
        <v>11870</v>
      </c>
    </row>
    <row r="5060" spans="85:86" x14ac:dyDescent="0.25">
      <c r="CG5060" s="9" t="s">
        <v>11871</v>
      </c>
      <c r="CH5060" s="9" t="s">
        <v>11872</v>
      </c>
    </row>
    <row r="5061" spans="85:86" x14ac:dyDescent="0.25">
      <c r="CG5061" s="9" t="s">
        <v>11873</v>
      </c>
      <c r="CH5061" s="9" t="s">
        <v>11874</v>
      </c>
    </row>
    <row r="5062" spans="85:86" x14ac:dyDescent="0.25">
      <c r="CG5062" s="9" t="s">
        <v>11875</v>
      </c>
      <c r="CH5062" s="9" t="s">
        <v>11876</v>
      </c>
    </row>
    <row r="5063" spans="85:86" x14ac:dyDescent="0.25">
      <c r="CG5063" s="9" t="s">
        <v>11877</v>
      </c>
      <c r="CH5063" s="9" t="s">
        <v>11878</v>
      </c>
    </row>
    <row r="5064" spans="85:86" x14ac:dyDescent="0.25">
      <c r="CG5064" s="9" t="s">
        <v>11879</v>
      </c>
      <c r="CH5064" s="9" t="s">
        <v>11880</v>
      </c>
    </row>
    <row r="5065" spans="85:86" x14ac:dyDescent="0.25">
      <c r="CG5065" s="9" t="s">
        <v>11881</v>
      </c>
      <c r="CH5065" s="9" t="s">
        <v>11882</v>
      </c>
    </row>
    <row r="5066" spans="85:86" x14ac:dyDescent="0.25">
      <c r="CG5066" s="9" t="s">
        <v>11883</v>
      </c>
      <c r="CH5066" s="9" t="s">
        <v>11884</v>
      </c>
    </row>
    <row r="5067" spans="85:86" x14ac:dyDescent="0.25">
      <c r="CG5067" s="9" t="s">
        <v>11885</v>
      </c>
      <c r="CH5067" s="9" t="s">
        <v>11886</v>
      </c>
    </row>
    <row r="5068" spans="85:86" x14ac:dyDescent="0.25">
      <c r="CG5068" s="9" t="s">
        <v>11887</v>
      </c>
      <c r="CH5068" s="9" t="s">
        <v>11888</v>
      </c>
    </row>
    <row r="5069" spans="85:86" x14ac:dyDescent="0.25">
      <c r="CG5069" s="9" t="s">
        <v>11889</v>
      </c>
      <c r="CH5069" s="9" t="s">
        <v>11890</v>
      </c>
    </row>
    <row r="5070" spans="85:86" x14ac:dyDescent="0.25">
      <c r="CG5070" s="9" t="s">
        <v>11891</v>
      </c>
      <c r="CH5070" s="9" t="s">
        <v>11892</v>
      </c>
    </row>
    <row r="5071" spans="85:86" x14ac:dyDescent="0.25">
      <c r="CG5071" s="9" t="s">
        <v>11893</v>
      </c>
      <c r="CH5071" s="9" t="s">
        <v>11894</v>
      </c>
    </row>
    <row r="5072" spans="85:86" x14ac:dyDescent="0.25">
      <c r="CG5072" s="9" t="s">
        <v>11895</v>
      </c>
      <c r="CH5072" s="9" t="s">
        <v>11896</v>
      </c>
    </row>
    <row r="5073" spans="85:86" x14ac:dyDescent="0.25">
      <c r="CG5073" s="9" t="s">
        <v>11897</v>
      </c>
      <c r="CH5073" s="9" t="s">
        <v>11898</v>
      </c>
    </row>
    <row r="5074" spans="85:86" x14ac:dyDescent="0.25">
      <c r="CG5074" s="9" t="s">
        <v>11899</v>
      </c>
      <c r="CH5074" s="9" t="s">
        <v>11900</v>
      </c>
    </row>
    <row r="5075" spans="85:86" x14ac:dyDescent="0.25">
      <c r="CG5075" s="9" t="s">
        <v>11901</v>
      </c>
      <c r="CH5075" s="9" t="s">
        <v>11902</v>
      </c>
    </row>
    <row r="5076" spans="85:86" x14ac:dyDescent="0.25">
      <c r="CG5076" s="9" t="s">
        <v>11903</v>
      </c>
      <c r="CH5076" s="9" t="s">
        <v>11904</v>
      </c>
    </row>
    <row r="5077" spans="85:86" x14ac:dyDescent="0.25">
      <c r="CG5077" s="9" t="s">
        <v>11905</v>
      </c>
      <c r="CH5077" s="9" t="s">
        <v>11906</v>
      </c>
    </row>
    <row r="5078" spans="85:86" x14ac:dyDescent="0.25">
      <c r="CG5078" s="9" t="s">
        <v>11907</v>
      </c>
      <c r="CH5078" s="9" t="s">
        <v>11908</v>
      </c>
    </row>
    <row r="5079" spans="85:86" x14ac:dyDescent="0.25">
      <c r="CG5079" s="9" t="s">
        <v>11909</v>
      </c>
      <c r="CH5079" s="9" t="s">
        <v>11910</v>
      </c>
    </row>
    <row r="5080" spans="85:86" x14ac:dyDescent="0.25">
      <c r="CG5080" s="9" t="s">
        <v>11911</v>
      </c>
      <c r="CH5080" s="9" t="s">
        <v>11912</v>
      </c>
    </row>
    <row r="5081" spans="85:86" x14ac:dyDescent="0.25">
      <c r="CG5081" s="9" t="s">
        <v>11913</v>
      </c>
      <c r="CH5081" s="9" t="s">
        <v>11914</v>
      </c>
    </row>
    <row r="5082" spans="85:86" x14ac:dyDescent="0.25">
      <c r="CG5082" s="9" t="s">
        <v>11915</v>
      </c>
      <c r="CH5082" s="9" t="s">
        <v>11916</v>
      </c>
    </row>
    <row r="5083" spans="85:86" x14ac:dyDescent="0.25">
      <c r="CG5083" s="9" t="s">
        <v>11917</v>
      </c>
      <c r="CH5083" s="9" t="s">
        <v>11918</v>
      </c>
    </row>
    <row r="5084" spans="85:86" x14ac:dyDescent="0.25">
      <c r="CG5084" s="9" t="s">
        <v>11919</v>
      </c>
      <c r="CH5084" s="9" t="s">
        <v>11920</v>
      </c>
    </row>
    <row r="5085" spans="85:86" x14ac:dyDescent="0.25">
      <c r="CG5085" s="9" t="s">
        <v>11921</v>
      </c>
      <c r="CH5085" s="9" t="s">
        <v>11922</v>
      </c>
    </row>
    <row r="5086" spans="85:86" x14ac:dyDescent="0.25">
      <c r="CG5086" s="9" t="s">
        <v>11923</v>
      </c>
      <c r="CH5086" s="9" t="s">
        <v>11924</v>
      </c>
    </row>
    <row r="5087" spans="85:86" x14ac:dyDescent="0.25">
      <c r="CG5087" s="9" t="s">
        <v>11925</v>
      </c>
      <c r="CH5087" s="9" t="s">
        <v>11926</v>
      </c>
    </row>
    <row r="5088" spans="85:86" x14ac:dyDescent="0.25">
      <c r="CG5088" s="9" t="s">
        <v>11927</v>
      </c>
      <c r="CH5088" s="9" t="s">
        <v>11928</v>
      </c>
    </row>
    <row r="5089" spans="85:86" x14ac:dyDescent="0.25">
      <c r="CG5089" s="9" t="s">
        <v>11929</v>
      </c>
      <c r="CH5089" s="9" t="s">
        <v>11930</v>
      </c>
    </row>
    <row r="5090" spans="85:86" x14ac:dyDescent="0.25">
      <c r="CG5090" s="9" t="s">
        <v>11931</v>
      </c>
      <c r="CH5090" s="9" t="s">
        <v>11932</v>
      </c>
    </row>
    <row r="5091" spans="85:86" x14ac:dyDescent="0.25">
      <c r="CG5091" s="9" t="s">
        <v>11933</v>
      </c>
      <c r="CH5091" s="9" t="s">
        <v>11934</v>
      </c>
    </row>
    <row r="5092" spans="85:86" x14ac:dyDescent="0.25">
      <c r="CG5092" s="9" t="s">
        <v>11935</v>
      </c>
      <c r="CH5092" s="9" t="s">
        <v>11936</v>
      </c>
    </row>
    <row r="5093" spans="85:86" x14ac:dyDescent="0.25">
      <c r="CG5093" s="9" t="s">
        <v>11937</v>
      </c>
      <c r="CH5093" s="9" t="s">
        <v>11938</v>
      </c>
    </row>
    <row r="5094" spans="85:86" x14ac:dyDescent="0.25">
      <c r="CG5094" s="9" t="s">
        <v>11939</v>
      </c>
      <c r="CH5094" s="9" t="s">
        <v>11940</v>
      </c>
    </row>
    <row r="5095" spans="85:86" x14ac:dyDescent="0.25">
      <c r="CG5095" s="9" t="s">
        <v>11941</v>
      </c>
      <c r="CH5095" s="9" t="s">
        <v>11942</v>
      </c>
    </row>
    <row r="5096" spans="85:86" x14ac:dyDescent="0.25">
      <c r="CG5096" s="9" t="s">
        <v>11943</v>
      </c>
      <c r="CH5096" s="9" t="s">
        <v>11944</v>
      </c>
    </row>
    <row r="5097" spans="85:86" x14ac:dyDescent="0.25">
      <c r="CG5097" s="9" t="s">
        <v>11945</v>
      </c>
      <c r="CH5097" s="9" t="s">
        <v>11946</v>
      </c>
    </row>
    <row r="5098" spans="85:86" x14ac:dyDescent="0.25">
      <c r="CG5098" s="9" t="s">
        <v>11947</v>
      </c>
      <c r="CH5098" s="9" t="s">
        <v>11948</v>
      </c>
    </row>
    <row r="5099" spans="85:86" x14ac:dyDescent="0.25">
      <c r="CG5099" s="9" t="s">
        <v>11949</v>
      </c>
      <c r="CH5099" s="9" t="s">
        <v>11950</v>
      </c>
    </row>
    <row r="5100" spans="85:86" x14ac:dyDescent="0.25">
      <c r="CG5100" s="9" t="s">
        <v>11951</v>
      </c>
      <c r="CH5100" s="9" t="s">
        <v>11952</v>
      </c>
    </row>
    <row r="5101" spans="85:86" x14ac:dyDescent="0.25">
      <c r="CG5101" s="9" t="s">
        <v>11953</v>
      </c>
      <c r="CH5101" s="9" t="s">
        <v>11954</v>
      </c>
    </row>
    <row r="5102" spans="85:86" x14ac:dyDescent="0.25">
      <c r="CG5102" s="9" t="s">
        <v>11955</v>
      </c>
      <c r="CH5102" s="9" t="s">
        <v>11956</v>
      </c>
    </row>
    <row r="5103" spans="85:86" x14ac:dyDescent="0.25">
      <c r="CG5103" s="9" t="s">
        <v>11957</v>
      </c>
      <c r="CH5103" s="9" t="s">
        <v>11958</v>
      </c>
    </row>
    <row r="5104" spans="85:86" x14ac:dyDescent="0.25">
      <c r="CG5104" s="9" t="s">
        <v>11959</v>
      </c>
      <c r="CH5104" s="9" t="s">
        <v>11960</v>
      </c>
    </row>
    <row r="5105" spans="85:86" x14ac:dyDescent="0.25">
      <c r="CG5105" s="9" t="s">
        <v>11961</v>
      </c>
      <c r="CH5105" s="9" t="s">
        <v>11962</v>
      </c>
    </row>
    <row r="5106" spans="85:86" x14ac:dyDescent="0.25">
      <c r="CG5106" s="9" t="s">
        <v>11963</v>
      </c>
      <c r="CH5106" s="9" t="s">
        <v>11964</v>
      </c>
    </row>
    <row r="5107" spans="85:86" x14ac:dyDescent="0.25">
      <c r="CG5107" s="9" t="s">
        <v>11965</v>
      </c>
      <c r="CH5107" s="9" t="s">
        <v>11966</v>
      </c>
    </row>
    <row r="5108" spans="85:86" x14ac:dyDescent="0.25">
      <c r="CG5108" s="9" t="s">
        <v>11967</v>
      </c>
      <c r="CH5108" s="9" t="s">
        <v>11968</v>
      </c>
    </row>
    <row r="5109" spans="85:86" x14ac:dyDescent="0.25">
      <c r="CG5109" s="9" t="s">
        <v>11969</v>
      </c>
      <c r="CH5109" s="9" t="s">
        <v>11970</v>
      </c>
    </row>
    <row r="5110" spans="85:86" x14ac:dyDescent="0.25">
      <c r="CG5110" s="9" t="s">
        <v>11971</v>
      </c>
      <c r="CH5110" s="9" t="s">
        <v>11972</v>
      </c>
    </row>
    <row r="5111" spans="85:86" x14ac:dyDescent="0.25">
      <c r="CG5111" s="9" t="s">
        <v>11973</v>
      </c>
      <c r="CH5111" s="9" t="s">
        <v>11974</v>
      </c>
    </row>
    <row r="5112" spans="85:86" x14ac:dyDescent="0.25">
      <c r="CG5112" s="9" t="s">
        <v>11975</v>
      </c>
      <c r="CH5112" s="9" t="s">
        <v>11976</v>
      </c>
    </row>
    <row r="5113" spans="85:86" x14ac:dyDescent="0.25">
      <c r="CG5113" s="9" t="s">
        <v>11977</v>
      </c>
      <c r="CH5113" s="9" t="s">
        <v>11978</v>
      </c>
    </row>
    <row r="5114" spans="85:86" x14ac:dyDescent="0.25">
      <c r="CG5114" s="9" t="s">
        <v>11979</v>
      </c>
      <c r="CH5114" s="9" t="s">
        <v>11980</v>
      </c>
    </row>
    <row r="5115" spans="85:86" x14ac:dyDescent="0.25">
      <c r="CG5115" s="9" t="s">
        <v>11981</v>
      </c>
      <c r="CH5115" s="9" t="s">
        <v>11982</v>
      </c>
    </row>
    <row r="5116" spans="85:86" x14ac:dyDescent="0.25">
      <c r="CG5116" s="9" t="s">
        <v>11983</v>
      </c>
      <c r="CH5116" s="9" t="s">
        <v>11984</v>
      </c>
    </row>
    <row r="5117" spans="85:86" x14ac:dyDescent="0.25">
      <c r="CG5117" s="9" t="s">
        <v>11985</v>
      </c>
      <c r="CH5117" s="9" t="s">
        <v>11986</v>
      </c>
    </row>
    <row r="5118" spans="85:86" x14ac:dyDescent="0.25">
      <c r="CG5118" s="9" t="s">
        <v>11987</v>
      </c>
      <c r="CH5118" s="9" t="s">
        <v>11988</v>
      </c>
    </row>
    <row r="5119" spans="85:86" x14ac:dyDescent="0.25">
      <c r="CG5119" s="9" t="s">
        <v>11989</v>
      </c>
      <c r="CH5119" s="9" t="s">
        <v>11990</v>
      </c>
    </row>
    <row r="5120" spans="85:86" x14ac:dyDescent="0.25">
      <c r="CG5120" s="9" t="s">
        <v>11991</v>
      </c>
      <c r="CH5120" s="9" t="s">
        <v>11992</v>
      </c>
    </row>
    <row r="5121" spans="85:86" x14ac:dyDescent="0.25">
      <c r="CG5121" s="9" t="s">
        <v>11993</v>
      </c>
      <c r="CH5121" s="9" t="s">
        <v>11994</v>
      </c>
    </row>
    <row r="5122" spans="85:86" x14ac:dyDescent="0.25">
      <c r="CG5122" s="9" t="s">
        <v>11995</v>
      </c>
      <c r="CH5122" s="9" t="s">
        <v>11996</v>
      </c>
    </row>
    <row r="5123" spans="85:86" x14ac:dyDescent="0.25">
      <c r="CG5123" s="9" t="s">
        <v>11997</v>
      </c>
      <c r="CH5123" s="9" t="s">
        <v>11998</v>
      </c>
    </row>
    <row r="5124" spans="85:86" x14ac:dyDescent="0.25">
      <c r="CG5124" s="9" t="s">
        <v>11999</v>
      </c>
      <c r="CH5124" s="9" t="s">
        <v>12000</v>
      </c>
    </row>
    <row r="5125" spans="85:86" x14ac:dyDescent="0.25">
      <c r="CG5125" s="9" t="s">
        <v>12001</v>
      </c>
      <c r="CH5125" s="9" t="s">
        <v>12002</v>
      </c>
    </row>
    <row r="5126" spans="85:86" x14ac:dyDescent="0.25">
      <c r="CG5126" s="9" t="s">
        <v>12003</v>
      </c>
      <c r="CH5126" s="9" t="s">
        <v>12004</v>
      </c>
    </row>
    <row r="5127" spans="85:86" x14ac:dyDescent="0.25">
      <c r="CG5127" s="9" t="s">
        <v>12005</v>
      </c>
      <c r="CH5127" s="9" t="s">
        <v>12006</v>
      </c>
    </row>
    <row r="5128" spans="85:86" x14ac:dyDescent="0.25">
      <c r="CG5128" s="9" t="s">
        <v>12007</v>
      </c>
      <c r="CH5128" s="9" t="s">
        <v>12008</v>
      </c>
    </row>
    <row r="5129" spans="85:86" x14ac:dyDescent="0.25">
      <c r="CG5129" s="9" t="s">
        <v>12009</v>
      </c>
      <c r="CH5129" s="9" t="s">
        <v>12010</v>
      </c>
    </row>
    <row r="5130" spans="85:86" x14ac:dyDescent="0.25">
      <c r="CG5130" s="9" t="s">
        <v>12011</v>
      </c>
      <c r="CH5130" s="9" t="s">
        <v>12012</v>
      </c>
    </row>
    <row r="5131" spans="85:86" x14ac:dyDescent="0.25">
      <c r="CG5131" s="9" t="s">
        <v>12013</v>
      </c>
      <c r="CH5131" s="9" t="s">
        <v>12014</v>
      </c>
    </row>
    <row r="5132" spans="85:86" x14ac:dyDescent="0.25">
      <c r="CG5132" s="9" t="s">
        <v>12015</v>
      </c>
      <c r="CH5132" s="9" t="s">
        <v>12016</v>
      </c>
    </row>
    <row r="5133" spans="85:86" x14ac:dyDescent="0.25">
      <c r="CG5133" s="9" t="s">
        <v>12017</v>
      </c>
      <c r="CH5133" s="9" t="s">
        <v>12018</v>
      </c>
    </row>
    <row r="5134" spans="85:86" x14ac:dyDescent="0.25">
      <c r="CG5134" s="9" t="s">
        <v>12019</v>
      </c>
      <c r="CH5134" s="9" t="s">
        <v>12020</v>
      </c>
    </row>
    <row r="5135" spans="85:86" x14ac:dyDescent="0.25">
      <c r="CG5135" s="9" t="s">
        <v>12021</v>
      </c>
      <c r="CH5135" s="9" t="s">
        <v>12022</v>
      </c>
    </row>
    <row r="5136" spans="85:86" x14ac:dyDescent="0.25">
      <c r="CG5136" s="9" t="s">
        <v>12023</v>
      </c>
      <c r="CH5136" s="9" t="s">
        <v>12024</v>
      </c>
    </row>
    <row r="5137" spans="85:86" x14ac:dyDescent="0.25">
      <c r="CG5137" s="9" t="s">
        <v>12025</v>
      </c>
      <c r="CH5137" s="9" t="s">
        <v>12026</v>
      </c>
    </row>
    <row r="5138" spans="85:86" x14ac:dyDescent="0.25">
      <c r="CG5138" s="9" t="s">
        <v>12027</v>
      </c>
      <c r="CH5138" s="9" t="s">
        <v>12028</v>
      </c>
    </row>
    <row r="5139" spans="85:86" x14ac:dyDescent="0.25">
      <c r="CG5139" s="9" t="s">
        <v>12029</v>
      </c>
      <c r="CH5139" s="9" t="s">
        <v>12030</v>
      </c>
    </row>
    <row r="5140" spans="85:86" x14ac:dyDescent="0.25">
      <c r="CG5140" s="9" t="s">
        <v>12031</v>
      </c>
      <c r="CH5140" s="9" t="s">
        <v>12032</v>
      </c>
    </row>
    <row r="5141" spans="85:86" x14ac:dyDescent="0.25">
      <c r="CG5141" s="9" t="s">
        <v>12033</v>
      </c>
      <c r="CH5141" s="9" t="s">
        <v>12034</v>
      </c>
    </row>
    <row r="5142" spans="85:86" x14ac:dyDescent="0.25">
      <c r="CG5142" s="9" t="s">
        <v>12035</v>
      </c>
      <c r="CH5142" s="9" t="s">
        <v>12036</v>
      </c>
    </row>
    <row r="5143" spans="85:86" x14ac:dyDescent="0.25">
      <c r="CG5143" s="9" t="s">
        <v>12037</v>
      </c>
      <c r="CH5143" s="9" t="s">
        <v>12038</v>
      </c>
    </row>
    <row r="5144" spans="85:86" x14ac:dyDescent="0.25">
      <c r="CG5144" s="9" t="s">
        <v>12039</v>
      </c>
      <c r="CH5144" s="9" t="s">
        <v>12040</v>
      </c>
    </row>
    <row r="5145" spans="85:86" x14ac:dyDescent="0.25">
      <c r="CG5145" s="9" t="s">
        <v>12041</v>
      </c>
      <c r="CH5145" s="9" t="s">
        <v>12042</v>
      </c>
    </row>
    <row r="5146" spans="85:86" x14ac:dyDescent="0.25">
      <c r="CG5146" s="9" t="s">
        <v>12043</v>
      </c>
      <c r="CH5146" s="9" t="s">
        <v>12044</v>
      </c>
    </row>
    <row r="5147" spans="85:86" x14ac:dyDescent="0.25">
      <c r="CG5147" s="9" t="s">
        <v>12045</v>
      </c>
      <c r="CH5147" s="9" t="s">
        <v>12046</v>
      </c>
    </row>
    <row r="5148" spans="85:86" x14ac:dyDescent="0.25">
      <c r="CG5148" s="9" t="s">
        <v>12047</v>
      </c>
      <c r="CH5148" s="9" t="s">
        <v>12048</v>
      </c>
    </row>
    <row r="5149" spans="85:86" x14ac:dyDescent="0.25">
      <c r="CG5149" s="9" t="s">
        <v>12049</v>
      </c>
      <c r="CH5149" s="9" t="s">
        <v>12050</v>
      </c>
    </row>
    <row r="5150" spans="85:86" x14ac:dyDescent="0.25">
      <c r="CG5150" s="9" t="s">
        <v>12051</v>
      </c>
      <c r="CH5150" s="9" t="s">
        <v>12052</v>
      </c>
    </row>
    <row r="5151" spans="85:86" x14ac:dyDescent="0.25">
      <c r="CG5151" s="9" t="s">
        <v>12053</v>
      </c>
      <c r="CH5151" s="9" t="s">
        <v>12054</v>
      </c>
    </row>
    <row r="5152" spans="85:86" x14ac:dyDescent="0.25">
      <c r="CG5152" s="9" t="s">
        <v>12055</v>
      </c>
      <c r="CH5152" s="9" t="s">
        <v>12056</v>
      </c>
    </row>
    <row r="5153" spans="85:86" x14ac:dyDescent="0.25">
      <c r="CG5153" s="9" t="s">
        <v>12057</v>
      </c>
      <c r="CH5153" s="9" t="s">
        <v>12058</v>
      </c>
    </row>
    <row r="5154" spans="85:86" x14ac:dyDescent="0.25">
      <c r="CG5154" s="9" t="s">
        <v>12059</v>
      </c>
      <c r="CH5154" s="9" t="s">
        <v>12060</v>
      </c>
    </row>
    <row r="5155" spans="85:86" x14ac:dyDescent="0.25">
      <c r="CG5155" s="9" t="s">
        <v>12061</v>
      </c>
      <c r="CH5155" s="9" t="s">
        <v>12062</v>
      </c>
    </row>
    <row r="5156" spans="85:86" x14ac:dyDescent="0.25">
      <c r="CG5156" s="9" t="s">
        <v>12063</v>
      </c>
      <c r="CH5156" s="9" t="s">
        <v>12064</v>
      </c>
    </row>
    <row r="5157" spans="85:86" x14ac:dyDescent="0.25">
      <c r="CG5157" s="9" t="s">
        <v>12065</v>
      </c>
      <c r="CH5157" s="9" t="s">
        <v>12066</v>
      </c>
    </row>
    <row r="5158" spans="85:86" x14ac:dyDescent="0.25">
      <c r="CG5158" s="9" t="s">
        <v>12067</v>
      </c>
      <c r="CH5158" s="9" t="s">
        <v>12068</v>
      </c>
    </row>
    <row r="5159" spans="85:86" x14ac:dyDescent="0.25">
      <c r="CG5159" s="9" t="s">
        <v>12069</v>
      </c>
      <c r="CH5159" s="9" t="s">
        <v>12070</v>
      </c>
    </row>
    <row r="5160" spans="85:86" x14ac:dyDescent="0.25">
      <c r="CG5160" s="9" t="s">
        <v>12071</v>
      </c>
      <c r="CH5160" s="9" t="s">
        <v>12072</v>
      </c>
    </row>
    <row r="5161" spans="85:86" x14ac:dyDescent="0.25">
      <c r="CG5161" s="9" t="s">
        <v>12073</v>
      </c>
      <c r="CH5161" s="9" t="s">
        <v>12074</v>
      </c>
    </row>
    <row r="5162" spans="85:86" x14ac:dyDescent="0.25">
      <c r="CG5162" s="9" t="s">
        <v>12075</v>
      </c>
      <c r="CH5162" s="9" t="s">
        <v>12076</v>
      </c>
    </row>
    <row r="5163" spans="85:86" x14ac:dyDescent="0.25">
      <c r="CG5163" s="9" t="s">
        <v>12077</v>
      </c>
      <c r="CH5163" s="9" t="s">
        <v>12078</v>
      </c>
    </row>
    <row r="5164" spans="85:86" x14ac:dyDescent="0.25">
      <c r="CG5164" s="9" t="s">
        <v>12079</v>
      </c>
      <c r="CH5164" s="9" t="s">
        <v>12080</v>
      </c>
    </row>
    <row r="5165" spans="85:86" x14ac:dyDescent="0.25">
      <c r="CG5165" s="9" t="s">
        <v>12081</v>
      </c>
      <c r="CH5165" s="9" t="s">
        <v>12082</v>
      </c>
    </row>
    <row r="5166" spans="85:86" x14ac:dyDescent="0.25">
      <c r="CG5166" s="9" t="s">
        <v>12083</v>
      </c>
      <c r="CH5166" s="9" t="s">
        <v>12084</v>
      </c>
    </row>
    <row r="5167" spans="85:86" x14ac:dyDescent="0.25">
      <c r="CG5167" s="9" t="s">
        <v>12085</v>
      </c>
      <c r="CH5167" s="9" t="s">
        <v>12086</v>
      </c>
    </row>
    <row r="5168" spans="85:86" x14ac:dyDescent="0.25">
      <c r="CG5168" s="9" t="s">
        <v>12087</v>
      </c>
      <c r="CH5168" s="9" t="s">
        <v>12088</v>
      </c>
    </row>
    <row r="5169" spans="85:86" x14ac:dyDescent="0.25">
      <c r="CG5169" s="9" t="s">
        <v>12089</v>
      </c>
      <c r="CH5169" s="9" t="s">
        <v>12090</v>
      </c>
    </row>
    <row r="5170" spans="85:86" x14ac:dyDescent="0.25">
      <c r="CG5170" s="9" t="s">
        <v>12091</v>
      </c>
      <c r="CH5170" s="9" t="s">
        <v>12092</v>
      </c>
    </row>
    <row r="5171" spans="85:86" x14ac:dyDescent="0.25">
      <c r="CG5171" s="9" t="s">
        <v>12093</v>
      </c>
      <c r="CH5171" s="9" t="s">
        <v>12094</v>
      </c>
    </row>
    <row r="5172" spans="85:86" x14ac:dyDescent="0.25">
      <c r="CG5172" s="9" t="s">
        <v>12095</v>
      </c>
      <c r="CH5172" s="9" t="s">
        <v>12096</v>
      </c>
    </row>
    <row r="5173" spans="85:86" x14ac:dyDescent="0.25">
      <c r="CG5173" s="9" t="s">
        <v>12097</v>
      </c>
      <c r="CH5173" s="9" t="s">
        <v>12098</v>
      </c>
    </row>
    <row r="5174" spans="85:86" x14ac:dyDescent="0.25">
      <c r="CG5174" s="9" t="s">
        <v>12099</v>
      </c>
      <c r="CH5174" s="9" t="s">
        <v>12100</v>
      </c>
    </row>
    <row r="5175" spans="85:86" x14ac:dyDescent="0.25">
      <c r="CG5175" s="9" t="s">
        <v>12101</v>
      </c>
      <c r="CH5175" s="9" t="s">
        <v>12102</v>
      </c>
    </row>
    <row r="5176" spans="85:86" x14ac:dyDescent="0.25">
      <c r="CG5176" s="9" t="s">
        <v>12103</v>
      </c>
      <c r="CH5176" s="9" t="s">
        <v>12104</v>
      </c>
    </row>
    <row r="5177" spans="85:86" x14ac:dyDescent="0.25">
      <c r="CG5177" s="9" t="s">
        <v>12105</v>
      </c>
      <c r="CH5177" s="9" t="s">
        <v>12106</v>
      </c>
    </row>
    <row r="5178" spans="85:86" x14ac:dyDescent="0.25">
      <c r="CG5178" s="9" t="s">
        <v>12107</v>
      </c>
      <c r="CH5178" s="9" t="s">
        <v>12108</v>
      </c>
    </row>
    <row r="5179" spans="85:86" x14ac:dyDescent="0.25">
      <c r="CG5179" s="9" t="s">
        <v>12109</v>
      </c>
      <c r="CH5179" s="9" t="s">
        <v>12110</v>
      </c>
    </row>
    <row r="5180" spans="85:86" x14ac:dyDescent="0.25">
      <c r="CG5180" s="9" t="s">
        <v>12111</v>
      </c>
      <c r="CH5180" s="9" t="s">
        <v>12112</v>
      </c>
    </row>
    <row r="5181" spans="85:86" x14ac:dyDescent="0.25">
      <c r="CG5181" s="9" t="s">
        <v>12113</v>
      </c>
      <c r="CH5181" s="9" t="s">
        <v>12114</v>
      </c>
    </row>
    <row r="5182" spans="85:86" x14ac:dyDescent="0.25">
      <c r="CG5182" s="9" t="s">
        <v>12115</v>
      </c>
      <c r="CH5182" s="9" t="s">
        <v>12116</v>
      </c>
    </row>
    <row r="5183" spans="85:86" x14ac:dyDescent="0.25">
      <c r="CG5183" s="9" t="s">
        <v>12117</v>
      </c>
      <c r="CH5183" s="9" t="s">
        <v>12118</v>
      </c>
    </row>
    <row r="5184" spans="85:86" x14ac:dyDescent="0.25">
      <c r="CG5184" s="9" t="s">
        <v>12119</v>
      </c>
      <c r="CH5184" s="9" t="s">
        <v>12120</v>
      </c>
    </row>
    <row r="5185" spans="85:86" x14ac:dyDescent="0.25">
      <c r="CG5185" s="9" t="s">
        <v>12121</v>
      </c>
      <c r="CH5185" s="9" t="s">
        <v>12122</v>
      </c>
    </row>
    <row r="5186" spans="85:86" x14ac:dyDescent="0.25">
      <c r="CG5186" s="9" t="s">
        <v>12123</v>
      </c>
      <c r="CH5186" s="9" t="s">
        <v>12124</v>
      </c>
    </row>
    <row r="5187" spans="85:86" x14ac:dyDescent="0.25">
      <c r="CG5187" s="9" t="s">
        <v>12125</v>
      </c>
      <c r="CH5187" s="9" t="s">
        <v>12126</v>
      </c>
    </row>
    <row r="5188" spans="85:86" x14ac:dyDescent="0.25">
      <c r="CG5188" s="9" t="s">
        <v>12127</v>
      </c>
      <c r="CH5188" s="9" t="s">
        <v>12128</v>
      </c>
    </row>
    <row r="5189" spans="85:86" x14ac:dyDescent="0.25">
      <c r="CG5189" s="9" t="s">
        <v>12129</v>
      </c>
      <c r="CH5189" s="9" t="s">
        <v>12130</v>
      </c>
    </row>
    <row r="5190" spans="85:86" x14ac:dyDescent="0.25">
      <c r="CG5190" s="9" t="s">
        <v>12131</v>
      </c>
      <c r="CH5190" s="9" t="s">
        <v>12132</v>
      </c>
    </row>
    <row r="5191" spans="85:86" x14ac:dyDescent="0.25">
      <c r="CG5191" s="9" t="s">
        <v>12133</v>
      </c>
      <c r="CH5191" s="9" t="s">
        <v>12134</v>
      </c>
    </row>
    <row r="5192" spans="85:86" x14ac:dyDescent="0.25">
      <c r="CG5192" s="9" t="s">
        <v>12135</v>
      </c>
      <c r="CH5192" s="9" t="s">
        <v>12136</v>
      </c>
    </row>
    <row r="5193" spans="85:86" x14ac:dyDescent="0.25">
      <c r="CG5193" s="9" t="s">
        <v>12137</v>
      </c>
      <c r="CH5193" s="9" t="s">
        <v>12138</v>
      </c>
    </row>
    <row r="5194" spans="85:86" x14ac:dyDescent="0.25">
      <c r="CG5194" s="9" t="s">
        <v>12139</v>
      </c>
      <c r="CH5194" s="9" t="s">
        <v>12140</v>
      </c>
    </row>
    <row r="5195" spans="85:86" x14ac:dyDescent="0.25">
      <c r="CG5195" s="9" t="s">
        <v>12141</v>
      </c>
      <c r="CH5195" s="9" t="s">
        <v>12142</v>
      </c>
    </row>
    <row r="5196" spans="85:86" x14ac:dyDescent="0.25">
      <c r="CG5196" s="9" t="s">
        <v>12143</v>
      </c>
      <c r="CH5196" s="9" t="s">
        <v>12144</v>
      </c>
    </row>
    <row r="5197" spans="85:86" x14ac:dyDescent="0.25">
      <c r="CG5197" s="9" t="s">
        <v>12145</v>
      </c>
      <c r="CH5197" s="9" t="s">
        <v>12146</v>
      </c>
    </row>
    <row r="5198" spans="85:86" x14ac:dyDescent="0.25">
      <c r="CG5198" s="9" t="s">
        <v>12147</v>
      </c>
      <c r="CH5198" s="9" t="s">
        <v>12148</v>
      </c>
    </row>
    <row r="5199" spans="85:86" x14ac:dyDescent="0.25">
      <c r="CG5199" s="9" t="s">
        <v>12149</v>
      </c>
      <c r="CH5199" s="9" t="s">
        <v>12150</v>
      </c>
    </row>
    <row r="5200" spans="85:86" x14ac:dyDescent="0.25">
      <c r="CG5200" s="9" t="s">
        <v>12151</v>
      </c>
      <c r="CH5200" s="9" t="s">
        <v>12152</v>
      </c>
    </row>
    <row r="5201" spans="85:86" x14ac:dyDescent="0.25">
      <c r="CG5201" s="9" t="s">
        <v>12153</v>
      </c>
      <c r="CH5201" s="9" t="s">
        <v>12154</v>
      </c>
    </row>
    <row r="5202" spans="85:86" x14ac:dyDescent="0.25">
      <c r="CG5202" s="9" t="s">
        <v>12155</v>
      </c>
      <c r="CH5202" s="9" t="s">
        <v>12156</v>
      </c>
    </row>
    <row r="5203" spans="85:86" x14ac:dyDescent="0.25">
      <c r="CG5203" s="9" t="s">
        <v>12157</v>
      </c>
      <c r="CH5203" s="9" t="s">
        <v>12158</v>
      </c>
    </row>
    <row r="5204" spans="85:86" x14ac:dyDescent="0.25">
      <c r="CG5204" s="9" t="s">
        <v>12159</v>
      </c>
      <c r="CH5204" s="9" t="s">
        <v>12160</v>
      </c>
    </row>
    <row r="5205" spans="85:86" x14ac:dyDescent="0.25">
      <c r="CG5205" s="9" t="s">
        <v>12161</v>
      </c>
      <c r="CH5205" s="9" t="s">
        <v>12162</v>
      </c>
    </row>
    <row r="5206" spans="85:86" x14ac:dyDescent="0.25">
      <c r="CG5206" s="9" t="s">
        <v>12163</v>
      </c>
      <c r="CH5206" s="9" t="s">
        <v>12164</v>
      </c>
    </row>
    <row r="5207" spans="85:86" x14ac:dyDescent="0.25">
      <c r="CG5207" s="9" t="s">
        <v>12165</v>
      </c>
      <c r="CH5207" s="9" t="s">
        <v>12166</v>
      </c>
    </row>
    <row r="5208" spans="85:86" x14ac:dyDescent="0.25">
      <c r="CG5208" s="9" t="s">
        <v>12167</v>
      </c>
      <c r="CH5208" s="9" t="s">
        <v>12168</v>
      </c>
    </row>
    <row r="5209" spans="85:86" x14ac:dyDescent="0.25">
      <c r="CG5209" s="9" t="s">
        <v>12169</v>
      </c>
      <c r="CH5209" s="9" t="s">
        <v>12170</v>
      </c>
    </row>
    <row r="5210" spans="85:86" x14ac:dyDescent="0.25">
      <c r="CG5210" s="9" t="s">
        <v>12171</v>
      </c>
      <c r="CH5210" s="9" t="s">
        <v>12172</v>
      </c>
    </row>
    <row r="5211" spans="85:86" x14ac:dyDescent="0.25">
      <c r="CG5211" s="9" t="s">
        <v>12173</v>
      </c>
      <c r="CH5211" s="9" t="s">
        <v>12174</v>
      </c>
    </row>
    <row r="5212" spans="85:86" x14ac:dyDescent="0.25">
      <c r="CG5212" s="9" t="s">
        <v>12175</v>
      </c>
      <c r="CH5212" s="9" t="s">
        <v>12176</v>
      </c>
    </row>
    <row r="5213" spans="85:86" x14ac:dyDescent="0.25">
      <c r="CG5213" s="9" t="s">
        <v>12177</v>
      </c>
      <c r="CH5213" s="9" t="s">
        <v>12178</v>
      </c>
    </row>
    <row r="5214" spans="85:86" x14ac:dyDescent="0.25">
      <c r="CG5214" s="9" t="s">
        <v>12179</v>
      </c>
      <c r="CH5214" s="9" t="s">
        <v>12180</v>
      </c>
    </row>
    <row r="5215" spans="85:86" x14ac:dyDescent="0.25">
      <c r="CG5215" s="9" t="s">
        <v>12181</v>
      </c>
      <c r="CH5215" s="9" t="s">
        <v>12182</v>
      </c>
    </row>
    <row r="5216" spans="85:86" x14ac:dyDescent="0.25">
      <c r="CG5216" s="9" t="s">
        <v>12183</v>
      </c>
      <c r="CH5216" s="9" t="s">
        <v>12184</v>
      </c>
    </row>
    <row r="5217" spans="85:86" x14ac:dyDescent="0.25">
      <c r="CG5217" s="9" t="s">
        <v>12185</v>
      </c>
      <c r="CH5217" s="9" t="s">
        <v>12186</v>
      </c>
    </row>
    <row r="5218" spans="85:86" x14ac:dyDescent="0.25">
      <c r="CG5218" s="9" t="s">
        <v>12187</v>
      </c>
      <c r="CH5218" s="9" t="s">
        <v>12188</v>
      </c>
    </row>
    <row r="5219" spans="85:86" x14ac:dyDescent="0.25">
      <c r="CG5219" s="9" t="s">
        <v>12189</v>
      </c>
      <c r="CH5219" s="9" t="s">
        <v>12190</v>
      </c>
    </row>
    <row r="5220" spans="85:86" x14ac:dyDescent="0.25">
      <c r="CG5220" s="9" t="s">
        <v>12191</v>
      </c>
      <c r="CH5220" s="9" t="s">
        <v>12192</v>
      </c>
    </row>
    <row r="5221" spans="85:86" x14ac:dyDescent="0.25">
      <c r="CG5221" s="9" t="s">
        <v>12193</v>
      </c>
      <c r="CH5221" s="9" t="s">
        <v>12194</v>
      </c>
    </row>
    <row r="5222" spans="85:86" x14ac:dyDescent="0.25">
      <c r="CG5222" s="9" t="s">
        <v>12195</v>
      </c>
      <c r="CH5222" s="9" t="s">
        <v>12196</v>
      </c>
    </row>
    <row r="5223" spans="85:86" x14ac:dyDescent="0.25">
      <c r="CG5223" s="9" t="s">
        <v>12197</v>
      </c>
      <c r="CH5223" s="9" t="s">
        <v>12198</v>
      </c>
    </row>
    <row r="5224" spans="85:86" x14ac:dyDescent="0.25">
      <c r="CG5224" s="9" t="s">
        <v>12199</v>
      </c>
      <c r="CH5224" s="9" t="s">
        <v>12200</v>
      </c>
    </row>
    <row r="5225" spans="85:86" x14ac:dyDescent="0.25">
      <c r="CG5225" s="9" t="s">
        <v>12201</v>
      </c>
      <c r="CH5225" s="9" t="s">
        <v>12202</v>
      </c>
    </row>
    <row r="5226" spans="85:86" x14ac:dyDescent="0.25">
      <c r="CG5226" s="9" t="s">
        <v>12203</v>
      </c>
      <c r="CH5226" s="9" t="s">
        <v>12204</v>
      </c>
    </row>
    <row r="5227" spans="85:86" x14ac:dyDescent="0.25">
      <c r="CG5227" s="9" t="s">
        <v>12205</v>
      </c>
      <c r="CH5227" s="9" t="s">
        <v>12206</v>
      </c>
    </row>
    <row r="5228" spans="85:86" x14ac:dyDescent="0.25">
      <c r="CG5228" s="9" t="s">
        <v>12207</v>
      </c>
      <c r="CH5228" s="9" t="s">
        <v>12208</v>
      </c>
    </row>
    <row r="5229" spans="85:86" x14ac:dyDescent="0.25">
      <c r="CG5229" s="9" t="s">
        <v>12209</v>
      </c>
      <c r="CH5229" s="9" t="s">
        <v>12210</v>
      </c>
    </row>
    <row r="5230" spans="85:86" x14ac:dyDescent="0.25">
      <c r="CG5230" s="9" t="s">
        <v>12211</v>
      </c>
      <c r="CH5230" s="9" t="s">
        <v>12212</v>
      </c>
    </row>
    <row r="5231" spans="85:86" x14ac:dyDescent="0.25">
      <c r="CG5231" s="9" t="s">
        <v>12213</v>
      </c>
      <c r="CH5231" s="9" t="s">
        <v>12214</v>
      </c>
    </row>
    <row r="5232" spans="85:86" x14ac:dyDescent="0.25">
      <c r="CG5232" s="9" t="s">
        <v>12215</v>
      </c>
      <c r="CH5232" s="9" t="s">
        <v>12216</v>
      </c>
    </row>
    <row r="5233" spans="85:86" x14ac:dyDescent="0.25">
      <c r="CG5233" s="9" t="s">
        <v>12217</v>
      </c>
      <c r="CH5233" s="9" t="s">
        <v>12218</v>
      </c>
    </row>
    <row r="5234" spans="85:86" x14ac:dyDescent="0.25">
      <c r="CG5234" s="9" t="s">
        <v>12219</v>
      </c>
      <c r="CH5234" s="9" t="s">
        <v>12220</v>
      </c>
    </row>
    <row r="5235" spans="85:86" x14ac:dyDescent="0.25">
      <c r="CG5235" s="9" t="s">
        <v>12221</v>
      </c>
      <c r="CH5235" s="9" t="s">
        <v>12222</v>
      </c>
    </row>
    <row r="5236" spans="85:86" x14ac:dyDescent="0.25">
      <c r="CG5236" s="9" t="s">
        <v>12223</v>
      </c>
      <c r="CH5236" s="9" t="s">
        <v>12224</v>
      </c>
    </row>
    <row r="5237" spans="85:86" x14ac:dyDescent="0.25">
      <c r="CG5237" s="9" t="s">
        <v>12225</v>
      </c>
      <c r="CH5237" s="9" t="s">
        <v>12226</v>
      </c>
    </row>
    <row r="5238" spans="85:86" x14ac:dyDescent="0.25">
      <c r="CG5238" s="9" t="s">
        <v>12227</v>
      </c>
      <c r="CH5238" s="9" t="s">
        <v>12228</v>
      </c>
    </row>
    <row r="5239" spans="85:86" x14ac:dyDescent="0.25">
      <c r="CG5239" s="9" t="s">
        <v>12229</v>
      </c>
      <c r="CH5239" s="9" t="s">
        <v>12230</v>
      </c>
    </row>
    <row r="5240" spans="85:86" x14ac:dyDescent="0.25">
      <c r="CG5240" s="9" t="s">
        <v>12231</v>
      </c>
      <c r="CH5240" s="9" t="s">
        <v>12232</v>
      </c>
    </row>
    <row r="5241" spans="85:86" x14ac:dyDescent="0.25">
      <c r="CG5241" s="9" t="s">
        <v>12233</v>
      </c>
      <c r="CH5241" s="9" t="s">
        <v>12234</v>
      </c>
    </row>
    <row r="5242" spans="85:86" x14ac:dyDescent="0.25">
      <c r="CG5242" s="9" t="s">
        <v>12235</v>
      </c>
      <c r="CH5242" s="9" t="s">
        <v>12236</v>
      </c>
    </row>
    <row r="5243" spans="85:86" x14ac:dyDescent="0.25">
      <c r="CG5243" s="9" t="s">
        <v>12237</v>
      </c>
      <c r="CH5243" s="9" t="s">
        <v>12238</v>
      </c>
    </row>
    <row r="5244" spans="85:86" x14ac:dyDescent="0.25">
      <c r="CG5244" s="9" t="s">
        <v>12239</v>
      </c>
      <c r="CH5244" s="9" t="s">
        <v>12240</v>
      </c>
    </row>
    <row r="5245" spans="85:86" x14ac:dyDescent="0.25">
      <c r="CG5245" s="9" t="s">
        <v>12241</v>
      </c>
      <c r="CH5245" s="9" t="s">
        <v>12242</v>
      </c>
    </row>
    <row r="5246" spans="85:86" x14ac:dyDescent="0.25">
      <c r="CG5246" s="9" t="s">
        <v>12243</v>
      </c>
      <c r="CH5246" s="9" t="s">
        <v>12244</v>
      </c>
    </row>
    <row r="5247" spans="85:86" x14ac:dyDescent="0.25">
      <c r="CG5247" s="9" t="s">
        <v>12245</v>
      </c>
      <c r="CH5247" s="9" t="s">
        <v>12246</v>
      </c>
    </row>
    <row r="5248" spans="85:86" x14ac:dyDescent="0.25">
      <c r="CG5248" s="9" t="s">
        <v>12247</v>
      </c>
      <c r="CH5248" s="9" t="s">
        <v>12248</v>
      </c>
    </row>
    <row r="5249" spans="85:86" x14ac:dyDescent="0.25">
      <c r="CG5249" s="9" t="s">
        <v>12249</v>
      </c>
      <c r="CH5249" s="9" t="s">
        <v>12250</v>
      </c>
    </row>
    <row r="5250" spans="85:86" x14ac:dyDescent="0.25">
      <c r="CG5250" s="9" t="s">
        <v>12251</v>
      </c>
      <c r="CH5250" s="9" t="s">
        <v>12252</v>
      </c>
    </row>
    <row r="5251" spans="85:86" x14ac:dyDescent="0.25">
      <c r="CG5251" s="9" t="s">
        <v>12253</v>
      </c>
      <c r="CH5251" s="9" t="s">
        <v>12254</v>
      </c>
    </row>
    <row r="5252" spans="85:86" x14ac:dyDescent="0.25">
      <c r="CG5252" s="9" t="s">
        <v>12255</v>
      </c>
      <c r="CH5252" s="9" t="s">
        <v>12256</v>
      </c>
    </row>
    <row r="5253" spans="85:86" x14ac:dyDescent="0.25">
      <c r="CG5253" s="9" t="s">
        <v>12257</v>
      </c>
      <c r="CH5253" s="9" t="s">
        <v>12258</v>
      </c>
    </row>
    <row r="5254" spans="85:86" x14ac:dyDescent="0.25">
      <c r="CG5254" s="9" t="s">
        <v>12259</v>
      </c>
      <c r="CH5254" s="9" t="s">
        <v>12260</v>
      </c>
    </row>
    <row r="5255" spans="85:86" x14ac:dyDescent="0.25">
      <c r="CG5255" s="9" t="s">
        <v>12261</v>
      </c>
      <c r="CH5255" s="9" t="s">
        <v>12262</v>
      </c>
    </row>
    <row r="5256" spans="85:86" x14ac:dyDescent="0.25">
      <c r="CG5256" s="9" t="s">
        <v>12263</v>
      </c>
      <c r="CH5256" s="9" t="s">
        <v>12264</v>
      </c>
    </row>
    <row r="5257" spans="85:86" x14ac:dyDescent="0.25">
      <c r="CG5257" s="9" t="s">
        <v>12265</v>
      </c>
      <c r="CH5257" s="9" t="s">
        <v>12266</v>
      </c>
    </row>
    <row r="5258" spans="85:86" x14ac:dyDescent="0.25">
      <c r="CG5258" s="9" t="s">
        <v>12267</v>
      </c>
      <c r="CH5258" s="9" t="s">
        <v>12268</v>
      </c>
    </row>
    <row r="5259" spans="85:86" x14ac:dyDescent="0.25">
      <c r="CG5259" s="9" t="s">
        <v>12269</v>
      </c>
      <c r="CH5259" s="9" t="s">
        <v>12270</v>
      </c>
    </row>
    <row r="5260" spans="85:86" x14ac:dyDescent="0.25">
      <c r="CG5260" s="9" t="s">
        <v>12271</v>
      </c>
      <c r="CH5260" s="9" t="s">
        <v>12272</v>
      </c>
    </row>
    <row r="5261" spans="85:86" x14ac:dyDescent="0.25">
      <c r="CG5261" s="9" t="s">
        <v>12273</v>
      </c>
      <c r="CH5261" s="9" t="s">
        <v>12274</v>
      </c>
    </row>
    <row r="5262" spans="85:86" x14ac:dyDescent="0.25">
      <c r="CG5262" s="9" t="s">
        <v>12275</v>
      </c>
      <c r="CH5262" s="9" t="s">
        <v>12276</v>
      </c>
    </row>
    <row r="5263" spans="85:86" x14ac:dyDescent="0.25">
      <c r="CG5263" s="9" t="s">
        <v>12277</v>
      </c>
      <c r="CH5263" s="9" t="s">
        <v>12278</v>
      </c>
    </row>
    <row r="5264" spans="85:86" x14ac:dyDescent="0.25">
      <c r="CG5264" s="9" t="s">
        <v>12279</v>
      </c>
      <c r="CH5264" s="9" t="s">
        <v>12280</v>
      </c>
    </row>
    <row r="5265" spans="85:86" x14ac:dyDescent="0.25">
      <c r="CG5265" s="9" t="s">
        <v>12281</v>
      </c>
      <c r="CH5265" s="9" t="s">
        <v>12282</v>
      </c>
    </row>
    <row r="5266" spans="85:86" x14ac:dyDescent="0.25">
      <c r="CG5266" s="9" t="s">
        <v>12283</v>
      </c>
      <c r="CH5266" s="9" t="s">
        <v>12284</v>
      </c>
    </row>
    <row r="5267" spans="85:86" x14ac:dyDescent="0.25">
      <c r="CG5267" s="9" t="s">
        <v>12285</v>
      </c>
      <c r="CH5267" s="9" t="s">
        <v>12286</v>
      </c>
    </row>
    <row r="5268" spans="85:86" x14ac:dyDescent="0.25">
      <c r="CG5268" s="9" t="s">
        <v>12287</v>
      </c>
      <c r="CH5268" s="9" t="s">
        <v>12288</v>
      </c>
    </row>
    <row r="5269" spans="85:86" x14ac:dyDescent="0.25">
      <c r="CG5269" s="9" t="s">
        <v>12289</v>
      </c>
      <c r="CH5269" s="9" t="s">
        <v>12290</v>
      </c>
    </row>
    <row r="5270" spans="85:86" x14ac:dyDescent="0.25">
      <c r="CG5270" s="9" t="s">
        <v>12291</v>
      </c>
      <c r="CH5270" s="9" t="s">
        <v>12292</v>
      </c>
    </row>
    <row r="5271" spans="85:86" x14ac:dyDescent="0.25">
      <c r="CG5271" s="9" t="s">
        <v>12293</v>
      </c>
      <c r="CH5271" s="9" t="s">
        <v>12294</v>
      </c>
    </row>
    <row r="5272" spans="85:86" x14ac:dyDescent="0.25">
      <c r="CG5272" s="9" t="s">
        <v>12295</v>
      </c>
      <c r="CH5272" s="9" t="s">
        <v>12296</v>
      </c>
    </row>
    <row r="5273" spans="85:86" x14ac:dyDescent="0.25">
      <c r="CG5273" s="9" t="s">
        <v>12297</v>
      </c>
      <c r="CH5273" s="9" t="s">
        <v>12298</v>
      </c>
    </row>
    <row r="5274" spans="85:86" x14ac:dyDescent="0.25">
      <c r="CG5274" s="9" t="s">
        <v>12299</v>
      </c>
      <c r="CH5274" s="9" t="s">
        <v>12300</v>
      </c>
    </row>
    <row r="5275" spans="85:86" x14ac:dyDescent="0.25">
      <c r="CG5275" s="9" t="s">
        <v>12301</v>
      </c>
      <c r="CH5275" s="9" t="s">
        <v>12302</v>
      </c>
    </row>
    <row r="5276" spans="85:86" x14ac:dyDescent="0.25">
      <c r="CG5276" s="9" t="s">
        <v>12303</v>
      </c>
      <c r="CH5276" s="9" t="s">
        <v>12304</v>
      </c>
    </row>
    <row r="5277" spans="85:86" x14ac:dyDescent="0.25">
      <c r="CG5277" s="9" t="s">
        <v>12305</v>
      </c>
      <c r="CH5277" s="9" t="s">
        <v>12306</v>
      </c>
    </row>
    <row r="5278" spans="85:86" x14ac:dyDescent="0.25">
      <c r="CG5278" s="9" t="s">
        <v>12307</v>
      </c>
      <c r="CH5278" s="9" t="s">
        <v>12308</v>
      </c>
    </row>
    <row r="5279" spans="85:86" x14ac:dyDescent="0.25">
      <c r="CG5279" s="9" t="s">
        <v>12309</v>
      </c>
      <c r="CH5279" s="9" t="s">
        <v>12310</v>
      </c>
    </row>
    <row r="5280" spans="85:86" x14ac:dyDescent="0.25">
      <c r="CG5280" s="9" t="s">
        <v>12311</v>
      </c>
      <c r="CH5280" s="9" t="s">
        <v>12312</v>
      </c>
    </row>
    <row r="5281" spans="85:86" x14ac:dyDescent="0.25">
      <c r="CG5281" s="9" t="s">
        <v>12313</v>
      </c>
      <c r="CH5281" s="9" t="s">
        <v>12314</v>
      </c>
    </row>
    <row r="5282" spans="85:86" x14ac:dyDescent="0.25">
      <c r="CG5282" s="9" t="s">
        <v>12315</v>
      </c>
      <c r="CH5282" s="9" t="s">
        <v>12316</v>
      </c>
    </row>
    <row r="5283" spans="85:86" x14ac:dyDescent="0.25">
      <c r="CG5283" s="9" t="s">
        <v>12317</v>
      </c>
      <c r="CH5283" s="9" t="s">
        <v>12318</v>
      </c>
    </row>
    <row r="5284" spans="85:86" x14ac:dyDescent="0.25">
      <c r="CG5284" s="9" t="s">
        <v>12319</v>
      </c>
      <c r="CH5284" s="9" t="s">
        <v>12320</v>
      </c>
    </row>
    <row r="5285" spans="85:86" x14ac:dyDescent="0.25">
      <c r="CG5285" s="9" t="s">
        <v>12321</v>
      </c>
      <c r="CH5285" s="9" t="s">
        <v>12322</v>
      </c>
    </row>
    <row r="5286" spans="85:86" x14ac:dyDescent="0.25">
      <c r="CG5286" s="9" t="s">
        <v>12323</v>
      </c>
      <c r="CH5286" s="9" t="s">
        <v>12324</v>
      </c>
    </row>
    <row r="5287" spans="85:86" x14ac:dyDescent="0.25">
      <c r="CG5287" s="9" t="s">
        <v>12325</v>
      </c>
      <c r="CH5287" s="9" t="s">
        <v>12326</v>
      </c>
    </row>
    <row r="5288" spans="85:86" x14ac:dyDescent="0.25">
      <c r="CG5288" s="9" t="s">
        <v>12327</v>
      </c>
      <c r="CH5288" s="9" t="s">
        <v>12328</v>
      </c>
    </row>
    <row r="5289" spans="85:86" x14ac:dyDescent="0.25">
      <c r="CG5289" s="9" t="s">
        <v>12329</v>
      </c>
      <c r="CH5289" s="9" t="s">
        <v>12330</v>
      </c>
    </row>
    <row r="5290" spans="85:86" x14ac:dyDescent="0.25">
      <c r="CG5290" s="9" t="s">
        <v>12331</v>
      </c>
      <c r="CH5290" s="9" t="s">
        <v>12332</v>
      </c>
    </row>
    <row r="5291" spans="85:86" x14ac:dyDescent="0.25">
      <c r="CG5291" s="9" t="s">
        <v>12333</v>
      </c>
      <c r="CH5291" s="9" t="s">
        <v>12334</v>
      </c>
    </row>
    <row r="5292" spans="85:86" x14ac:dyDescent="0.25">
      <c r="CG5292" s="9" t="s">
        <v>12335</v>
      </c>
      <c r="CH5292" s="9" t="s">
        <v>12336</v>
      </c>
    </row>
    <row r="5293" spans="85:86" x14ac:dyDescent="0.25">
      <c r="CG5293" s="9" t="s">
        <v>12337</v>
      </c>
      <c r="CH5293" s="9" t="s">
        <v>12338</v>
      </c>
    </row>
    <row r="5294" spans="85:86" x14ac:dyDescent="0.25">
      <c r="CG5294" s="9" t="s">
        <v>12339</v>
      </c>
      <c r="CH5294" s="9" t="s">
        <v>12340</v>
      </c>
    </row>
    <row r="5295" spans="85:86" x14ac:dyDescent="0.25">
      <c r="CG5295" s="9" t="s">
        <v>12341</v>
      </c>
      <c r="CH5295" s="9" t="s">
        <v>12342</v>
      </c>
    </row>
    <row r="5296" spans="85:86" x14ac:dyDescent="0.25">
      <c r="CG5296" s="9" t="s">
        <v>12343</v>
      </c>
      <c r="CH5296" s="9" t="s">
        <v>12344</v>
      </c>
    </row>
    <row r="5297" spans="85:86" x14ac:dyDescent="0.25">
      <c r="CG5297" s="9" t="s">
        <v>12345</v>
      </c>
      <c r="CH5297" s="9" t="s">
        <v>12346</v>
      </c>
    </row>
    <row r="5298" spans="85:86" x14ac:dyDescent="0.25">
      <c r="CG5298" s="9" t="s">
        <v>12347</v>
      </c>
      <c r="CH5298" s="9" t="s">
        <v>12348</v>
      </c>
    </row>
    <row r="5299" spans="85:86" x14ac:dyDescent="0.25">
      <c r="CG5299" s="9" t="s">
        <v>12349</v>
      </c>
      <c r="CH5299" s="9" t="s">
        <v>12350</v>
      </c>
    </row>
    <row r="5300" spans="85:86" x14ac:dyDescent="0.25">
      <c r="CG5300" s="9" t="s">
        <v>12351</v>
      </c>
      <c r="CH5300" s="9" t="s">
        <v>12352</v>
      </c>
    </row>
    <row r="5301" spans="85:86" x14ac:dyDescent="0.25">
      <c r="CG5301" s="9" t="s">
        <v>12353</v>
      </c>
      <c r="CH5301" s="9" t="s">
        <v>12354</v>
      </c>
    </row>
    <row r="5302" spans="85:86" x14ac:dyDescent="0.25">
      <c r="CG5302" s="9" t="s">
        <v>12355</v>
      </c>
      <c r="CH5302" s="9" t="s">
        <v>12356</v>
      </c>
    </row>
    <row r="5303" spans="85:86" x14ac:dyDescent="0.25">
      <c r="CG5303" s="9" t="s">
        <v>12357</v>
      </c>
      <c r="CH5303" s="9" t="s">
        <v>12358</v>
      </c>
    </row>
    <row r="5304" spans="85:86" x14ac:dyDescent="0.25">
      <c r="CG5304" s="9" t="s">
        <v>12359</v>
      </c>
      <c r="CH5304" s="9" t="s">
        <v>12360</v>
      </c>
    </row>
    <row r="5305" spans="85:86" x14ac:dyDescent="0.25">
      <c r="CG5305" s="9" t="s">
        <v>12361</v>
      </c>
      <c r="CH5305" s="9" t="s">
        <v>12362</v>
      </c>
    </row>
    <row r="5306" spans="85:86" x14ac:dyDescent="0.25">
      <c r="CG5306" s="9" t="s">
        <v>12363</v>
      </c>
      <c r="CH5306" s="9" t="s">
        <v>12364</v>
      </c>
    </row>
    <row r="5307" spans="85:86" x14ac:dyDescent="0.25">
      <c r="CG5307" s="9" t="s">
        <v>12365</v>
      </c>
      <c r="CH5307" s="9" t="s">
        <v>12366</v>
      </c>
    </row>
    <row r="5308" spans="85:86" x14ac:dyDescent="0.25">
      <c r="CG5308" s="9" t="s">
        <v>12367</v>
      </c>
      <c r="CH5308" s="9" t="s">
        <v>12368</v>
      </c>
    </row>
    <row r="5309" spans="85:86" x14ac:dyDescent="0.25">
      <c r="CG5309" s="9" t="s">
        <v>12369</v>
      </c>
      <c r="CH5309" s="9" t="s">
        <v>12370</v>
      </c>
    </row>
    <row r="5310" spans="85:86" x14ac:dyDescent="0.25">
      <c r="CG5310" s="9" t="s">
        <v>12371</v>
      </c>
      <c r="CH5310" s="9" t="s">
        <v>6068</v>
      </c>
    </row>
    <row r="5311" spans="85:86" x14ac:dyDescent="0.25">
      <c r="CG5311" s="9" t="s">
        <v>12372</v>
      </c>
      <c r="CH5311" s="9" t="s">
        <v>12373</v>
      </c>
    </row>
    <row r="5312" spans="85:86" x14ac:dyDescent="0.25">
      <c r="CG5312" s="9" t="s">
        <v>12374</v>
      </c>
      <c r="CH5312" s="9" t="s">
        <v>12375</v>
      </c>
    </row>
    <row r="5313" spans="85:86" x14ac:dyDescent="0.25">
      <c r="CG5313" s="9" t="s">
        <v>12376</v>
      </c>
      <c r="CH5313" s="9" t="s">
        <v>12377</v>
      </c>
    </row>
    <row r="5314" spans="85:86" x14ac:dyDescent="0.25">
      <c r="CG5314" s="9" t="s">
        <v>12378</v>
      </c>
      <c r="CH5314" s="9" t="s">
        <v>12379</v>
      </c>
    </row>
    <row r="5315" spans="85:86" x14ac:dyDescent="0.25">
      <c r="CG5315" s="9" t="s">
        <v>12380</v>
      </c>
      <c r="CH5315" s="9" t="s">
        <v>12381</v>
      </c>
    </row>
    <row r="5316" spans="85:86" x14ac:dyDescent="0.25">
      <c r="CG5316" s="9" t="s">
        <v>12382</v>
      </c>
      <c r="CH5316" s="9" t="s">
        <v>12383</v>
      </c>
    </row>
    <row r="5317" spans="85:86" x14ac:dyDescent="0.25">
      <c r="CG5317" s="9" t="s">
        <v>12384</v>
      </c>
      <c r="CH5317" s="9" t="s">
        <v>12385</v>
      </c>
    </row>
    <row r="5318" spans="85:86" x14ac:dyDescent="0.25">
      <c r="CG5318" s="9" t="s">
        <v>12386</v>
      </c>
      <c r="CH5318" s="9" t="s">
        <v>12387</v>
      </c>
    </row>
    <row r="5319" spans="85:86" x14ac:dyDescent="0.25">
      <c r="CG5319" s="9" t="s">
        <v>12388</v>
      </c>
      <c r="CH5319" s="9" t="s">
        <v>12389</v>
      </c>
    </row>
    <row r="5320" spans="85:86" x14ac:dyDescent="0.25">
      <c r="CG5320" s="9" t="s">
        <v>12390</v>
      </c>
      <c r="CH5320" s="9" t="s">
        <v>12391</v>
      </c>
    </row>
    <row r="5321" spans="85:86" x14ac:dyDescent="0.25">
      <c r="CG5321" s="9" t="s">
        <v>12392</v>
      </c>
      <c r="CH5321" s="9" t="s">
        <v>12393</v>
      </c>
    </row>
    <row r="5322" spans="85:86" x14ac:dyDescent="0.25">
      <c r="CG5322" s="9" t="s">
        <v>12394</v>
      </c>
      <c r="CH5322" s="9" t="s">
        <v>12395</v>
      </c>
    </row>
    <row r="5323" spans="85:86" x14ac:dyDescent="0.25">
      <c r="CG5323" s="9" t="s">
        <v>12396</v>
      </c>
      <c r="CH5323" s="9" t="s">
        <v>12397</v>
      </c>
    </row>
    <row r="5324" spans="85:86" x14ac:dyDescent="0.25">
      <c r="CG5324" s="9" t="s">
        <v>12398</v>
      </c>
      <c r="CH5324" s="9" t="s">
        <v>12399</v>
      </c>
    </row>
    <row r="5325" spans="85:86" x14ac:dyDescent="0.25">
      <c r="CG5325" s="9" t="s">
        <v>12400</v>
      </c>
      <c r="CH5325" s="9" t="s">
        <v>12401</v>
      </c>
    </row>
    <row r="5326" spans="85:86" x14ac:dyDescent="0.25">
      <c r="CG5326" s="9" t="s">
        <v>12402</v>
      </c>
      <c r="CH5326" s="9" t="s">
        <v>12403</v>
      </c>
    </row>
    <row r="5327" spans="85:86" x14ac:dyDescent="0.25">
      <c r="CG5327" s="9" t="s">
        <v>12404</v>
      </c>
      <c r="CH5327" s="9" t="s">
        <v>12405</v>
      </c>
    </row>
    <row r="5328" spans="85:86" x14ac:dyDescent="0.25">
      <c r="CG5328" s="9" t="s">
        <v>12406</v>
      </c>
      <c r="CH5328" s="9" t="s">
        <v>12407</v>
      </c>
    </row>
    <row r="5329" spans="85:86" x14ac:dyDescent="0.25">
      <c r="CG5329" s="9" t="s">
        <v>12408</v>
      </c>
      <c r="CH5329" s="9" t="s">
        <v>12409</v>
      </c>
    </row>
    <row r="5330" spans="85:86" x14ac:dyDescent="0.25">
      <c r="CG5330" s="9" t="s">
        <v>12410</v>
      </c>
      <c r="CH5330" s="9" t="s">
        <v>12411</v>
      </c>
    </row>
    <row r="5331" spans="85:86" x14ac:dyDescent="0.25">
      <c r="CG5331" s="9" t="s">
        <v>12412</v>
      </c>
      <c r="CH5331" s="9" t="s">
        <v>12413</v>
      </c>
    </row>
    <row r="5332" spans="85:86" x14ac:dyDescent="0.25">
      <c r="CG5332" s="9" t="s">
        <v>12414</v>
      </c>
      <c r="CH5332" s="9" t="s">
        <v>12415</v>
      </c>
    </row>
    <row r="5333" spans="85:86" x14ac:dyDescent="0.25">
      <c r="CG5333" s="9" t="s">
        <v>12416</v>
      </c>
      <c r="CH5333" s="9" t="s">
        <v>12417</v>
      </c>
    </row>
    <row r="5334" spans="85:86" x14ac:dyDescent="0.25">
      <c r="CG5334" s="9" t="s">
        <v>12418</v>
      </c>
      <c r="CH5334" s="9" t="s">
        <v>12419</v>
      </c>
    </row>
    <row r="5335" spans="85:86" x14ac:dyDescent="0.25">
      <c r="CG5335" s="9" t="s">
        <v>12420</v>
      </c>
      <c r="CH5335" s="9" t="s">
        <v>12421</v>
      </c>
    </row>
    <row r="5336" spans="85:86" x14ac:dyDescent="0.25">
      <c r="CG5336" s="9" t="s">
        <v>12422</v>
      </c>
      <c r="CH5336" s="9" t="s">
        <v>12423</v>
      </c>
    </row>
    <row r="5337" spans="85:86" x14ac:dyDescent="0.25">
      <c r="CG5337" s="9" t="s">
        <v>12424</v>
      </c>
      <c r="CH5337" s="9" t="s">
        <v>12425</v>
      </c>
    </row>
    <row r="5338" spans="85:86" x14ac:dyDescent="0.25">
      <c r="CG5338" s="9" t="s">
        <v>12426</v>
      </c>
      <c r="CH5338" s="9" t="s">
        <v>12427</v>
      </c>
    </row>
    <row r="5339" spans="85:86" x14ac:dyDescent="0.25">
      <c r="CG5339" s="9" t="s">
        <v>12428</v>
      </c>
      <c r="CH5339" s="9" t="s">
        <v>12429</v>
      </c>
    </row>
    <row r="5340" spans="85:86" x14ac:dyDescent="0.25">
      <c r="CG5340" s="9" t="s">
        <v>12430</v>
      </c>
      <c r="CH5340" s="9" t="s">
        <v>12431</v>
      </c>
    </row>
    <row r="5341" spans="85:86" x14ac:dyDescent="0.25">
      <c r="CG5341" s="9" t="s">
        <v>12432</v>
      </c>
      <c r="CH5341" s="9" t="s">
        <v>12433</v>
      </c>
    </row>
    <row r="5342" spans="85:86" x14ac:dyDescent="0.25">
      <c r="CG5342" s="9" t="s">
        <v>12434</v>
      </c>
      <c r="CH5342" s="9" t="s">
        <v>12435</v>
      </c>
    </row>
    <row r="5343" spans="85:86" x14ac:dyDescent="0.25">
      <c r="CG5343" s="9" t="s">
        <v>12436</v>
      </c>
      <c r="CH5343" s="9" t="s">
        <v>12437</v>
      </c>
    </row>
    <row r="5344" spans="85:86" x14ac:dyDescent="0.25">
      <c r="CG5344" s="9" t="s">
        <v>12438</v>
      </c>
      <c r="CH5344" s="9" t="s">
        <v>12439</v>
      </c>
    </row>
    <row r="5345" spans="85:86" x14ac:dyDescent="0.25">
      <c r="CG5345" s="9" t="s">
        <v>12440</v>
      </c>
      <c r="CH5345" s="9" t="s">
        <v>12441</v>
      </c>
    </row>
    <row r="5346" spans="85:86" x14ac:dyDescent="0.25">
      <c r="CG5346" s="9" t="s">
        <v>12442</v>
      </c>
      <c r="CH5346" s="9" t="s">
        <v>12443</v>
      </c>
    </row>
    <row r="5347" spans="85:86" x14ac:dyDescent="0.25">
      <c r="CG5347" s="9" t="s">
        <v>12444</v>
      </c>
      <c r="CH5347" s="9" t="s">
        <v>12445</v>
      </c>
    </row>
    <row r="5348" spans="85:86" x14ac:dyDescent="0.25">
      <c r="CG5348" s="9" t="s">
        <v>12446</v>
      </c>
      <c r="CH5348" s="9" t="s">
        <v>12447</v>
      </c>
    </row>
    <row r="5349" spans="85:86" x14ac:dyDescent="0.25">
      <c r="CG5349" s="9" t="s">
        <v>12448</v>
      </c>
      <c r="CH5349" s="9" t="s">
        <v>12449</v>
      </c>
    </row>
    <row r="5350" spans="85:86" x14ac:dyDescent="0.25">
      <c r="CG5350" s="9" t="s">
        <v>12450</v>
      </c>
      <c r="CH5350" s="9" t="s">
        <v>12451</v>
      </c>
    </row>
    <row r="5351" spans="85:86" x14ac:dyDescent="0.25">
      <c r="CG5351" s="9" t="s">
        <v>12452</v>
      </c>
      <c r="CH5351" s="9" t="s">
        <v>12453</v>
      </c>
    </row>
    <row r="5352" spans="85:86" x14ac:dyDescent="0.25">
      <c r="CG5352" s="9" t="s">
        <v>12454</v>
      </c>
      <c r="CH5352" s="9" t="s">
        <v>12455</v>
      </c>
    </row>
    <row r="5353" spans="85:86" x14ac:dyDescent="0.25">
      <c r="CG5353" s="9" t="s">
        <v>12456</v>
      </c>
      <c r="CH5353" s="9" t="s">
        <v>12457</v>
      </c>
    </row>
    <row r="5354" spans="85:86" x14ac:dyDescent="0.25">
      <c r="CG5354" s="9" t="s">
        <v>12458</v>
      </c>
      <c r="CH5354" s="9" t="s">
        <v>12459</v>
      </c>
    </row>
    <row r="5355" spans="85:86" x14ac:dyDescent="0.25">
      <c r="CG5355" s="9" t="s">
        <v>12460</v>
      </c>
      <c r="CH5355" s="9" t="s">
        <v>12461</v>
      </c>
    </row>
    <row r="5356" spans="85:86" x14ac:dyDescent="0.25">
      <c r="CG5356" s="9" t="s">
        <v>12462</v>
      </c>
      <c r="CH5356" s="9" t="s">
        <v>12463</v>
      </c>
    </row>
    <row r="5357" spans="85:86" x14ac:dyDescent="0.25">
      <c r="CG5357" s="9" t="s">
        <v>12464</v>
      </c>
      <c r="CH5357" s="9" t="s">
        <v>12465</v>
      </c>
    </row>
    <row r="5358" spans="85:86" x14ac:dyDescent="0.25">
      <c r="CG5358" s="9" t="s">
        <v>12466</v>
      </c>
      <c r="CH5358" s="9" t="s">
        <v>12467</v>
      </c>
    </row>
    <row r="5359" spans="85:86" x14ac:dyDescent="0.25">
      <c r="CG5359" s="9" t="s">
        <v>12468</v>
      </c>
      <c r="CH5359" s="9" t="s">
        <v>12469</v>
      </c>
    </row>
    <row r="5360" spans="85:86" x14ac:dyDescent="0.25">
      <c r="CG5360" s="9" t="s">
        <v>12470</v>
      </c>
      <c r="CH5360" s="9" t="s">
        <v>12471</v>
      </c>
    </row>
    <row r="5361" spans="85:86" x14ac:dyDescent="0.25">
      <c r="CG5361" s="9" t="s">
        <v>12472</v>
      </c>
      <c r="CH5361" s="9" t="s">
        <v>12473</v>
      </c>
    </row>
    <row r="5362" spans="85:86" x14ac:dyDescent="0.25">
      <c r="CG5362" s="9" t="s">
        <v>12474</v>
      </c>
      <c r="CH5362" s="9" t="s">
        <v>12475</v>
      </c>
    </row>
    <row r="5363" spans="85:86" x14ac:dyDescent="0.25">
      <c r="CG5363" s="9" t="s">
        <v>12476</v>
      </c>
      <c r="CH5363" s="9" t="s">
        <v>12477</v>
      </c>
    </row>
    <row r="5364" spans="85:86" x14ac:dyDescent="0.25">
      <c r="CG5364" s="9" t="s">
        <v>12478</v>
      </c>
      <c r="CH5364" s="9" t="s">
        <v>12479</v>
      </c>
    </row>
    <row r="5365" spans="85:86" x14ac:dyDescent="0.25">
      <c r="CG5365" s="9" t="s">
        <v>12480</v>
      </c>
      <c r="CH5365" s="9" t="s">
        <v>12481</v>
      </c>
    </row>
    <row r="5366" spans="85:86" x14ac:dyDescent="0.25">
      <c r="CG5366" s="9" t="s">
        <v>12482</v>
      </c>
      <c r="CH5366" s="9" t="s">
        <v>12483</v>
      </c>
    </row>
    <row r="5367" spans="85:86" x14ac:dyDescent="0.25">
      <c r="CG5367" s="9" t="s">
        <v>12484</v>
      </c>
      <c r="CH5367" s="9" t="s">
        <v>12485</v>
      </c>
    </row>
    <row r="5368" spans="85:86" x14ac:dyDescent="0.25">
      <c r="CG5368" s="9" t="s">
        <v>12486</v>
      </c>
      <c r="CH5368" s="9" t="s">
        <v>12487</v>
      </c>
    </row>
    <row r="5369" spans="85:86" x14ac:dyDescent="0.25">
      <c r="CG5369" s="9" t="s">
        <v>12488</v>
      </c>
      <c r="CH5369" s="9" t="s">
        <v>12489</v>
      </c>
    </row>
    <row r="5370" spans="85:86" x14ac:dyDescent="0.25">
      <c r="CG5370" s="9" t="s">
        <v>12490</v>
      </c>
      <c r="CH5370" s="9" t="s">
        <v>12491</v>
      </c>
    </row>
    <row r="5371" spans="85:86" x14ac:dyDescent="0.25">
      <c r="CG5371" s="9" t="s">
        <v>12492</v>
      </c>
      <c r="CH5371" s="9" t="s">
        <v>12493</v>
      </c>
    </row>
    <row r="5372" spans="85:86" x14ac:dyDescent="0.25">
      <c r="CG5372" s="9" t="s">
        <v>12494</v>
      </c>
      <c r="CH5372" s="9" t="s">
        <v>12495</v>
      </c>
    </row>
    <row r="5373" spans="85:86" x14ac:dyDescent="0.25">
      <c r="CG5373" s="9" t="s">
        <v>12496</v>
      </c>
      <c r="CH5373" s="9" t="s">
        <v>12497</v>
      </c>
    </row>
    <row r="5374" spans="85:86" x14ac:dyDescent="0.25">
      <c r="CG5374" s="9" t="s">
        <v>12498</v>
      </c>
      <c r="CH5374" s="9" t="s">
        <v>12499</v>
      </c>
    </row>
    <row r="5375" spans="85:86" x14ac:dyDescent="0.25">
      <c r="CG5375" s="9" t="s">
        <v>12500</v>
      </c>
      <c r="CH5375" s="9" t="s">
        <v>12501</v>
      </c>
    </row>
    <row r="5376" spans="85:86" x14ac:dyDescent="0.25">
      <c r="CG5376" s="9" t="s">
        <v>12502</v>
      </c>
      <c r="CH5376" s="9" t="s">
        <v>12503</v>
      </c>
    </row>
    <row r="5377" spans="85:86" x14ac:dyDescent="0.25">
      <c r="CG5377" s="9" t="s">
        <v>12504</v>
      </c>
      <c r="CH5377" s="9" t="s">
        <v>12505</v>
      </c>
    </row>
    <row r="5378" spans="85:86" x14ac:dyDescent="0.25">
      <c r="CG5378" s="9" t="s">
        <v>12506</v>
      </c>
      <c r="CH5378" s="9" t="s">
        <v>12507</v>
      </c>
    </row>
    <row r="5379" spans="85:86" x14ac:dyDescent="0.25">
      <c r="CG5379" s="9" t="s">
        <v>12508</v>
      </c>
      <c r="CH5379" s="9" t="s">
        <v>12509</v>
      </c>
    </row>
    <row r="5380" spans="85:86" x14ac:dyDescent="0.25">
      <c r="CG5380" s="9" t="s">
        <v>12510</v>
      </c>
      <c r="CH5380" s="9" t="s">
        <v>12511</v>
      </c>
    </row>
    <row r="5381" spans="85:86" x14ac:dyDescent="0.25">
      <c r="CG5381" s="9" t="s">
        <v>12512</v>
      </c>
      <c r="CH5381" s="9" t="s">
        <v>12513</v>
      </c>
    </row>
    <row r="5382" spans="85:86" x14ac:dyDescent="0.25">
      <c r="CG5382" s="9" t="s">
        <v>12514</v>
      </c>
      <c r="CH5382" s="9" t="s">
        <v>12515</v>
      </c>
    </row>
    <row r="5383" spans="85:86" x14ac:dyDescent="0.25">
      <c r="CG5383" s="9" t="s">
        <v>12516</v>
      </c>
      <c r="CH5383" s="9" t="s">
        <v>12517</v>
      </c>
    </row>
    <row r="5384" spans="85:86" x14ac:dyDescent="0.25">
      <c r="CG5384" s="9" t="s">
        <v>12518</v>
      </c>
      <c r="CH5384" s="9" t="s">
        <v>12519</v>
      </c>
    </row>
    <row r="5385" spans="85:86" x14ac:dyDescent="0.25">
      <c r="CG5385" s="9" t="s">
        <v>12520</v>
      </c>
      <c r="CH5385" s="9" t="s">
        <v>12521</v>
      </c>
    </row>
    <row r="5386" spans="85:86" x14ac:dyDescent="0.25">
      <c r="CG5386" s="9" t="s">
        <v>12522</v>
      </c>
      <c r="CH5386" s="9" t="s">
        <v>12523</v>
      </c>
    </row>
    <row r="5387" spans="85:86" x14ac:dyDescent="0.25">
      <c r="CG5387" s="9" t="s">
        <v>12524</v>
      </c>
      <c r="CH5387" s="9" t="s">
        <v>12525</v>
      </c>
    </row>
    <row r="5388" spans="85:86" x14ac:dyDescent="0.25">
      <c r="CG5388" s="9" t="s">
        <v>12526</v>
      </c>
      <c r="CH5388" s="9" t="s">
        <v>12527</v>
      </c>
    </row>
    <row r="5389" spans="85:86" x14ac:dyDescent="0.25">
      <c r="CG5389" s="9" t="s">
        <v>12528</v>
      </c>
      <c r="CH5389" s="9" t="s">
        <v>12529</v>
      </c>
    </row>
    <row r="5390" spans="85:86" x14ac:dyDescent="0.25">
      <c r="CG5390" s="9" t="s">
        <v>12530</v>
      </c>
      <c r="CH5390" s="9" t="s">
        <v>12531</v>
      </c>
    </row>
    <row r="5391" spans="85:86" x14ac:dyDescent="0.25">
      <c r="CG5391" s="9" t="s">
        <v>12532</v>
      </c>
      <c r="CH5391" s="9" t="s">
        <v>12533</v>
      </c>
    </row>
    <row r="5392" spans="85:86" x14ac:dyDescent="0.25">
      <c r="CG5392" s="9" t="s">
        <v>12534</v>
      </c>
      <c r="CH5392" s="9" t="s">
        <v>12535</v>
      </c>
    </row>
    <row r="5393" spans="85:86" x14ac:dyDescent="0.25">
      <c r="CG5393" s="9" t="s">
        <v>12536</v>
      </c>
      <c r="CH5393" s="9" t="s">
        <v>12537</v>
      </c>
    </row>
    <row r="5394" spans="85:86" x14ac:dyDescent="0.25">
      <c r="CG5394" s="9" t="s">
        <v>12538</v>
      </c>
      <c r="CH5394" s="9" t="s">
        <v>12539</v>
      </c>
    </row>
    <row r="5395" spans="85:86" x14ac:dyDescent="0.25">
      <c r="CG5395" s="9" t="s">
        <v>12540</v>
      </c>
      <c r="CH5395" s="9" t="s">
        <v>12541</v>
      </c>
    </row>
    <row r="5396" spans="85:86" x14ac:dyDescent="0.25">
      <c r="CG5396" s="9" t="s">
        <v>12542</v>
      </c>
      <c r="CH5396" s="9" t="s">
        <v>12543</v>
      </c>
    </row>
    <row r="5397" spans="85:86" x14ac:dyDescent="0.25">
      <c r="CG5397" s="9" t="s">
        <v>12544</v>
      </c>
      <c r="CH5397" s="9" t="s">
        <v>12545</v>
      </c>
    </row>
    <row r="5398" spans="85:86" x14ac:dyDescent="0.25">
      <c r="CG5398" s="9" t="s">
        <v>12546</v>
      </c>
      <c r="CH5398" s="9" t="s">
        <v>12547</v>
      </c>
    </row>
    <row r="5399" spans="85:86" x14ac:dyDescent="0.25">
      <c r="CG5399" s="9" t="s">
        <v>12548</v>
      </c>
      <c r="CH5399" s="9" t="s">
        <v>12549</v>
      </c>
    </row>
    <row r="5400" spans="85:86" x14ac:dyDescent="0.25">
      <c r="CG5400" s="9" t="s">
        <v>12550</v>
      </c>
      <c r="CH5400" s="9" t="s">
        <v>12551</v>
      </c>
    </row>
    <row r="5401" spans="85:86" x14ac:dyDescent="0.25">
      <c r="CG5401" s="9" t="s">
        <v>12552</v>
      </c>
      <c r="CH5401" s="9" t="s">
        <v>12553</v>
      </c>
    </row>
    <row r="5402" spans="85:86" x14ac:dyDescent="0.25">
      <c r="CG5402" s="9" t="s">
        <v>12554</v>
      </c>
      <c r="CH5402" s="9" t="s">
        <v>12555</v>
      </c>
    </row>
    <row r="5403" spans="85:86" x14ac:dyDescent="0.25">
      <c r="CG5403" s="9" t="s">
        <v>12556</v>
      </c>
      <c r="CH5403" s="9" t="s">
        <v>12557</v>
      </c>
    </row>
    <row r="5404" spans="85:86" x14ac:dyDescent="0.25">
      <c r="CG5404" s="9" t="s">
        <v>12558</v>
      </c>
      <c r="CH5404" s="9" t="s">
        <v>12559</v>
      </c>
    </row>
    <row r="5405" spans="85:86" x14ac:dyDescent="0.25">
      <c r="CG5405" s="9" t="s">
        <v>12560</v>
      </c>
      <c r="CH5405" s="9" t="s">
        <v>12561</v>
      </c>
    </row>
    <row r="5406" spans="85:86" x14ac:dyDescent="0.25">
      <c r="CG5406" s="9" t="s">
        <v>12562</v>
      </c>
      <c r="CH5406" s="9" t="s">
        <v>12563</v>
      </c>
    </row>
    <row r="5407" spans="85:86" x14ac:dyDescent="0.25">
      <c r="CG5407" s="9" t="s">
        <v>12564</v>
      </c>
      <c r="CH5407" s="9" t="s">
        <v>12565</v>
      </c>
    </row>
    <row r="5408" spans="85:86" x14ac:dyDescent="0.25">
      <c r="CG5408" s="9" t="s">
        <v>12566</v>
      </c>
      <c r="CH5408" s="9" t="s">
        <v>12567</v>
      </c>
    </row>
    <row r="5409" spans="85:86" x14ac:dyDescent="0.25">
      <c r="CG5409" s="9" t="s">
        <v>12568</v>
      </c>
      <c r="CH5409" s="9" t="s">
        <v>12569</v>
      </c>
    </row>
    <row r="5410" spans="85:86" x14ac:dyDescent="0.25">
      <c r="CG5410" s="9" t="s">
        <v>12570</v>
      </c>
      <c r="CH5410" s="9" t="s">
        <v>12571</v>
      </c>
    </row>
    <row r="5411" spans="85:86" x14ac:dyDescent="0.25">
      <c r="CG5411" s="9" t="s">
        <v>12572</v>
      </c>
      <c r="CH5411" s="9" t="s">
        <v>12573</v>
      </c>
    </row>
    <row r="5412" spans="85:86" x14ac:dyDescent="0.25">
      <c r="CG5412" s="9" t="s">
        <v>12574</v>
      </c>
      <c r="CH5412" s="9" t="s">
        <v>12575</v>
      </c>
    </row>
    <row r="5413" spans="85:86" x14ac:dyDescent="0.25">
      <c r="CG5413" s="9" t="s">
        <v>12576</v>
      </c>
      <c r="CH5413" s="9" t="s">
        <v>12577</v>
      </c>
    </row>
    <row r="5414" spans="85:86" x14ac:dyDescent="0.25">
      <c r="CG5414" s="9" t="s">
        <v>12578</v>
      </c>
      <c r="CH5414" s="9" t="s">
        <v>12579</v>
      </c>
    </row>
    <row r="5415" spans="85:86" x14ac:dyDescent="0.25">
      <c r="CG5415" s="9" t="s">
        <v>12580</v>
      </c>
      <c r="CH5415" s="9" t="s">
        <v>12581</v>
      </c>
    </row>
    <row r="5416" spans="85:86" x14ac:dyDescent="0.25">
      <c r="CG5416" s="9" t="s">
        <v>12582</v>
      </c>
      <c r="CH5416" s="9" t="s">
        <v>12583</v>
      </c>
    </row>
    <row r="5417" spans="85:86" x14ac:dyDescent="0.25">
      <c r="CG5417" s="9" t="s">
        <v>12584</v>
      </c>
      <c r="CH5417" s="9" t="s">
        <v>12585</v>
      </c>
    </row>
    <row r="5418" spans="85:86" x14ac:dyDescent="0.25">
      <c r="CG5418" s="9" t="s">
        <v>12586</v>
      </c>
      <c r="CH5418" s="9" t="s">
        <v>12587</v>
      </c>
    </row>
    <row r="5419" spans="85:86" x14ac:dyDescent="0.25">
      <c r="CG5419" s="9" t="s">
        <v>12588</v>
      </c>
      <c r="CH5419" s="9" t="s">
        <v>12589</v>
      </c>
    </row>
    <row r="5420" spans="85:86" x14ac:dyDescent="0.25">
      <c r="CG5420" s="9" t="s">
        <v>12590</v>
      </c>
      <c r="CH5420" s="9" t="s">
        <v>12591</v>
      </c>
    </row>
    <row r="5421" spans="85:86" x14ac:dyDescent="0.25">
      <c r="CG5421" s="9" t="s">
        <v>12592</v>
      </c>
      <c r="CH5421" s="9" t="s">
        <v>12593</v>
      </c>
    </row>
    <row r="5422" spans="85:86" x14ac:dyDescent="0.25">
      <c r="CG5422" s="9" t="s">
        <v>12594</v>
      </c>
      <c r="CH5422" s="9" t="s">
        <v>12595</v>
      </c>
    </row>
    <row r="5423" spans="85:86" x14ac:dyDescent="0.25">
      <c r="CG5423" s="9" t="s">
        <v>12596</v>
      </c>
      <c r="CH5423" s="9" t="s">
        <v>12597</v>
      </c>
    </row>
    <row r="5424" spans="85:86" x14ac:dyDescent="0.25">
      <c r="CG5424" s="9" t="s">
        <v>12598</v>
      </c>
      <c r="CH5424" s="9" t="s">
        <v>12599</v>
      </c>
    </row>
    <row r="5425" spans="85:86" x14ac:dyDescent="0.25">
      <c r="CG5425" s="9" t="s">
        <v>12600</v>
      </c>
      <c r="CH5425" s="9" t="s">
        <v>12601</v>
      </c>
    </row>
    <row r="5426" spans="85:86" x14ac:dyDescent="0.25">
      <c r="CG5426" s="9" t="s">
        <v>12602</v>
      </c>
      <c r="CH5426" s="9" t="s">
        <v>12603</v>
      </c>
    </row>
    <row r="5427" spans="85:86" x14ac:dyDescent="0.25">
      <c r="CG5427" s="9" t="s">
        <v>12604</v>
      </c>
      <c r="CH5427" s="9" t="s">
        <v>12605</v>
      </c>
    </row>
    <row r="5428" spans="85:86" x14ac:dyDescent="0.25">
      <c r="CG5428" s="9" t="s">
        <v>12606</v>
      </c>
      <c r="CH5428" s="9" t="s">
        <v>12607</v>
      </c>
    </row>
    <row r="5429" spans="85:86" x14ac:dyDescent="0.25">
      <c r="CG5429" s="9" t="s">
        <v>12608</v>
      </c>
      <c r="CH5429" s="9" t="s">
        <v>12609</v>
      </c>
    </row>
    <row r="5430" spans="85:86" x14ac:dyDescent="0.25">
      <c r="CG5430" s="9" t="s">
        <v>12610</v>
      </c>
      <c r="CH5430" s="9" t="s">
        <v>12611</v>
      </c>
    </row>
    <row r="5431" spans="85:86" x14ac:dyDescent="0.25">
      <c r="CG5431" s="9" t="s">
        <v>12612</v>
      </c>
      <c r="CH5431" s="9" t="s">
        <v>12613</v>
      </c>
    </row>
    <row r="5432" spans="85:86" x14ac:dyDescent="0.25">
      <c r="CG5432" s="9" t="s">
        <v>12614</v>
      </c>
      <c r="CH5432" s="9" t="s">
        <v>12615</v>
      </c>
    </row>
    <row r="5433" spans="85:86" x14ac:dyDescent="0.25">
      <c r="CG5433" s="9" t="s">
        <v>12616</v>
      </c>
      <c r="CH5433" s="9" t="s">
        <v>12617</v>
      </c>
    </row>
    <row r="5434" spans="85:86" x14ac:dyDescent="0.25">
      <c r="CG5434" s="9" t="s">
        <v>12618</v>
      </c>
      <c r="CH5434" s="9" t="s">
        <v>12619</v>
      </c>
    </row>
    <row r="5435" spans="85:86" x14ac:dyDescent="0.25">
      <c r="CG5435" s="9" t="s">
        <v>12620</v>
      </c>
      <c r="CH5435" s="9" t="s">
        <v>12621</v>
      </c>
    </row>
    <row r="5436" spans="85:86" x14ac:dyDescent="0.25">
      <c r="CG5436" s="9" t="s">
        <v>12622</v>
      </c>
      <c r="CH5436" s="9" t="s">
        <v>12623</v>
      </c>
    </row>
    <row r="5437" spans="85:86" x14ac:dyDescent="0.25">
      <c r="CG5437" s="9" t="s">
        <v>12624</v>
      </c>
      <c r="CH5437" s="9" t="s">
        <v>12625</v>
      </c>
    </row>
    <row r="5438" spans="85:86" x14ac:dyDescent="0.25">
      <c r="CG5438" s="9" t="s">
        <v>12626</v>
      </c>
      <c r="CH5438" s="9" t="s">
        <v>12627</v>
      </c>
    </row>
    <row r="5439" spans="85:86" x14ac:dyDescent="0.25">
      <c r="CG5439" s="9" t="s">
        <v>12628</v>
      </c>
      <c r="CH5439" s="9" t="s">
        <v>12629</v>
      </c>
    </row>
    <row r="5440" spans="85:86" x14ac:dyDescent="0.25">
      <c r="CG5440" s="9" t="s">
        <v>12630</v>
      </c>
      <c r="CH5440" s="9" t="s">
        <v>12631</v>
      </c>
    </row>
    <row r="5441" spans="85:86" x14ac:dyDescent="0.25">
      <c r="CG5441" s="9" t="s">
        <v>12632</v>
      </c>
      <c r="CH5441" s="9" t="s">
        <v>12633</v>
      </c>
    </row>
    <row r="5442" spans="85:86" x14ac:dyDescent="0.25">
      <c r="CG5442" s="9" t="s">
        <v>12634</v>
      </c>
      <c r="CH5442" s="9" t="s">
        <v>12635</v>
      </c>
    </row>
    <row r="5443" spans="85:86" x14ac:dyDescent="0.25">
      <c r="CG5443" s="9" t="s">
        <v>12636</v>
      </c>
      <c r="CH5443" s="9" t="s">
        <v>12637</v>
      </c>
    </row>
    <row r="5444" spans="85:86" x14ac:dyDescent="0.25">
      <c r="CG5444" s="9" t="s">
        <v>12638</v>
      </c>
      <c r="CH5444" s="9" t="s">
        <v>12639</v>
      </c>
    </row>
    <row r="5445" spans="85:86" x14ac:dyDescent="0.25">
      <c r="CG5445" s="9" t="s">
        <v>12640</v>
      </c>
      <c r="CH5445" s="9" t="s">
        <v>12641</v>
      </c>
    </row>
    <row r="5446" spans="85:86" x14ac:dyDescent="0.25">
      <c r="CG5446" s="9" t="s">
        <v>12642</v>
      </c>
      <c r="CH5446" s="9" t="s">
        <v>12643</v>
      </c>
    </row>
    <row r="5447" spans="85:86" x14ac:dyDescent="0.25">
      <c r="CG5447" s="9" t="s">
        <v>12644</v>
      </c>
      <c r="CH5447" s="9" t="s">
        <v>12645</v>
      </c>
    </row>
    <row r="5448" spans="85:86" x14ac:dyDescent="0.25">
      <c r="CG5448" s="9" t="s">
        <v>12646</v>
      </c>
      <c r="CH5448" s="9" t="s">
        <v>12647</v>
      </c>
    </row>
    <row r="5449" spans="85:86" x14ac:dyDescent="0.25">
      <c r="CG5449" s="9" t="s">
        <v>12648</v>
      </c>
      <c r="CH5449" s="9" t="s">
        <v>12649</v>
      </c>
    </row>
    <row r="5450" spans="85:86" x14ac:dyDescent="0.25">
      <c r="CG5450" s="9" t="s">
        <v>12650</v>
      </c>
      <c r="CH5450" s="9" t="s">
        <v>12651</v>
      </c>
    </row>
    <row r="5451" spans="85:86" x14ac:dyDescent="0.25">
      <c r="CG5451" s="9" t="s">
        <v>12652</v>
      </c>
      <c r="CH5451" s="9" t="s">
        <v>12653</v>
      </c>
    </row>
    <row r="5452" spans="85:86" x14ac:dyDescent="0.25">
      <c r="CG5452" s="9" t="s">
        <v>12654</v>
      </c>
      <c r="CH5452" s="9" t="s">
        <v>12655</v>
      </c>
    </row>
    <row r="5453" spans="85:86" x14ac:dyDescent="0.25">
      <c r="CG5453" s="9" t="s">
        <v>12656</v>
      </c>
      <c r="CH5453" s="9" t="s">
        <v>12657</v>
      </c>
    </row>
    <row r="5454" spans="85:86" x14ac:dyDescent="0.25">
      <c r="CG5454" s="9" t="s">
        <v>12658</v>
      </c>
      <c r="CH5454" s="9" t="s">
        <v>12659</v>
      </c>
    </row>
    <row r="5455" spans="85:86" x14ac:dyDescent="0.25">
      <c r="CG5455" s="9" t="s">
        <v>12660</v>
      </c>
      <c r="CH5455" s="9" t="s">
        <v>12661</v>
      </c>
    </row>
    <row r="5456" spans="85:86" x14ac:dyDescent="0.25">
      <c r="CG5456" s="9" t="s">
        <v>12662</v>
      </c>
      <c r="CH5456" s="9" t="s">
        <v>12663</v>
      </c>
    </row>
    <row r="5457" spans="85:86" x14ac:dyDescent="0.25">
      <c r="CG5457" s="9" t="s">
        <v>12664</v>
      </c>
      <c r="CH5457" s="9" t="s">
        <v>12665</v>
      </c>
    </row>
    <row r="5458" spans="85:86" x14ac:dyDescent="0.25">
      <c r="CG5458" s="9" t="s">
        <v>12666</v>
      </c>
      <c r="CH5458" s="9" t="s">
        <v>12667</v>
      </c>
    </row>
    <row r="5459" spans="85:86" x14ac:dyDescent="0.25">
      <c r="CG5459" s="9" t="s">
        <v>12668</v>
      </c>
      <c r="CH5459" s="9" t="s">
        <v>12669</v>
      </c>
    </row>
    <row r="5460" spans="85:86" x14ac:dyDescent="0.25">
      <c r="CG5460" s="9" t="s">
        <v>12670</v>
      </c>
      <c r="CH5460" s="9" t="s">
        <v>12671</v>
      </c>
    </row>
    <row r="5461" spans="85:86" x14ac:dyDescent="0.25">
      <c r="CG5461" s="9" t="s">
        <v>12672</v>
      </c>
      <c r="CH5461" s="9" t="s">
        <v>12673</v>
      </c>
    </row>
    <row r="5462" spans="85:86" x14ac:dyDescent="0.25">
      <c r="CG5462" s="9" t="s">
        <v>12674</v>
      </c>
      <c r="CH5462" s="9" t="s">
        <v>12675</v>
      </c>
    </row>
    <row r="5463" spans="85:86" x14ac:dyDescent="0.25">
      <c r="CG5463" s="9" t="s">
        <v>12676</v>
      </c>
      <c r="CH5463" s="9" t="s">
        <v>12677</v>
      </c>
    </row>
    <row r="5464" spans="85:86" x14ac:dyDescent="0.25">
      <c r="CG5464" s="9" t="s">
        <v>12678</v>
      </c>
      <c r="CH5464" s="9" t="s">
        <v>12679</v>
      </c>
    </row>
    <row r="5465" spans="85:86" x14ac:dyDescent="0.25">
      <c r="CG5465" s="9" t="s">
        <v>12680</v>
      </c>
      <c r="CH5465" s="9" t="s">
        <v>12681</v>
      </c>
    </row>
    <row r="5466" spans="85:86" x14ac:dyDescent="0.25">
      <c r="CG5466" s="9" t="s">
        <v>12682</v>
      </c>
      <c r="CH5466" s="9" t="s">
        <v>12683</v>
      </c>
    </row>
    <row r="5467" spans="85:86" x14ac:dyDescent="0.25">
      <c r="CG5467" s="9" t="s">
        <v>12684</v>
      </c>
      <c r="CH5467" s="9" t="s">
        <v>12685</v>
      </c>
    </row>
    <row r="5468" spans="85:86" x14ac:dyDescent="0.25">
      <c r="CG5468" s="9" t="s">
        <v>12686</v>
      </c>
      <c r="CH5468" s="9" t="s">
        <v>12687</v>
      </c>
    </row>
    <row r="5469" spans="85:86" x14ac:dyDescent="0.25">
      <c r="CG5469" s="9" t="s">
        <v>12688</v>
      </c>
      <c r="CH5469" s="9" t="s">
        <v>12689</v>
      </c>
    </row>
    <row r="5470" spans="85:86" x14ac:dyDescent="0.25">
      <c r="CG5470" s="9" t="s">
        <v>12690</v>
      </c>
      <c r="CH5470" s="9" t="s">
        <v>12691</v>
      </c>
    </row>
    <row r="5471" spans="85:86" x14ac:dyDescent="0.25">
      <c r="CG5471" s="9" t="s">
        <v>12692</v>
      </c>
      <c r="CH5471" s="9" t="s">
        <v>12693</v>
      </c>
    </row>
    <row r="5472" spans="85:86" x14ac:dyDescent="0.25">
      <c r="CG5472" s="9" t="s">
        <v>12694</v>
      </c>
      <c r="CH5472" s="9" t="s">
        <v>12695</v>
      </c>
    </row>
    <row r="5473" spans="85:86" x14ac:dyDescent="0.25">
      <c r="CG5473" s="9" t="s">
        <v>12696</v>
      </c>
      <c r="CH5473" s="9" t="s">
        <v>12697</v>
      </c>
    </row>
    <row r="5474" spans="85:86" x14ac:dyDescent="0.25">
      <c r="CG5474" s="9" t="s">
        <v>12698</v>
      </c>
      <c r="CH5474" s="9" t="s">
        <v>12699</v>
      </c>
    </row>
    <row r="5475" spans="85:86" x14ac:dyDescent="0.25">
      <c r="CG5475" s="9" t="s">
        <v>12700</v>
      </c>
      <c r="CH5475" s="9" t="s">
        <v>12701</v>
      </c>
    </row>
    <row r="5476" spans="85:86" x14ac:dyDescent="0.25">
      <c r="CG5476" s="9" t="s">
        <v>12702</v>
      </c>
      <c r="CH5476" s="9" t="s">
        <v>12703</v>
      </c>
    </row>
    <row r="5477" spans="85:86" x14ac:dyDescent="0.25">
      <c r="CG5477" s="9" t="s">
        <v>12704</v>
      </c>
      <c r="CH5477" s="9" t="s">
        <v>12705</v>
      </c>
    </row>
    <row r="5478" spans="85:86" x14ac:dyDescent="0.25">
      <c r="CG5478" s="9" t="s">
        <v>12706</v>
      </c>
      <c r="CH5478" s="9" t="s">
        <v>12707</v>
      </c>
    </row>
    <row r="5479" spans="85:86" x14ac:dyDescent="0.25">
      <c r="CG5479" s="9" t="s">
        <v>12708</v>
      </c>
      <c r="CH5479" s="9" t="s">
        <v>12709</v>
      </c>
    </row>
    <row r="5480" spans="85:86" x14ac:dyDescent="0.25">
      <c r="CG5480" s="9" t="s">
        <v>12710</v>
      </c>
      <c r="CH5480" s="9" t="s">
        <v>12711</v>
      </c>
    </row>
    <row r="5481" spans="85:86" x14ac:dyDescent="0.25">
      <c r="CG5481" s="9" t="s">
        <v>12712</v>
      </c>
      <c r="CH5481" s="9" t="s">
        <v>12713</v>
      </c>
    </row>
    <row r="5482" spans="85:86" x14ac:dyDescent="0.25">
      <c r="CG5482" s="9" t="s">
        <v>12714</v>
      </c>
      <c r="CH5482" s="9" t="s">
        <v>12715</v>
      </c>
    </row>
    <row r="5483" spans="85:86" x14ac:dyDescent="0.25">
      <c r="CG5483" s="9" t="s">
        <v>12716</v>
      </c>
      <c r="CH5483" s="9" t="s">
        <v>12717</v>
      </c>
    </row>
    <row r="5484" spans="85:86" x14ac:dyDescent="0.25">
      <c r="CG5484" s="9" t="s">
        <v>12718</v>
      </c>
      <c r="CH5484" s="9" t="s">
        <v>12719</v>
      </c>
    </row>
    <row r="5485" spans="85:86" x14ac:dyDescent="0.25">
      <c r="CG5485" s="9" t="s">
        <v>12720</v>
      </c>
      <c r="CH5485" s="9" t="s">
        <v>12721</v>
      </c>
    </row>
    <row r="5486" spans="85:86" x14ac:dyDescent="0.25">
      <c r="CG5486" s="9" t="s">
        <v>12722</v>
      </c>
      <c r="CH5486" s="9" t="s">
        <v>12723</v>
      </c>
    </row>
    <row r="5487" spans="85:86" x14ac:dyDescent="0.25">
      <c r="CG5487" s="9" t="s">
        <v>12724</v>
      </c>
      <c r="CH5487" s="9" t="s">
        <v>12725</v>
      </c>
    </row>
    <row r="5488" spans="85:86" x14ac:dyDescent="0.25">
      <c r="CG5488" s="9" t="s">
        <v>12726</v>
      </c>
      <c r="CH5488" s="9" t="s">
        <v>12727</v>
      </c>
    </row>
    <row r="5489" spans="85:86" x14ac:dyDescent="0.25">
      <c r="CG5489" s="9" t="s">
        <v>12728</v>
      </c>
      <c r="CH5489" s="9" t="s">
        <v>12729</v>
      </c>
    </row>
    <row r="5490" spans="85:86" x14ac:dyDescent="0.25">
      <c r="CG5490" s="9" t="s">
        <v>12730</v>
      </c>
      <c r="CH5490" s="9" t="s">
        <v>12731</v>
      </c>
    </row>
    <row r="5491" spans="85:86" x14ac:dyDescent="0.25">
      <c r="CG5491" s="9" t="s">
        <v>12732</v>
      </c>
      <c r="CH5491" s="9" t="s">
        <v>12733</v>
      </c>
    </row>
    <row r="5492" spans="85:86" x14ac:dyDescent="0.25">
      <c r="CG5492" s="9" t="s">
        <v>12734</v>
      </c>
      <c r="CH5492" s="9" t="s">
        <v>12735</v>
      </c>
    </row>
    <row r="5493" spans="85:86" x14ac:dyDescent="0.25">
      <c r="CG5493" s="9" t="s">
        <v>12736</v>
      </c>
      <c r="CH5493" s="9" t="s">
        <v>12737</v>
      </c>
    </row>
    <row r="5494" spans="85:86" x14ac:dyDescent="0.25">
      <c r="CG5494" s="9" t="s">
        <v>12738</v>
      </c>
      <c r="CH5494" s="9" t="s">
        <v>12739</v>
      </c>
    </row>
    <row r="5495" spans="85:86" x14ac:dyDescent="0.25">
      <c r="CG5495" s="9" t="s">
        <v>12740</v>
      </c>
      <c r="CH5495" s="9" t="s">
        <v>12741</v>
      </c>
    </row>
    <row r="5496" spans="85:86" x14ac:dyDescent="0.25">
      <c r="CG5496" s="9" t="s">
        <v>12742</v>
      </c>
      <c r="CH5496" s="9" t="s">
        <v>12743</v>
      </c>
    </row>
    <row r="5497" spans="85:86" x14ac:dyDescent="0.25">
      <c r="CG5497" s="9" t="s">
        <v>12744</v>
      </c>
      <c r="CH5497" s="9" t="s">
        <v>12745</v>
      </c>
    </row>
    <row r="5498" spans="85:86" x14ac:dyDescent="0.25">
      <c r="CG5498" s="9" t="s">
        <v>12746</v>
      </c>
      <c r="CH5498" s="9" t="s">
        <v>12747</v>
      </c>
    </row>
    <row r="5499" spans="85:86" x14ac:dyDescent="0.25">
      <c r="CG5499" s="9" t="s">
        <v>12748</v>
      </c>
      <c r="CH5499" s="9" t="s">
        <v>12749</v>
      </c>
    </row>
    <row r="5500" spans="85:86" x14ac:dyDescent="0.25">
      <c r="CG5500" s="9" t="s">
        <v>12750</v>
      </c>
      <c r="CH5500" s="9" t="s">
        <v>12751</v>
      </c>
    </row>
    <row r="5501" spans="85:86" x14ac:dyDescent="0.25">
      <c r="CG5501" s="9" t="s">
        <v>12752</v>
      </c>
      <c r="CH5501" s="9" t="s">
        <v>12753</v>
      </c>
    </row>
    <row r="5502" spans="85:86" x14ac:dyDescent="0.25">
      <c r="CG5502" s="9" t="s">
        <v>12754</v>
      </c>
      <c r="CH5502" s="9" t="s">
        <v>12755</v>
      </c>
    </row>
    <row r="5503" spans="85:86" x14ac:dyDescent="0.25">
      <c r="CG5503" s="9" t="s">
        <v>12756</v>
      </c>
      <c r="CH5503" s="9" t="s">
        <v>12757</v>
      </c>
    </row>
    <row r="5504" spans="85:86" x14ac:dyDescent="0.25">
      <c r="CG5504" s="9" t="s">
        <v>12758</v>
      </c>
      <c r="CH5504" s="9" t="s">
        <v>12759</v>
      </c>
    </row>
    <row r="5505" spans="85:86" x14ac:dyDescent="0.25">
      <c r="CG5505" s="9" t="s">
        <v>12760</v>
      </c>
      <c r="CH5505" s="9" t="s">
        <v>12761</v>
      </c>
    </row>
    <row r="5506" spans="85:86" x14ac:dyDescent="0.25">
      <c r="CG5506" s="9" t="s">
        <v>12762</v>
      </c>
      <c r="CH5506" s="9" t="s">
        <v>12763</v>
      </c>
    </row>
    <row r="5507" spans="85:86" x14ac:dyDescent="0.25">
      <c r="CG5507" s="9" t="s">
        <v>12764</v>
      </c>
      <c r="CH5507" s="9" t="s">
        <v>12765</v>
      </c>
    </row>
    <row r="5508" spans="85:86" x14ac:dyDescent="0.25">
      <c r="CG5508" s="9" t="s">
        <v>12766</v>
      </c>
      <c r="CH5508" s="9" t="s">
        <v>12767</v>
      </c>
    </row>
    <row r="5509" spans="85:86" x14ac:dyDescent="0.25">
      <c r="CG5509" s="9" t="s">
        <v>12768</v>
      </c>
      <c r="CH5509" s="9" t="s">
        <v>12769</v>
      </c>
    </row>
    <row r="5510" spans="85:86" x14ac:dyDescent="0.25">
      <c r="CG5510" s="9" t="s">
        <v>12770</v>
      </c>
      <c r="CH5510" s="9" t="s">
        <v>12771</v>
      </c>
    </row>
    <row r="5511" spans="85:86" x14ac:dyDescent="0.25">
      <c r="CG5511" s="9" t="s">
        <v>12772</v>
      </c>
      <c r="CH5511" s="9" t="s">
        <v>12773</v>
      </c>
    </row>
    <row r="5512" spans="85:86" x14ac:dyDescent="0.25">
      <c r="CG5512" s="9" t="s">
        <v>12774</v>
      </c>
      <c r="CH5512" s="9" t="s">
        <v>12775</v>
      </c>
    </row>
    <row r="5513" spans="85:86" x14ac:dyDescent="0.25">
      <c r="CG5513" s="9" t="s">
        <v>12776</v>
      </c>
      <c r="CH5513" s="9" t="s">
        <v>12777</v>
      </c>
    </row>
    <row r="5514" spans="85:86" x14ac:dyDescent="0.25">
      <c r="CG5514" s="9" t="s">
        <v>12778</v>
      </c>
      <c r="CH5514" s="9" t="s">
        <v>12779</v>
      </c>
    </row>
    <row r="5515" spans="85:86" x14ac:dyDescent="0.25">
      <c r="CG5515" s="9" t="s">
        <v>12780</v>
      </c>
      <c r="CH5515" s="9" t="s">
        <v>12781</v>
      </c>
    </row>
    <row r="5516" spans="85:86" x14ac:dyDescent="0.25">
      <c r="CG5516" s="9" t="s">
        <v>12782</v>
      </c>
      <c r="CH5516" s="9" t="s">
        <v>12783</v>
      </c>
    </row>
    <row r="5517" spans="85:86" x14ac:dyDescent="0.25">
      <c r="CG5517" s="9" t="s">
        <v>12784</v>
      </c>
      <c r="CH5517" s="9" t="s">
        <v>12785</v>
      </c>
    </row>
    <row r="5518" spans="85:86" x14ac:dyDescent="0.25">
      <c r="CG5518" s="9" t="s">
        <v>12786</v>
      </c>
      <c r="CH5518" s="9" t="s">
        <v>12787</v>
      </c>
    </row>
    <row r="5519" spans="85:86" x14ac:dyDescent="0.25">
      <c r="CG5519" s="9" t="s">
        <v>12788</v>
      </c>
      <c r="CH5519" s="9" t="s">
        <v>12789</v>
      </c>
    </row>
    <row r="5520" spans="85:86" x14ac:dyDescent="0.25">
      <c r="CG5520" s="9" t="s">
        <v>12790</v>
      </c>
      <c r="CH5520" s="9" t="s">
        <v>12791</v>
      </c>
    </row>
    <row r="5521" spans="85:86" x14ac:dyDescent="0.25">
      <c r="CG5521" s="9" t="s">
        <v>12792</v>
      </c>
      <c r="CH5521" s="9" t="s">
        <v>12793</v>
      </c>
    </row>
    <row r="5522" spans="85:86" x14ac:dyDescent="0.25">
      <c r="CG5522" s="9" t="s">
        <v>12794</v>
      </c>
      <c r="CH5522" s="9" t="s">
        <v>12795</v>
      </c>
    </row>
    <row r="5523" spans="85:86" x14ac:dyDescent="0.25">
      <c r="CG5523" s="9" t="s">
        <v>12796</v>
      </c>
      <c r="CH5523" s="9" t="s">
        <v>12797</v>
      </c>
    </row>
    <row r="5524" spans="85:86" x14ac:dyDescent="0.25">
      <c r="CG5524" s="9" t="s">
        <v>12798</v>
      </c>
      <c r="CH5524" s="9" t="s">
        <v>12799</v>
      </c>
    </row>
    <row r="5525" spans="85:86" x14ac:dyDescent="0.25">
      <c r="CG5525" s="9" t="s">
        <v>12800</v>
      </c>
      <c r="CH5525" s="9" t="s">
        <v>12801</v>
      </c>
    </row>
    <row r="5526" spans="85:86" x14ac:dyDescent="0.25">
      <c r="CG5526" s="9" t="s">
        <v>12802</v>
      </c>
      <c r="CH5526" s="9" t="s">
        <v>12803</v>
      </c>
    </row>
    <row r="5527" spans="85:86" x14ac:dyDescent="0.25">
      <c r="CG5527" s="9" t="s">
        <v>12804</v>
      </c>
      <c r="CH5527" s="9" t="s">
        <v>12805</v>
      </c>
    </row>
    <row r="5528" spans="85:86" x14ac:dyDescent="0.25">
      <c r="CG5528" s="9" t="s">
        <v>12806</v>
      </c>
      <c r="CH5528" s="9" t="s">
        <v>12807</v>
      </c>
    </row>
    <row r="5529" spans="85:86" x14ac:dyDescent="0.25">
      <c r="CG5529" s="9" t="s">
        <v>12808</v>
      </c>
      <c r="CH5529" s="9" t="s">
        <v>12809</v>
      </c>
    </row>
    <row r="5530" spans="85:86" x14ac:dyDescent="0.25">
      <c r="CG5530" s="9" t="s">
        <v>12810</v>
      </c>
      <c r="CH5530" s="9" t="s">
        <v>12811</v>
      </c>
    </row>
    <row r="5531" spans="85:86" x14ac:dyDescent="0.25">
      <c r="CG5531" s="9" t="s">
        <v>12812</v>
      </c>
      <c r="CH5531" s="9" t="s">
        <v>12813</v>
      </c>
    </row>
    <row r="5532" spans="85:86" x14ac:dyDescent="0.25">
      <c r="CG5532" s="9" t="s">
        <v>12814</v>
      </c>
      <c r="CH5532" s="9" t="s">
        <v>12815</v>
      </c>
    </row>
    <row r="5533" spans="85:86" x14ac:dyDescent="0.25">
      <c r="CG5533" s="9" t="s">
        <v>12816</v>
      </c>
      <c r="CH5533" s="9" t="s">
        <v>12817</v>
      </c>
    </row>
    <row r="5534" spans="85:86" x14ac:dyDescent="0.25">
      <c r="CG5534" s="9" t="s">
        <v>12818</v>
      </c>
      <c r="CH5534" s="9" t="s">
        <v>12819</v>
      </c>
    </row>
    <row r="5535" spans="85:86" x14ac:dyDescent="0.25">
      <c r="CG5535" s="9" t="s">
        <v>12820</v>
      </c>
      <c r="CH5535" s="9" t="s">
        <v>12821</v>
      </c>
    </row>
    <row r="5536" spans="85:86" x14ac:dyDescent="0.25">
      <c r="CG5536" s="9" t="s">
        <v>12822</v>
      </c>
      <c r="CH5536" s="9" t="s">
        <v>12823</v>
      </c>
    </row>
    <row r="5537" spans="85:86" x14ac:dyDescent="0.25">
      <c r="CG5537" s="9" t="s">
        <v>12824</v>
      </c>
      <c r="CH5537" s="9" t="s">
        <v>12825</v>
      </c>
    </row>
    <row r="5538" spans="85:86" x14ac:dyDescent="0.25">
      <c r="CG5538" s="9" t="s">
        <v>12826</v>
      </c>
      <c r="CH5538" s="9" t="s">
        <v>12827</v>
      </c>
    </row>
    <row r="5539" spans="85:86" x14ac:dyDescent="0.25">
      <c r="CG5539" s="9" t="s">
        <v>12828</v>
      </c>
      <c r="CH5539" s="9" t="s">
        <v>12829</v>
      </c>
    </row>
    <row r="5540" spans="85:86" x14ac:dyDescent="0.25">
      <c r="CG5540" s="9" t="s">
        <v>12830</v>
      </c>
      <c r="CH5540" s="9" t="s">
        <v>12831</v>
      </c>
    </row>
    <row r="5541" spans="85:86" x14ac:dyDescent="0.25">
      <c r="CG5541" s="9" t="s">
        <v>12832</v>
      </c>
      <c r="CH5541" s="9" t="s">
        <v>12833</v>
      </c>
    </row>
    <row r="5542" spans="85:86" x14ac:dyDescent="0.25">
      <c r="CG5542" s="9" t="s">
        <v>12834</v>
      </c>
      <c r="CH5542" s="9" t="s">
        <v>12835</v>
      </c>
    </row>
    <row r="5543" spans="85:86" x14ac:dyDescent="0.25">
      <c r="CG5543" s="9" t="s">
        <v>12836</v>
      </c>
      <c r="CH5543" s="9" t="s">
        <v>12837</v>
      </c>
    </row>
    <row r="5544" spans="85:86" x14ac:dyDescent="0.25">
      <c r="CG5544" s="9" t="s">
        <v>12838</v>
      </c>
      <c r="CH5544" s="9" t="s">
        <v>12839</v>
      </c>
    </row>
    <row r="5545" spans="85:86" x14ac:dyDescent="0.25">
      <c r="CG5545" s="9" t="s">
        <v>12840</v>
      </c>
      <c r="CH5545" s="9" t="s">
        <v>12841</v>
      </c>
    </row>
    <row r="5546" spans="85:86" x14ac:dyDescent="0.25">
      <c r="CG5546" s="9" t="s">
        <v>12842</v>
      </c>
      <c r="CH5546" s="9" t="s">
        <v>12843</v>
      </c>
    </row>
    <row r="5547" spans="85:86" x14ac:dyDescent="0.25">
      <c r="CG5547" s="9" t="s">
        <v>12844</v>
      </c>
      <c r="CH5547" s="9" t="s">
        <v>12845</v>
      </c>
    </row>
    <row r="5548" spans="85:86" x14ac:dyDescent="0.25">
      <c r="CG5548" s="9" t="s">
        <v>12846</v>
      </c>
      <c r="CH5548" s="9" t="s">
        <v>12847</v>
      </c>
    </row>
    <row r="5549" spans="85:86" x14ac:dyDescent="0.25">
      <c r="CG5549" s="9" t="s">
        <v>12848</v>
      </c>
      <c r="CH5549" s="9" t="s">
        <v>12849</v>
      </c>
    </row>
    <row r="5550" spans="85:86" x14ac:dyDescent="0.25">
      <c r="CG5550" s="9" t="s">
        <v>12850</v>
      </c>
      <c r="CH5550" s="9" t="s">
        <v>12851</v>
      </c>
    </row>
    <row r="5551" spans="85:86" x14ac:dyDescent="0.25">
      <c r="CG5551" s="9" t="s">
        <v>12852</v>
      </c>
      <c r="CH5551" s="9" t="s">
        <v>12853</v>
      </c>
    </row>
    <row r="5552" spans="85:86" x14ac:dyDescent="0.25">
      <c r="CG5552" s="9" t="s">
        <v>12854</v>
      </c>
      <c r="CH5552" s="9" t="s">
        <v>12855</v>
      </c>
    </row>
    <row r="5553" spans="85:86" x14ac:dyDescent="0.25">
      <c r="CG5553" s="9" t="s">
        <v>12856</v>
      </c>
      <c r="CH5553" s="9" t="s">
        <v>12857</v>
      </c>
    </row>
    <row r="5554" spans="85:86" x14ac:dyDescent="0.25">
      <c r="CG5554" s="9" t="s">
        <v>12858</v>
      </c>
      <c r="CH5554" s="9" t="s">
        <v>12859</v>
      </c>
    </row>
    <row r="5555" spans="85:86" x14ac:dyDescent="0.25">
      <c r="CG5555" s="9" t="s">
        <v>12860</v>
      </c>
      <c r="CH5555" s="9" t="s">
        <v>12861</v>
      </c>
    </row>
    <row r="5556" spans="85:86" x14ac:dyDescent="0.25">
      <c r="CG5556" s="9" t="s">
        <v>12862</v>
      </c>
      <c r="CH5556" s="9" t="s">
        <v>12863</v>
      </c>
    </row>
    <row r="5557" spans="85:86" x14ac:dyDescent="0.25">
      <c r="CG5557" s="9" t="s">
        <v>12864</v>
      </c>
      <c r="CH5557" s="9" t="s">
        <v>12865</v>
      </c>
    </row>
    <row r="5558" spans="85:86" x14ac:dyDescent="0.25">
      <c r="CG5558" s="9" t="s">
        <v>12866</v>
      </c>
      <c r="CH5558" s="9" t="s">
        <v>12867</v>
      </c>
    </row>
    <row r="5559" spans="85:86" x14ac:dyDescent="0.25">
      <c r="CG5559" s="9" t="s">
        <v>12868</v>
      </c>
      <c r="CH5559" s="9" t="s">
        <v>12869</v>
      </c>
    </row>
    <row r="5560" spans="85:86" x14ac:dyDescent="0.25">
      <c r="CG5560" s="9" t="s">
        <v>12870</v>
      </c>
      <c r="CH5560" s="9" t="s">
        <v>12871</v>
      </c>
    </row>
    <row r="5561" spans="85:86" x14ac:dyDescent="0.25">
      <c r="CG5561" s="9" t="s">
        <v>12872</v>
      </c>
      <c r="CH5561" s="9" t="s">
        <v>12873</v>
      </c>
    </row>
    <row r="5562" spans="85:86" x14ac:dyDescent="0.25">
      <c r="CG5562" s="9" t="s">
        <v>12874</v>
      </c>
      <c r="CH5562" s="9" t="s">
        <v>12875</v>
      </c>
    </row>
    <row r="5563" spans="85:86" x14ac:dyDescent="0.25">
      <c r="CG5563" s="9" t="s">
        <v>12876</v>
      </c>
      <c r="CH5563" s="9" t="s">
        <v>12877</v>
      </c>
    </row>
    <row r="5564" spans="85:86" x14ac:dyDescent="0.25">
      <c r="CG5564" s="9" t="s">
        <v>12878</v>
      </c>
      <c r="CH5564" s="9" t="s">
        <v>12879</v>
      </c>
    </row>
    <row r="5565" spans="85:86" x14ac:dyDescent="0.25">
      <c r="CG5565" s="9" t="s">
        <v>12880</v>
      </c>
      <c r="CH5565" s="9" t="s">
        <v>12881</v>
      </c>
    </row>
    <row r="5566" spans="85:86" x14ac:dyDescent="0.25">
      <c r="CG5566" s="9" t="s">
        <v>12882</v>
      </c>
      <c r="CH5566" s="9" t="s">
        <v>12883</v>
      </c>
    </row>
    <row r="5567" spans="85:86" x14ac:dyDescent="0.25">
      <c r="CG5567" s="9" t="s">
        <v>12884</v>
      </c>
      <c r="CH5567" s="9" t="s">
        <v>12885</v>
      </c>
    </row>
    <row r="5568" spans="85:86" x14ac:dyDescent="0.25">
      <c r="CG5568" s="9" t="s">
        <v>12886</v>
      </c>
      <c r="CH5568" s="9" t="s">
        <v>12887</v>
      </c>
    </row>
    <row r="5569" spans="85:86" x14ac:dyDescent="0.25">
      <c r="CG5569" s="9" t="s">
        <v>12888</v>
      </c>
      <c r="CH5569" s="9" t="s">
        <v>12889</v>
      </c>
    </row>
    <row r="5570" spans="85:86" x14ac:dyDescent="0.25">
      <c r="CG5570" s="9" t="s">
        <v>12890</v>
      </c>
      <c r="CH5570" s="9" t="s">
        <v>12891</v>
      </c>
    </row>
    <row r="5571" spans="85:86" x14ac:dyDescent="0.25">
      <c r="CG5571" s="9" t="s">
        <v>12892</v>
      </c>
      <c r="CH5571" s="9" t="s">
        <v>12893</v>
      </c>
    </row>
    <row r="5572" spans="85:86" x14ac:dyDescent="0.25">
      <c r="CG5572" s="9" t="s">
        <v>12894</v>
      </c>
      <c r="CH5572" s="9" t="s">
        <v>12895</v>
      </c>
    </row>
    <row r="5573" spans="85:86" x14ac:dyDescent="0.25">
      <c r="CG5573" s="9" t="s">
        <v>12896</v>
      </c>
      <c r="CH5573" s="9" t="s">
        <v>12897</v>
      </c>
    </row>
    <row r="5574" spans="85:86" x14ac:dyDescent="0.25">
      <c r="CG5574" s="9" t="s">
        <v>12898</v>
      </c>
      <c r="CH5574" s="9" t="s">
        <v>12899</v>
      </c>
    </row>
    <row r="5575" spans="85:86" x14ac:dyDescent="0.25">
      <c r="CG5575" s="9" t="s">
        <v>12900</v>
      </c>
      <c r="CH5575" s="9" t="s">
        <v>12901</v>
      </c>
    </row>
    <row r="5576" spans="85:86" x14ac:dyDescent="0.25">
      <c r="CG5576" s="9" t="s">
        <v>12902</v>
      </c>
      <c r="CH5576" s="9" t="s">
        <v>12903</v>
      </c>
    </row>
    <row r="5577" spans="85:86" x14ac:dyDescent="0.25">
      <c r="CG5577" s="9" t="s">
        <v>12904</v>
      </c>
      <c r="CH5577" s="9" t="s">
        <v>12905</v>
      </c>
    </row>
    <row r="5578" spans="85:86" x14ac:dyDescent="0.25">
      <c r="CG5578" s="9" t="s">
        <v>12906</v>
      </c>
      <c r="CH5578" s="9" t="s">
        <v>12907</v>
      </c>
    </row>
    <row r="5579" spans="85:86" x14ac:dyDescent="0.25">
      <c r="CG5579" s="9" t="s">
        <v>12908</v>
      </c>
      <c r="CH5579" s="9" t="s">
        <v>12909</v>
      </c>
    </row>
    <row r="5580" spans="85:86" x14ac:dyDescent="0.25">
      <c r="CG5580" s="9" t="s">
        <v>12910</v>
      </c>
      <c r="CH5580" s="9" t="s">
        <v>12911</v>
      </c>
    </row>
    <row r="5581" spans="85:86" x14ac:dyDescent="0.25">
      <c r="CG5581" s="9" t="s">
        <v>12912</v>
      </c>
      <c r="CH5581" s="9" t="s">
        <v>12913</v>
      </c>
    </row>
    <row r="5582" spans="85:86" x14ac:dyDescent="0.25">
      <c r="CG5582" s="9" t="s">
        <v>12914</v>
      </c>
      <c r="CH5582" s="9" t="s">
        <v>12915</v>
      </c>
    </row>
    <row r="5583" spans="85:86" x14ac:dyDescent="0.25">
      <c r="CG5583" s="9" t="s">
        <v>12916</v>
      </c>
      <c r="CH5583" s="9" t="s">
        <v>12917</v>
      </c>
    </row>
    <row r="5584" spans="85:86" x14ac:dyDescent="0.25">
      <c r="CG5584" s="9" t="s">
        <v>12918</v>
      </c>
      <c r="CH5584" s="9" t="s">
        <v>12919</v>
      </c>
    </row>
    <row r="5585" spans="85:86" x14ac:dyDescent="0.25">
      <c r="CG5585" s="9" t="s">
        <v>12920</v>
      </c>
      <c r="CH5585" s="9" t="s">
        <v>12921</v>
      </c>
    </row>
    <row r="5586" spans="85:86" x14ac:dyDescent="0.25">
      <c r="CG5586" s="9" t="s">
        <v>12922</v>
      </c>
      <c r="CH5586" s="9" t="s">
        <v>12923</v>
      </c>
    </row>
    <row r="5587" spans="85:86" x14ac:dyDescent="0.25">
      <c r="CG5587" s="9" t="s">
        <v>12924</v>
      </c>
      <c r="CH5587" s="9" t="s">
        <v>12925</v>
      </c>
    </row>
    <row r="5588" spans="85:86" x14ac:dyDescent="0.25">
      <c r="CG5588" s="9" t="s">
        <v>12926</v>
      </c>
      <c r="CH5588" s="9" t="s">
        <v>12927</v>
      </c>
    </row>
    <row r="5589" spans="85:86" x14ac:dyDescent="0.25">
      <c r="CG5589" s="9" t="s">
        <v>12928</v>
      </c>
      <c r="CH5589" s="9" t="s">
        <v>12929</v>
      </c>
    </row>
    <row r="5590" spans="85:86" x14ac:dyDescent="0.25">
      <c r="CG5590" s="9" t="s">
        <v>12930</v>
      </c>
      <c r="CH5590" s="9" t="s">
        <v>12931</v>
      </c>
    </row>
    <row r="5591" spans="85:86" x14ac:dyDescent="0.25">
      <c r="CG5591" s="9" t="s">
        <v>12932</v>
      </c>
      <c r="CH5591" s="9" t="s">
        <v>12933</v>
      </c>
    </row>
    <row r="5592" spans="85:86" x14ac:dyDescent="0.25">
      <c r="CG5592" s="9" t="s">
        <v>12934</v>
      </c>
      <c r="CH5592" s="9" t="s">
        <v>12935</v>
      </c>
    </row>
    <row r="5593" spans="85:86" x14ac:dyDescent="0.25">
      <c r="CG5593" s="9" t="s">
        <v>12936</v>
      </c>
      <c r="CH5593" s="9" t="s">
        <v>12937</v>
      </c>
    </row>
    <row r="5594" spans="85:86" x14ac:dyDescent="0.25">
      <c r="CG5594" s="9" t="s">
        <v>12938</v>
      </c>
      <c r="CH5594" s="9" t="s">
        <v>12939</v>
      </c>
    </row>
    <row r="5595" spans="85:86" x14ac:dyDescent="0.25">
      <c r="CG5595" s="9" t="s">
        <v>12940</v>
      </c>
      <c r="CH5595" s="9" t="s">
        <v>12941</v>
      </c>
    </row>
    <row r="5596" spans="85:86" x14ac:dyDescent="0.25">
      <c r="CG5596" s="9" t="s">
        <v>12942</v>
      </c>
      <c r="CH5596" s="9" t="s">
        <v>12943</v>
      </c>
    </row>
    <row r="5597" spans="85:86" x14ac:dyDescent="0.25">
      <c r="CG5597" s="9" t="s">
        <v>12944</v>
      </c>
      <c r="CH5597" s="9" t="s">
        <v>12945</v>
      </c>
    </row>
    <row r="5598" spans="85:86" x14ac:dyDescent="0.25">
      <c r="CG5598" s="9" t="s">
        <v>12946</v>
      </c>
      <c r="CH5598" s="9" t="s">
        <v>12947</v>
      </c>
    </row>
    <row r="5599" spans="85:86" x14ac:dyDescent="0.25">
      <c r="CG5599" s="9" t="s">
        <v>12948</v>
      </c>
      <c r="CH5599" s="9" t="s">
        <v>12949</v>
      </c>
    </row>
    <row r="5600" spans="85:86" x14ac:dyDescent="0.25">
      <c r="CG5600" s="9" t="s">
        <v>12950</v>
      </c>
      <c r="CH5600" s="9" t="s">
        <v>12951</v>
      </c>
    </row>
    <row r="5601" spans="85:86" x14ac:dyDescent="0.25">
      <c r="CG5601" s="9" t="s">
        <v>12952</v>
      </c>
      <c r="CH5601" s="9" t="s">
        <v>12953</v>
      </c>
    </row>
    <row r="5602" spans="85:86" x14ac:dyDescent="0.25">
      <c r="CG5602" s="9" t="s">
        <v>12954</v>
      </c>
      <c r="CH5602" s="9" t="s">
        <v>12955</v>
      </c>
    </row>
    <row r="5603" spans="85:86" x14ac:dyDescent="0.25">
      <c r="CG5603" s="9" t="s">
        <v>12956</v>
      </c>
      <c r="CH5603" s="9" t="s">
        <v>12957</v>
      </c>
    </row>
    <row r="5604" spans="85:86" x14ac:dyDescent="0.25">
      <c r="CG5604" s="9" t="s">
        <v>12958</v>
      </c>
      <c r="CH5604" s="9" t="s">
        <v>12959</v>
      </c>
    </row>
    <row r="5605" spans="85:86" x14ac:dyDescent="0.25">
      <c r="CG5605" s="9" t="s">
        <v>12960</v>
      </c>
      <c r="CH5605" s="9" t="s">
        <v>12961</v>
      </c>
    </row>
    <row r="5606" spans="85:86" x14ac:dyDescent="0.25">
      <c r="CG5606" s="9" t="s">
        <v>12962</v>
      </c>
      <c r="CH5606" s="9" t="s">
        <v>12963</v>
      </c>
    </row>
    <row r="5607" spans="85:86" x14ac:dyDescent="0.25">
      <c r="CG5607" s="9" t="s">
        <v>12964</v>
      </c>
      <c r="CH5607" s="9" t="s">
        <v>12965</v>
      </c>
    </row>
    <row r="5608" spans="85:86" x14ac:dyDescent="0.25">
      <c r="CG5608" s="9" t="s">
        <v>12966</v>
      </c>
      <c r="CH5608" s="9" t="s">
        <v>12967</v>
      </c>
    </row>
    <row r="5609" spans="85:86" x14ac:dyDescent="0.25">
      <c r="CG5609" s="9" t="s">
        <v>12968</v>
      </c>
      <c r="CH5609" s="9" t="s">
        <v>12969</v>
      </c>
    </row>
    <row r="5610" spans="85:86" x14ac:dyDescent="0.25">
      <c r="CG5610" s="9" t="s">
        <v>12970</v>
      </c>
      <c r="CH5610" s="9" t="s">
        <v>12971</v>
      </c>
    </row>
    <row r="5611" spans="85:86" x14ac:dyDescent="0.25">
      <c r="CG5611" s="9" t="s">
        <v>12972</v>
      </c>
      <c r="CH5611" s="9" t="s">
        <v>12973</v>
      </c>
    </row>
    <row r="5612" spans="85:86" x14ac:dyDescent="0.25">
      <c r="CG5612" s="9" t="s">
        <v>12974</v>
      </c>
      <c r="CH5612" s="9" t="s">
        <v>12975</v>
      </c>
    </row>
    <row r="5613" spans="85:86" x14ac:dyDescent="0.25">
      <c r="CG5613" s="9" t="s">
        <v>12976</v>
      </c>
      <c r="CH5613" s="9" t="s">
        <v>12977</v>
      </c>
    </row>
    <row r="5614" spans="85:86" x14ac:dyDescent="0.25">
      <c r="CG5614" s="9" t="s">
        <v>12978</v>
      </c>
      <c r="CH5614" s="9" t="s">
        <v>12979</v>
      </c>
    </row>
    <row r="5615" spans="85:86" x14ac:dyDescent="0.25">
      <c r="CG5615" s="9" t="s">
        <v>1101</v>
      </c>
      <c r="CH5615" s="9" t="s">
        <v>12980</v>
      </c>
    </row>
    <row r="5616" spans="85:86" x14ac:dyDescent="0.25">
      <c r="CG5616" s="9" t="s">
        <v>12981</v>
      </c>
      <c r="CH5616" s="9" t="s">
        <v>12982</v>
      </c>
    </row>
    <row r="5617" spans="85:86" x14ac:dyDescent="0.25">
      <c r="CG5617" s="9" t="s">
        <v>12983</v>
      </c>
      <c r="CH5617" s="9" t="s">
        <v>12984</v>
      </c>
    </row>
    <row r="5618" spans="85:86" x14ac:dyDescent="0.25">
      <c r="CG5618" s="9" t="s">
        <v>12985</v>
      </c>
      <c r="CH5618" s="9" t="s">
        <v>12986</v>
      </c>
    </row>
    <row r="5619" spans="85:86" x14ac:dyDescent="0.25">
      <c r="CG5619" s="9" t="s">
        <v>12987</v>
      </c>
      <c r="CH5619" s="9" t="s">
        <v>12988</v>
      </c>
    </row>
    <row r="5620" spans="85:86" x14ac:dyDescent="0.25">
      <c r="CG5620" s="9" t="s">
        <v>12989</v>
      </c>
      <c r="CH5620" s="9" t="s">
        <v>12990</v>
      </c>
    </row>
    <row r="5621" spans="85:86" x14ac:dyDescent="0.25">
      <c r="CG5621" s="9" t="s">
        <v>12991</v>
      </c>
      <c r="CH5621" s="9" t="s">
        <v>12992</v>
      </c>
    </row>
    <row r="5622" spans="85:86" x14ac:dyDescent="0.25">
      <c r="CG5622" s="9" t="s">
        <v>12993</v>
      </c>
      <c r="CH5622" s="9" t="s">
        <v>12994</v>
      </c>
    </row>
    <row r="5623" spans="85:86" x14ac:dyDescent="0.25">
      <c r="CG5623" s="9" t="s">
        <v>12995</v>
      </c>
      <c r="CH5623" s="9" t="s">
        <v>12996</v>
      </c>
    </row>
    <row r="5624" spans="85:86" x14ac:dyDescent="0.25">
      <c r="CG5624" s="9" t="s">
        <v>12997</v>
      </c>
      <c r="CH5624" s="9" t="s">
        <v>12998</v>
      </c>
    </row>
    <row r="5625" spans="85:86" x14ac:dyDescent="0.25">
      <c r="CG5625" s="9" t="s">
        <v>12999</v>
      </c>
      <c r="CH5625" s="9" t="s">
        <v>13000</v>
      </c>
    </row>
    <row r="5626" spans="85:86" x14ac:dyDescent="0.25">
      <c r="CG5626" s="9" t="s">
        <v>13001</v>
      </c>
      <c r="CH5626" s="9" t="s">
        <v>13002</v>
      </c>
    </row>
    <row r="5627" spans="85:86" x14ac:dyDescent="0.25">
      <c r="CG5627" s="9" t="s">
        <v>13003</v>
      </c>
      <c r="CH5627" s="9" t="s">
        <v>13004</v>
      </c>
    </row>
    <row r="5628" spans="85:86" x14ac:dyDescent="0.25">
      <c r="CG5628" s="9" t="s">
        <v>13005</v>
      </c>
      <c r="CH5628" s="9" t="s">
        <v>13006</v>
      </c>
    </row>
    <row r="5629" spans="85:86" x14ac:dyDescent="0.25">
      <c r="CG5629" s="9" t="s">
        <v>13007</v>
      </c>
      <c r="CH5629" s="9" t="s">
        <v>13008</v>
      </c>
    </row>
    <row r="5630" spans="85:86" x14ac:dyDescent="0.25">
      <c r="CG5630" s="9" t="s">
        <v>13009</v>
      </c>
      <c r="CH5630" s="9" t="s">
        <v>13010</v>
      </c>
    </row>
    <row r="5631" spans="85:86" x14ac:dyDescent="0.25">
      <c r="CG5631" s="9" t="s">
        <v>13011</v>
      </c>
      <c r="CH5631" s="9" t="s">
        <v>13012</v>
      </c>
    </row>
    <row r="5632" spans="85:86" x14ac:dyDescent="0.25">
      <c r="CG5632" s="9" t="s">
        <v>13013</v>
      </c>
      <c r="CH5632" s="9" t="s">
        <v>13014</v>
      </c>
    </row>
    <row r="5633" spans="85:86" x14ac:dyDescent="0.25">
      <c r="CG5633" s="9" t="s">
        <v>13015</v>
      </c>
      <c r="CH5633" s="9" t="s">
        <v>13016</v>
      </c>
    </row>
    <row r="5634" spans="85:86" x14ac:dyDescent="0.25">
      <c r="CG5634" s="9" t="s">
        <v>13017</v>
      </c>
      <c r="CH5634" s="9" t="s">
        <v>13018</v>
      </c>
    </row>
    <row r="5635" spans="85:86" x14ac:dyDescent="0.25">
      <c r="CG5635" s="9" t="s">
        <v>13019</v>
      </c>
      <c r="CH5635" s="9" t="s">
        <v>13020</v>
      </c>
    </row>
    <row r="5636" spans="85:86" x14ac:dyDescent="0.25">
      <c r="CG5636" s="9" t="s">
        <v>13021</v>
      </c>
      <c r="CH5636" s="9" t="s">
        <v>13022</v>
      </c>
    </row>
    <row r="5637" spans="85:86" x14ac:dyDescent="0.25">
      <c r="CG5637" s="9" t="s">
        <v>13023</v>
      </c>
      <c r="CH5637" s="9" t="s">
        <v>13024</v>
      </c>
    </row>
    <row r="5638" spans="85:86" x14ac:dyDescent="0.25">
      <c r="CG5638" s="9" t="s">
        <v>13025</v>
      </c>
      <c r="CH5638" s="9" t="s">
        <v>13026</v>
      </c>
    </row>
    <row r="5639" spans="85:86" x14ac:dyDescent="0.25">
      <c r="CG5639" s="9" t="s">
        <v>13027</v>
      </c>
      <c r="CH5639" s="9" t="s">
        <v>13028</v>
      </c>
    </row>
    <row r="5640" spans="85:86" x14ac:dyDescent="0.25">
      <c r="CG5640" s="9" t="s">
        <v>13029</v>
      </c>
      <c r="CH5640" s="9" t="s">
        <v>13030</v>
      </c>
    </row>
    <row r="5641" spans="85:86" x14ac:dyDescent="0.25">
      <c r="CG5641" s="9" t="s">
        <v>13031</v>
      </c>
      <c r="CH5641" s="9" t="s">
        <v>13032</v>
      </c>
    </row>
    <row r="5642" spans="85:86" x14ac:dyDescent="0.25">
      <c r="CG5642" s="9" t="s">
        <v>13033</v>
      </c>
      <c r="CH5642" s="9" t="s">
        <v>13034</v>
      </c>
    </row>
    <row r="5643" spans="85:86" x14ac:dyDescent="0.25">
      <c r="CG5643" s="9" t="s">
        <v>13035</v>
      </c>
      <c r="CH5643" s="9" t="s">
        <v>13036</v>
      </c>
    </row>
    <row r="5644" spans="85:86" x14ac:dyDescent="0.25">
      <c r="CG5644" s="9" t="s">
        <v>13037</v>
      </c>
      <c r="CH5644" s="9" t="s">
        <v>13038</v>
      </c>
    </row>
    <row r="5645" spans="85:86" x14ac:dyDescent="0.25">
      <c r="CG5645" s="9" t="s">
        <v>13039</v>
      </c>
      <c r="CH5645" s="9" t="s">
        <v>13040</v>
      </c>
    </row>
    <row r="5646" spans="85:86" x14ac:dyDescent="0.25">
      <c r="CG5646" s="9" t="s">
        <v>13041</v>
      </c>
      <c r="CH5646" s="9" t="s">
        <v>13042</v>
      </c>
    </row>
    <row r="5647" spans="85:86" x14ac:dyDescent="0.25">
      <c r="CG5647" s="9" t="s">
        <v>13043</v>
      </c>
      <c r="CH5647" s="9" t="s">
        <v>13044</v>
      </c>
    </row>
    <row r="5648" spans="85:86" x14ac:dyDescent="0.25">
      <c r="CG5648" s="9" t="s">
        <v>13045</v>
      </c>
      <c r="CH5648" s="9" t="s">
        <v>13046</v>
      </c>
    </row>
    <row r="5649" spans="85:86" x14ac:dyDescent="0.25">
      <c r="CG5649" s="9" t="s">
        <v>13047</v>
      </c>
      <c r="CH5649" s="9" t="s">
        <v>13048</v>
      </c>
    </row>
    <row r="5650" spans="85:86" x14ac:dyDescent="0.25">
      <c r="CG5650" s="9" t="s">
        <v>13049</v>
      </c>
      <c r="CH5650" s="9" t="s">
        <v>13050</v>
      </c>
    </row>
    <row r="5651" spans="85:86" x14ac:dyDescent="0.25">
      <c r="CG5651" s="9" t="s">
        <v>13051</v>
      </c>
      <c r="CH5651" s="9" t="s">
        <v>13052</v>
      </c>
    </row>
    <row r="5652" spans="85:86" x14ac:dyDescent="0.25">
      <c r="CG5652" s="9" t="s">
        <v>13053</v>
      </c>
      <c r="CH5652" s="9" t="s">
        <v>13054</v>
      </c>
    </row>
    <row r="5653" spans="85:86" x14ac:dyDescent="0.25">
      <c r="CG5653" s="9" t="s">
        <v>13055</v>
      </c>
      <c r="CH5653" s="9" t="s">
        <v>13056</v>
      </c>
    </row>
    <row r="5654" spans="85:86" x14ac:dyDescent="0.25">
      <c r="CG5654" s="9" t="s">
        <v>13057</v>
      </c>
      <c r="CH5654" s="9" t="s">
        <v>13058</v>
      </c>
    </row>
    <row r="5655" spans="85:86" x14ac:dyDescent="0.25">
      <c r="CG5655" s="9" t="s">
        <v>13059</v>
      </c>
      <c r="CH5655" s="9" t="s">
        <v>13060</v>
      </c>
    </row>
    <row r="5656" spans="85:86" x14ac:dyDescent="0.25">
      <c r="CG5656" s="9" t="s">
        <v>13061</v>
      </c>
      <c r="CH5656" s="9" t="s">
        <v>13062</v>
      </c>
    </row>
    <row r="5657" spans="85:86" x14ac:dyDescent="0.25">
      <c r="CG5657" s="9" t="s">
        <v>13063</v>
      </c>
      <c r="CH5657" s="9" t="s">
        <v>13064</v>
      </c>
    </row>
    <row r="5658" spans="85:86" x14ac:dyDescent="0.25">
      <c r="CG5658" s="9" t="s">
        <v>13065</v>
      </c>
      <c r="CH5658" s="9" t="s">
        <v>13066</v>
      </c>
    </row>
    <row r="5659" spans="85:86" x14ac:dyDescent="0.25">
      <c r="CG5659" s="9" t="s">
        <v>13067</v>
      </c>
      <c r="CH5659" s="9" t="s">
        <v>13068</v>
      </c>
    </row>
    <row r="5660" spans="85:86" x14ac:dyDescent="0.25">
      <c r="CG5660" s="9" t="s">
        <v>13069</v>
      </c>
      <c r="CH5660" s="9" t="s">
        <v>13070</v>
      </c>
    </row>
    <row r="5661" spans="85:86" x14ac:dyDescent="0.25">
      <c r="CG5661" s="9" t="s">
        <v>13071</v>
      </c>
      <c r="CH5661" s="9" t="s">
        <v>13072</v>
      </c>
    </row>
    <row r="5662" spans="85:86" x14ac:dyDescent="0.25">
      <c r="CG5662" s="9" t="s">
        <v>13073</v>
      </c>
      <c r="CH5662" s="9" t="s">
        <v>13074</v>
      </c>
    </row>
    <row r="5663" spans="85:86" x14ac:dyDescent="0.25">
      <c r="CG5663" s="9" t="s">
        <v>13075</v>
      </c>
      <c r="CH5663" s="9" t="s">
        <v>13076</v>
      </c>
    </row>
    <row r="5664" spans="85:86" x14ac:dyDescent="0.25">
      <c r="CG5664" s="9" t="s">
        <v>13077</v>
      </c>
      <c r="CH5664" s="9" t="s">
        <v>13078</v>
      </c>
    </row>
    <row r="5665" spans="85:86" x14ac:dyDescent="0.25">
      <c r="CG5665" s="9" t="s">
        <v>13079</v>
      </c>
      <c r="CH5665" s="9" t="s">
        <v>13080</v>
      </c>
    </row>
    <row r="5666" spans="85:86" x14ac:dyDescent="0.25">
      <c r="CG5666" s="9" t="s">
        <v>13081</v>
      </c>
      <c r="CH5666" s="9" t="s">
        <v>13082</v>
      </c>
    </row>
    <row r="5667" spans="85:86" x14ac:dyDescent="0.25">
      <c r="CG5667" s="9" t="s">
        <v>13083</v>
      </c>
      <c r="CH5667" s="9" t="s">
        <v>13084</v>
      </c>
    </row>
    <row r="5668" spans="85:86" x14ac:dyDescent="0.25">
      <c r="CG5668" s="9" t="s">
        <v>13085</v>
      </c>
      <c r="CH5668" s="9" t="s">
        <v>13086</v>
      </c>
    </row>
    <row r="5669" spans="85:86" x14ac:dyDescent="0.25">
      <c r="CG5669" s="9" t="s">
        <v>13087</v>
      </c>
      <c r="CH5669" s="9" t="s">
        <v>13088</v>
      </c>
    </row>
    <row r="5670" spans="85:86" x14ac:dyDescent="0.25">
      <c r="CG5670" s="9" t="s">
        <v>13089</v>
      </c>
      <c r="CH5670" s="9" t="s">
        <v>13090</v>
      </c>
    </row>
    <row r="5671" spans="85:86" x14ac:dyDescent="0.25">
      <c r="CG5671" s="9" t="s">
        <v>13091</v>
      </c>
      <c r="CH5671" s="9" t="s">
        <v>13092</v>
      </c>
    </row>
    <row r="5672" spans="85:86" x14ac:dyDescent="0.25">
      <c r="CG5672" s="9" t="s">
        <v>13093</v>
      </c>
      <c r="CH5672" s="9" t="s">
        <v>13094</v>
      </c>
    </row>
    <row r="5673" spans="85:86" x14ac:dyDescent="0.25">
      <c r="CG5673" s="9" t="s">
        <v>13095</v>
      </c>
      <c r="CH5673" s="9" t="s">
        <v>13096</v>
      </c>
    </row>
    <row r="5674" spans="85:86" x14ac:dyDescent="0.25">
      <c r="CG5674" s="9" t="s">
        <v>13097</v>
      </c>
      <c r="CH5674" s="9" t="s">
        <v>13098</v>
      </c>
    </row>
    <row r="5675" spans="85:86" x14ac:dyDescent="0.25">
      <c r="CG5675" s="9" t="s">
        <v>13099</v>
      </c>
      <c r="CH5675" s="9" t="s">
        <v>13100</v>
      </c>
    </row>
    <row r="5676" spans="85:86" x14ac:dyDescent="0.25">
      <c r="CG5676" s="9" t="s">
        <v>13101</v>
      </c>
      <c r="CH5676" s="9" t="s">
        <v>13102</v>
      </c>
    </row>
    <row r="5677" spans="85:86" x14ac:dyDescent="0.25">
      <c r="CG5677" s="9" t="s">
        <v>13103</v>
      </c>
      <c r="CH5677" s="9" t="s">
        <v>13104</v>
      </c>
    </row>
    <row r="5678" spans="85:86" x14ac:dyDescent="0.25">
      <c r="CG5678" s="9" t="s">
        <v>13105</v>
      </c>
      <c r="CH5678" s="9" t="s">
        <v>13106</v>
      </c>
    </row>
    <row r="5679" spans="85:86" x14ac:dyDescent="0.25">
      <c r="CG5679" s="9" t="s">
        <v>13107</v>
      </c>
      <c r="CH5679" s="9" t="s">
        <v>13108</v>
      </c>
    </row>
    <row r="5680" spans="85:86" x14ac:dyDescent="0.25">
      <c r="CG5680" s="9" t="s">
        <v>13109</v>
      </c>
      <c r="CH5680" s="9" t="s">
        <v>13110</v>
      </c>
    </row>
    <row r="5681" spans="85:86" x14ac:dyDescent="0.25">
      <c r="CG5681" s="9" t="s">
        <v>13111</v>
      </c>
      <c r="CH5681" s="9" t="s">
        <v>13112</v>
      </c>
    </row>
    <row r="5682" spans="85:86" x14ac:dyDescent="0.25">
      <c r="CG5682" s="9" t="s">
        <v>13113</v>
      </c>
      <c r="CH5682" s="9" t="s">
        <v>13114</v>
      </c>
    </row>
    <row r="5683" spans="85:86" x14ac:dyDescent="0.25">
      <c r="CG5683" s="9" t="s">
        <v>13115</v>
      </c>
      <c r="CH5683" s="9" t="s">
        <v>13116</v>
      </c>
    </row>
    <row r="5684" spans="85:86" x14ac:dyDescent="0.25">
      <c r="CG5684" s="9" t="s">
        <v>13117</v>
      </c>
      <c r="CH5684" s="9" t="s">
        <v>13118</v>
      </c>
    </row>
    <row r="5685" spans="85:86" x14ac:dyDescent="0.25">
      <c r="CG5685" s="9" t="s">
        <v>13119</v>
      </c>
      <c r="CH5685" s="9" t="s">
        <v>13120</v>
      </c>
    </row>
    <row r="5686" spans="85:86" x14ac:dyDescent="0.25">
      <c r="CG5686" s="9" t="s">
        <v>13121</v>
      </c>
      <c r="CH5686" s="9" t="s">
        <v>13122</v>
      </c>
    </row>
    <row r="5687" spans="85:86" x14ac:dyDescent="0.25">
      <c r="CG5687" s="9" t="s">
        <v>13123</v>
      </c>
      <c r="CH5687" s="9" t="s">
        <v>13124</v>
      </c>
    </row>
    <row r="5688" spans="85:86" x14ac:dyDescent="0.25">
      <c r="CG5688" s="9" t="s">
        <v>13125</v>
      </c>
      <c r="CH5688" s="9" t="s">
        <v>13126</v>
      </c>
    </row>
    <row r="5689" spans="85:86" x14ac:dyDescent="0.25">
      <c r="CG5689" s="9" t="s">
        <v>13127</v>
      </c>
      <c r="CH5689" s="9" t="s">
        <v>13128</v>
      </c>
    </row>
    <row r="5690" spans="85:86" x14ac:dyDescent="0.25">
      <c r="CG5690" s="9" t="s">
        <v>13129</v>
      </c>
      <c r="CH5690" s="9" t="s">
        <v>13130</v>
      </c>
    </row>
    <row r="5691" spans="85:86" x14ac:dyDescent="0.25">
      <c r="CG5691" s="9" t="s">
        <v>13131</v>
      </c>
      <c r="CH5691" s="9" t="s">
        <v>13132</v>
      </c>
    </row>
    <row r="5692" spans="85:86" x14ac:dyDescent="0.25">
      <c r="CG5692" s="9" t="s">
        <v>13133</v>
      </c>
      <c r="CH5692" s="9" t="s">
        <v>13134</v>
      </c>
    </row>
    <row r="5693" spans="85:86" x14ac:dyDescent="0.25">
      <c r="CG5693" s="9" t="s">
        <v>13135</v>
      </c>
      <c r="CH5693" s="9" t="s">
        <v>13136</v>
      </c>
    </row>
    <row r="5694" spans="85:86" x14ac:dyDescent="0.25">
      <c r="CG5694" s="9" t="s">
        <v>13137</v>
      </c>
      <c r="CH5694" s="9" t="s">
        <v>13138</v>
      </c>
    </row>
    <row r="5695" spans="85:86" x14ac:dyDescent="0.25">
      <c r="CG5695" s="9" t="s">
        <v>13139</v>
      </c>
      <c r="CH5695" s="9" t="s">
        <v>13140</v>
      </c>
    </row>
    <row r="5696" spans="85:86" x14ac:dyDescent="0.25">
      <c r="CG5696" s="9" t="s">
        <v>13141</v>
      </c>
      <c r="CH5696" s="9" t="s">
        <v>13142</v>
      </c>
    </row>
    <row r="5697" spans="85:86" x14ac:dyDescent="0.25">
      <c r="CG5697" s="9" t="s">
        <v>13143</v>
      </c>
      <c r="CH5697" s="9" t="s">
        <v>13144</v>
      </c>
    </row>
    <row r="5698" spans="85:86" x14ac:dyDescent="0.25">
      <c r="CG5698" s="9" t="s">
        <v>13145</v>
      </c>
      <c r="CH5698" s="9" t="s">
        <v>13146</v>
      </c>
    </row>
    <row r="5699" spans="85:86" x14ac:dyDescent="0.25">
      <c r="CG5699" s="9" t="s">
        <v>13147</v>
      </c>
      <c r="CH5699" s="9" t="s">
        <v>13148</v>
      </c>
    </row>
    <row r="5700" spans="85:86" x14ac:dyDescent="0.25">
      <c r="CG5700" s="9" t="s">
        <v>13149</v>
      </c>
      <c r="CH5700" s="9" t="s">
        <v>13150</v>
      </c>
    </row>
    <row r="5701" spans="85:86" x14ac:dyDescent="0.25">
      <c r="CG5701" s="9" t="s">
        <v>13151</v>
      </c>
      <c r="CH5701" s="9" t="s">
        <v>13152</v>
      </c>
    </row>
    <row r="5702" spans="85:86" x14ac:dyDescent="0.25">
      <c r="CG5702" s="9" t="s">
        <v>13153</v>
      </c>
      <c r="CH5702" s="9" t="s">
        <v>13154</v>
      </c>
    </row>
    <row r="5703" spans="85:86" x14ac:dyDescent="0.25">
      <c r="CG5703" s="9" t="s">
        <v>13155</v>
      </c>
      <c r="CH5703" s="9" t="s">
        <v>13156</v>
      </c>
    </row>
    <row r="5704" spans="85:86" x14ac:dyDescent="0.25">
      <c r="CG5704" s="9" t="s">
        <v>13157</v>
      </c>
      <c r="CH5704" s="9" t="s">
        <v>13158</v>
      </c>
    </row>
    <row r="5705" spans="85:86" x14ac:dyDescent="0.25">
      <c r="CG5705" s="9" t="s">
        <v>13159</v>
      </c>
      <c r="CH5705" s="9" t="s">
        <v>13160</v>
      </c>
    </row>
    <row r="5706" spans="85:86" x14ac:dyDescent="0.25">
      <c r="CG5706" s="9" t="s">
        <v>13161</v>
      </c>
      <c r="CH5706" s="9" t="s">
        <v>13162</v>
      </c>
    </row>
    <row r="5707" spans="85:86" x14ac:dyDescent="0.25">
      <c r="CG5707" s="9" t="s">
        <v>13163</v>
      </c>
      <c r="CH5707" s="9" t="s">
        <v>13164</v>
      </c>
    </row>
    <row r="5708" spans="85:86" x14ac:dyDescent="0.25">
      <c r="CG5708" s="9" t="s">
        <v>13165</v>
      </c>
      <c r="CH5708" s="9" t="s">
        <v>13166</v>
      </c>
    </row>
    <row r="5709" spans="85:86" x14ac:dyDescent="0.25">
      <c r="CG5709" s="9" t="s">
        <v>13167</v>
      </c>
      <c r="CH5709" s="9" t="s">
        <v>13168</v>
      </c>
    </row>
    <row r="5710" spans="85:86" x14ac:dyDescent="0.25">
      <c r="CG5710" s="9" t="s">
        <v>13169</v>
      </c>
      <c r="CH5710" s="9" t="s">
        <v>13170</v>
      </c>
    </row>
    <row r="5711" spans="85:86" x14ac:dyDescent="0.25">
      <c r="CG5711" s="9" t="s">
        <v>13171</v>
      </c>
      <c r="CH5711" s="9" t="s">
        <v>13172</v>
      </c>
    </row>
    <row r="5712" spans="85:86" x14ac:dyDescent="0.25">
      <c r="CG5712" s="9" t="s">
        <v>13173</v>
      </c>
      <c r="CH5712" s="9" t="s">
        <v>13174</v>
      </c>
    </row>
    <row r="5713" spans="85:86" x14ac:dyDescent="0.25">
      <c r="CG5713" s="9" t="s">
        <v>13175</v>
      </c>
      <c r="CH5713" s="9" t="s">
        <v>13176</v>
      </c>
    </row>
    <row r="5714" spans="85:86" x14ac:dyDescent="0.25">
      <c r="CG5714" s="9" t="s">
        <v>13177</v>
      </c>
      <c r="CH5714" s="9" t="s">
        <v>13178</v>
      </c>
    </row>
    <row r="5715" spans="85:86" x14ac:dyDescent="0.25">
      <c r="CG5715" s="9" t="s">
        <v>13179</v>
      </c>
      <c r="CH5715" s="9" t="s">
        <v>13180</v>
      </c>
    </row>
    <row r="5716" spans="85:86" x14ac:dyDescent="0.25">
      <c r="CG5716" s="9" t="s">
        <v>13181</v>
      </c>
      <c r="CH5716" s="9" t="s">
        <v>13182</v>
      </c>
    </row>
    <row r="5717" spans="85:86" x14ac:dyDescent="0.25">
      <c r="CG5717" s="9" t="s">
        <v>13183</v>
      </c>
      <c r="CH5717" s="9" t="s">
        <v>13184</v>
      </c>
    </row>
    <row r="5718" spans="85:86" x14ac:dyDescent="0.25">
      <c r="CG5718" s="9" t="s">
        <v>13185</v>
      </c>
      <c r="CH5718" s="9" t="s">
        <v>13186</v>
      </c>
    </row>
    <row r="5719" spans="85:86" x14ac:dyDescent="0.25">
      <c r="CG5719" s="9" t="s">
        <v>13187</v>
      </c>
      <c r="CH5719" s="9" t="s">
        <v>13188</v>
      </c>
    </row>
    <row r="5720" spans="85:86" x14ac:dyDescent="0.25">
      <c r="CG5720" s="9" t="s">
        <v>13189</v>
      </c>
      <c r="CH5720" s="9" t="s">
        <v>13190</v>
      </c>
    </row>
    <row r="5721" spans="85:86" x14ac:dyDescent="0.25">
      <c r="CG5721" s="9" t="s">
        <v>13191</v>
      </c>
      <c r="CH5721" s="9" t="s">
        <v>13192</v>
      </c>
    </row>
    <row r="5722" spans="85:86" x14ac:dyDescent="0.25">
      <c r="CG5722" s="9" t="s">
        <v>13193</v>
      </c>
      <c r="CH5722" s="9" t="s">
        <v>13194</v>
      </c>
    </row>
    <row r="5723" spans="85:86" x14ac:dyDescent="0.25">
      <c r="CG5723" s="9" t="s">
        <v>13195</v>
      </c>
      <c r="CH5723" s="9" t="s">
        <v>13196</v>
      </c>
    </row>
    <row r="5724" spans="85:86" x14ac:dyDescent="0.25">
      <c r="CG5724" s="9" t="s">
        <v>13197</v>
      </c>
      <c r="CH5724" s="9" t="s">
        <v>13198</v>
      </c>
    </row>
    <row r="5725" spans="85:86" x14ac:dyDescent="0.25">
      <c r="CG5725" s="9" t="s">
        <v>13199</v>
      </c>
      <c r="CH5725" s="9" t="s">
        <v>13200</v>
      </c>
    </row>
    <row r="5726" spans="85:86" x14ac:dyDescent="0.25">
      <c r="CG5726" s="9" t="s">
        <v>13201</v>
      </c>
      <c r="CH5726" s="9" t="s">
        <v>13202</v>
      </c>
    </row>
    <row r="5727" spans="85:86" x14ac:dyDescent="0.25">
      <c r="CG5727" s="9" t="s">
        <v>13203</v>
      </c>
      <c r="CH5727" s="9" t="s">
        <v>13204</v>
      </c>
    </row>
    <row r="5728" spans="85:86" x14ac:dyDescent="0.25">
      <c r="CG5728" s="9" t="s">
        <v>13205</v>
      </c>
      <c r="CH5728" s="9" t="s">
        <v>13206</v>
      </c>
    </row>
    <row r="5729" spans="85:86" x14ac:dyDescent="0.25">
      <c r="CG5729" s="9" t="s">
        <v>13207</v>
      </c>
      <c r="CH5729" s="9" t="s">
        <v>13208</v>
      </c>
    </row>
    <row r="5730" spans="85:86" x14ac:dyDescent="0.25">
      <c r="CG5730" s="9" t="s">
        <v>13209</v>
      </c>
      <c r="CH5730" s="9" t="s">
        <v>13210</v>
      </c>
    </row>
    <row r="5731" spans="85:86" x14ac:dyDescent="0.25">
      <c r="CG5731" s="9" t="s">
        <v>13211</v>
      </c>
      <c r="CH5731" s="9" t="s">
        <v>13212</v>
      </c>
    </row>
    <row r="5732" spans="85:86" x14ac:dyDescent="0.25">
      <c r="CG5732" s="9" t="s">
        <v>13213</v>
      </c>
      <c r="CH5732" s="9" t="s">
        <v>13214</v>
      </c>
    </row>
    <row r="5733" spans="85:86" x14ac:dyDescent="0.25">
      <c r="CG5733" s="9" t="s">
        <v>13215</v>
      </c>
      <c r="CH5733" s="9" t="s">
        <v>13216</v>
      </c>
    </row>
    <row r="5734" spans="85:86" x14ac:dyDescent="0.25">
      <c r="CG5734" s="9" t="s">
        <v>13217</v>
      </c>
      <c r="CH5734" s="9" t="s">
        <v>13218</v>
      </c>
    </row>
    <row r="5735" spans="85:86" x14ac:dyDescent="0.25">
      <c r="CG5735" s="9" t="s">
        <v>13219</v>
      </c>
      <c r="CH5735" s="9" t="s">
        <v>13220</v>
      </c>
    </row>
    <row r="5736" spans="85:86" x14ac:dyDescent="0.25">
      <c r="CG5736" s="9" t="s">
        <v>13221</v>
      </c>
      <c r="CH5736" s="9" t="s">
        <v>13222</v>
      </c>
    </row>
    <row r="5737" spans="85:86" x14ac:dyDescent="0.25">
      <c r="CG5737" s="9" t="s">
        <v>13223</v>
      </c>
      <c r="CH5737" s="9" t="s">
        <v>13224</v>
      </c>
    </row>
    <row r="5738" spans="85:86" x14ac:dyDescent="0.25">
      <c r="CG5738" s="9" t="s">
        <v>13225</v>
      </c>
      <c r="CH5738" s="9" t="s">
        <v>13226</v>
      </c>
    </row>
    <row r="5739" spans="85:86" x14ac:dyDescent="0.25">
      <c r="CG5739" s="9" t="s">
        <v>13227</v>
      </c>
      <c r="CH5739" s="9" t="s">
        <v>13228</v>
      </c>
    </row>
    <row r="5740" spans="85:86" x14ac:dyDescent="0.25">
      <c r="CG5740" s="9" t="s">
        <v>13229</v>
      </c>
      <c r="CH5740" s="9" t="s">
        <v>13230</v>
      </c>
    </row>
    <row r="5741" spans="85:86" x14ac:dyDescent="0.25">
      <c r="CG5741" s="9" t="s">
        <v>13231</v>
      </c>
      <c r="CH5741" s="9" t="s">
        <v>13232</v>
      </c>
    </row>
    <row r="5742" spans="85:86" x14ac:dyDescent="0.25">
      <c r="CG5742" s="9" t="s">
        <v>13233</v>
      </c>
      <c r="CH5742" s="9" t="s">
        <v>13234</v>
      </c>
    </row>
    <row r="5743" spans="85:86" x14ac:dyDescent="0.25">
      <c r="CG5743" s="9" t="s">
        <v>13235</v>
      </c>
      <c r="CH5743" s="9" t="s">
        <v>13236</v>
      </c>
    </row>
    <row r="5744" spans="85:86" x14ac:dyDescent="0.25">
      <c r="CG5744" s="9" t="s">
        <v>13237</v>
      </c>
      <c r="CH5744" s="9" t="s">
        <v>13238</v>
      </c>
    </row>
    <row r="5745" spans="85:86" x14ac:dyDescent="0.25">
      <c r="CG5745" s="9" t="s">
        <v>13239</v>
      </c>
      <c r="CH5745" s="9" t="s">
        <v>13240</v>
      </c>
    </row>
    <row r="5746" spans="85:86" x14ac:dyDescent="0.25">
      <c r="CG5746" s="9" t="s">
        <v>13241</v>
      </c>
      <c r="CH5746" s="9" t="s">
        <v>13242</v>
      </c>
    </row>
    <row r="5747" spans="85:86" x14ac:dyDescent="0.25">
      <c r="CG5747" s="9" t="s">
        <v>13243</v>
      </c>
      <c r="CH5747" s="9" t="s">
        <v>13244</v>
      </c>
    </row>
    <row r="5748" spans="85:86" x14ac:dyDescent="0.25">
      <c r="CG5748" s="9" t="s">
        <v>13245</v>
      </c>
      <c r="CH5748" s="9" t="s">
        <v>13246</v>
      </c>
    </row>
    <row r="5749" spans="85:86" x14ac:dyDescent="0.25">
      <c r="CG5749" s="9" t="s">
        <v>13247</v>
      </c>
      <c r="CH5749" s="9" t="s">
        <v>13248</v>
      </c>
    </row>
    <row r="5750" spans="85:86" x14ac:dyDescent="0.25">
      <c r="CG5750" s="9" t="s">
        <v>13249</v>
      </c>
      <c r="CH5750" s="9" t="s">
        <v>13250</v>
      </c>
    </row>
    <row r="5751" spans="85:86" x14ac:dyDescent="0.25">
      <c r="CG5751" s="9" t="s">
        <v>13251</v>
      </c>
      <c r="CH5751" s="9" t="s">
        <v>13252</v>
      </c>
    </row>
    <row r="5752" spans="85:86" x14ac:dyDescent="0.25">
      <c r="CG5752" s="9" t="s">
        <v>13253</v>
      </c>
      <c r="CH5752" s="9" t="s">
        <v>13254</v>
      </c>
    </row>
    <row r="5753" spans="85:86" x14ac:dyDescent="0.25">
      <c r="CG5753" s="9" t="s">
        <v>13255</v>
      </c>
      <c r="CH5753" s="9" t="s">
        <v>13256</v>
      </c>
    </row>
    <row r="5754" spans="85:86" x14ac:dyDescent="0.25">
      <c r="CG5754" s="9" t="s">
        <v>13257</v>
      </c>
      <c r="CH5754" s="9" t="s">
        <v>13258</v>
      </c>
    </row>
    <row r="5755" spans="85:86" x14ac:dyDescent="0.25">
      <c r="CG5755" s="9" t="s">
        <v>13259</v>
      </c>
      <c r="CH5755" s="9" t="s">
        <v>13260</v>
      </c>
    </row>
    <row r="5756" spans="85:86" x14ac:dyDescent="0.25">
      <c r="CG5756" s="9" t="s">
        <v>13261</v>
      </c>
      <c r="CH5756" s="9" t="s">
        <v>13262</v>
      </c>
    </row>
    <row r="5757" spans="85:86" x14ac:dyDescent="0.25">
      <c r="CG5757" s="9" t="s">
        <v>13263</v>
      </c>
      <c r="CH5757" s="9" t="s">
        <v>13264</v>
      </c>
    </row>
    <row r="5758" spans="85:86" x14ac:dyDescent="0.25">
      <c r="CG5758" s="9" t="s">
        <v>13265</v>
      </c>
      <c r="CH5758" s="9" t="s">
        <v>13266</v>
      </c>
    </row>
    <row r="5759" spans="85:86" x14ac:dyDescent="0.25">
      <c r="CG5759" s="9" t="s">
        <v>13267</v>
      </c>
      <c r="CH5759" s="9" t="s">
        <v>13268</v>
      </c>
    </row>
    <row r="5760" spans="85:86" x14ac:dyDescent="0.25">
      <c r="CG5760" s="9" t="s">
        <v>13269</v>
      </c>
      <c r="CH5760" s="9" t="s">
        <v>13270</v>
      </c>
    </row>
    <row r="5761" spans="85:86" x14ac:dyDescent="0.25">
      <c r="CG5761" s="9" t="s">
        <v>13271</v>
      </c>
      <c r="CH5761" s="9" t="s">
        <v>13272</v>
      </c>
    </row>
    <row r="5762" spans="85:86" x14ac:dyDescent="0.25">
      <c r="CG5762" s="9" t="s">
        <v>13273</v>
      </c>
      <c r="CH5762" s="9" t="s">
        <v>13274</v>
      </c>
    </row>
    <row r="5763" spans="85:86" x14ac:dyDescent="0.25">
      <c r="CG5763" s="9" t="s">
        <v>13275</v>
      </c>
      <c r="CH5763" s="9" t="s">
        <v>13276</v>
      </c>
    </row>
    <row r="5764" spans="85:86" x14ac:dyDescent="0.25">
      <c r="CG5764" s="9" t="s">
        <v>13277</v>
      </c>
      <c r="CH5764" s="9" t="s">
        <v>13278</v>
      </c>
    </row>
    <row r="5765" spans="85:86" x14ac:dyDescent="0.25">
      <c r="CG5765" s="9" t="s">
        <v>13279</v>
      </c>
      <c r="CH5765" s="9" t="s">
        <v>13280</v>
      </c>
    </row>
    <row r="5766" spans="85:86" x14ac:dyDescent="0.25">
      <c r="CG5766" s="9" t="s">
        <v>13281</v>
      </c>
      <c r="CH5766" s="9" t="s">
        <v>13282</v>
      </c>
    </row>
    <row r="5767" spans="85:86" x14ac:dyDescent="0.25">
      <c r="CG5767" s="9" t="s">
        <v>13283</v>
      </c>
      <c r="CH5767" s="9" t="s">
        <v>13284</v>
      </c>
    </row>
    <row r="5768" spans="85:86" x14ac:dyDescent="0.25">
      <c r="CG5768" s="9" t="s">
        <v>13285</v>
      </c>
      <c r="CH5768" s="9" t="s">
        <v>13286</v>
      </c>
    </row>
    <row r="5769" spans="85:86" x14ac:dyDescent="0.25">
      <c r="CG5769" s="9" t="s">
        <v>13287</v>
      </c>
      <c r="CH5769" s="9" t="s">
        <v>13288</v>
      </c>
    </row>
    <row r="5770" spans="85:86" x14ac:dyDescent="0.25">
      <c r="CG5770" s="9" t="s">
        <v>13289</v>
      </c>
      <c r="CH5770" s="9" t="s">
        <v>13290</v>
      </c>
    </row>
    <row r="5771" spans="85:86" x14ac:dyDescent="0.25">
      <c r="CG5771" s="9" t="s">
        <v>13291</v>
      </c>
      <c r="CH5771" s="9" t="s">
        <v>13292</v>
      </c>
    </row>
    <row r="5772" spans="85:86" x14ac:dyDescent="0.25">
      <c r="CG5772" s="9" t="s">
        <v>13293</v>
      </c>
      <c r="CH5772" s="9" t="s">
        <v>13294</v>
      </c>
    </row>
    <row r="5773" spans="85:86" x14ac:dyDescent="0.25">
      <c r="CG5773" s="9" t="s">
        <v>13295</v>
      </c>
      <c r="CH5773" s="9" t="s">
        <v>13296</v>
      </c>
    </row>
    <row r="5774" spans="85:86" x14ac:dyDescent="0.25">
      <c r="CG5774" s="9" t="s">
        <v>13297</v>
      </c>
      <c r="CH5774" s="9" t="s">
        <v>13298</v>
      </c>
    </row>
    <row r="5775" spans="85:86" x14ac:dyDescent="0.25">
      <c r="CG5775" s="9" t="s">
        <v>13299</v>
      </c>
      <c r="CH5775" s="9" t="s">
        <v>13300</v>
      </c>
    </row>
    <row r="5776" spans="85:86" x14ac:dyDescent="0.25">
      <c r="CG5776" s="9" t="s">
        <v>13301</v>
      </c>
      <c r="CH5776" s="9" t="s">
        <v>13302</v>
      </c>
    </row>
    <row r="5777" spans="85:86" x14ac:dyDescent="0.25">
      <c r="CG5777" s="9" t="s">
        <v>13303</v>
      </c>
      <c r="CH5777" s="9" t="s">
        <v>13304</v>
      </c>
    </row>
    <row r="5778" spans="85:86" x14ac:dyDescent="0.25">
      <c r="CG5778" s="9" t="s">
        <v>13305</v>
      </c>
      <c r="CH5778" s="9" t="s">
        <v>13306</v>
      </c>
    </row>
    <row r="5779" spans="85:86" x14ac:dyDescent="0.25">
      <c r="CG5779" s="9" t="s">
        <v>13307</v>
      </c>
      <c r="CH5779" s="9" t="s">
        <v>13308</v>
      </c>
    </row>
    <row r="5780" spans="85:86" x14ac:dyDescent="0.25">
      <c r="CG5780" s="9" t="s">
        <v>13309</v>
      </c>
      <c r="CH5780" s="9" t="s">
        <v>13310</v>
      </c>
    </row>
    <row r="5781" spans="85:86" x14ac:dyDescent="0.25">
      <c r="CG5781" s="9" t="s">
        <v>13311</v>
      </c>
      <c r="CH5781" s="9" t="s">
        <v>13312</v>
      </c>
    </row>
    <row r="5782" spans="85:86" x14ac:dyDescent="0.25">
      <c r="CG5782" s="9" t="s">
        <v>13313</v>
      </c>
      <c r="CH5782" s="9" t="s">
        <v>13314</v>
      </c>
    </row>
    <row r="5783" spans="85:86" x14ac:dyDescent="0.25">
      <c r="CG5783" s="9" t="s">
        <v>13315</v>
      </c>
      <c r="CH5783" s="9" t="s">
        <v>13316</v>
      </c>
    </row>
    <row r="5784" spans="85:86" x14ac:dyDescent="0.25">
      <c r="CG5784" s="9" t="s">
        <v>13317</v>
      </c>
      <c r="CH5784" s="9" t="s">
        <v>13318</v>
      </c>
    </row>
    <row r="5785" spans="85:86" x14ac:dyDescent="0.25">
      <c r="CG5785" s="9" t="s">
        <v>13319</v>
      </c>
      <c r="CH5785" s="9" t="s">
        <v>13320</v>
      </c>
    </row>
    <row r="5786" spans="85:86" x14ac:dyDescent="0.25">
      <c r="CG5786" s="9" t="s">
        <v>13321</v>
      </c>
      <c r="CH5786" s="9" t="s">
        <v>13322</v>
      </c>
    </row>
    <row r="5787" spans="85:86" x14ac:dyDescent="0.25">
      <c r="CG5787" s="9" t="s">
        <v>13323</v>
      </c>
      <c r="CH5787" s="9" t="s">
        <v>13324</v>
      </c>
    </row>
    <row r="5788" spans="85:86" x14ac:dyDescent="0.25">
      <c r="CG5788" s="9" t="s">
        <v>13325</v>
      </c>
      <c r="CH5788" s="9" t="s">
        <v>13326</v>
      </c>
    </row>
    <row r="5789" spans="85:86" x14ac:dyDescent="0.25">
      <c r="CG5789" s="9" t="s">
        <v>13327</v>
      </c>
      <c r="CH5789" s="9" t="s">
        <v>13328</v>
      </c>
    </row>
    <row r="5790" spans="85:86" x14ac:dyDescent="0.25">
      <c r="CG5790" s="9" t="s">
        <v>13329</v>
      </c>
      <c r="CH5790" s="9" t="s">
        <v>13330</v>
      </c>
    </row>
    <row r="5791" spans="85:86" x14ac:dyDescent="0.25">
      <c r="CG5791" s="9" t="s">
        <v>13331</v>
      </c>
      <c r="CH5791" s="9" t="s">
        <v>13332</v>
      </c>
    </row>
    <row r="5792" spans="85:86" x14ac:dyDescent="0.25">
      <c r="CG5792" s="9" t="s">
        <v>13333</v>
      </c>
      <c r="CH5792" s="9" t="s">
        <v>13334</v>
      </c>
    </row>
    <row r="5793" spans="85:86" x14ac:dyDescent="0.25">
      <c r="CG5793" s="9" t="s">
        <v>13335</v>
      </c>
      <c r="CH5793" s="9" t="s">
        <v>13336</v>
      </c>
    </row>
    <row r="5794" spans="85:86" x14ac:dyDescent="0.25">
      <c r="CG5794" s="9" t="s">
        <v>13337</v>
      </c>
      <c r="CH5794" s="9" t="s">
        <v>13338</v>
      </c>
    </row>
    <row r="5795" spans="85:86" x14ac:dyDescent="0.25">
      <c r="CG5795" s="9" t="s">
        <v>13339</v>
      </c>
      <c r="CH5795" s="9" t="s">
        <v>13340</v>
      </c>
    </row>
    <row r="5796" spans="85:86" x14ac:dyDescent="0.25">
      <c r="CG5796" s="9" t="s">
        <v>13341</v>
      </c>
      <c r="CH5796" s="9" t="s">
        <v>13342</v>
      </c>
    </row>
    <row r="5797" spans="85:86" x14ac:dyDescent="0.25">
      <c r="CG5797" s="9" t="s">
        <v>13343</v>
      </c>
      <c r="CH5797" s="9" t="s">
        <v>13344</v>
      </c>
    </row>
    <row r="5798" spans="85:86" x14ac:dyDescent="0.25">
      <c r="CG5798" s="9" t="s">
        <v>13345</v>
      </c>
      <c r="CH5798" s="9" t="s">
        <v>13346</v>
      </c>
    </row>
    <row r="5799" spans="85:86" x14ac:dyDescent="0.25">
      <c r="CG5799" s="9" t="s">
        <v>13347</v>
      </c>
      <c r="CH5799" s="9" t="s">
        <v>13348</v>
      </c>
    </row>
    <row r="5800" spans="85:86" x14ac:dyDescent="0.25">
      <c r="CG5800" s="9" t="s">
        <v>13349</v>
      </c>
      <c r="CH5800" s="9" t="s">
        <v>13350</v>
      </c>
    </row>
    <row r="5801" spans="85:86" x14ac:dyDescent="0.25">
      <c r="CG5801" s="9" t="s">
        <v>13351</v>
      </c>
      <c r="CH5801" s="9" t="s">
        <v>13352</v>
      </c>
    </row>
    <row r="5802" spans="85:86" x14ac:dyDescent="0.25">
      <c r="CG5802" s="9" t="s">
        <v>13353</v>
      </c>
      <c r="CH5802" s="9" t="s">
        <v>13354</v>
      </c>
    </row>
    <row r="5803" spans="85:86" x14ac:dyDescent="0.25">
      <c r="CG5803" s="9" t="s">
        <v>13355</v>
      </c>
      <c r="CH5803" s="9" t="s">
        <v>13356</v>
      </c>
    </row>
    <row r="5804" spans="85:86" x14ac:dyDescent="0.25">
      <c r="CG5804" s="9" t="s">
        <v>13357</v>
      </c>
      <c r="CH5804" s="9" t="s">
        <v>13358</v>
      </c>
    </row>
    <row r="5805" spans="85:86" x14ac:dyDescent="0.25">
      <c r="CG5805" s="9" t="s">
        <v>13359</v>
      </c>
      <c r="CH5805" s="9" t="s">
        <v>13360</v>
      </c>
    </row>
    <row r="5806" spans="85:86" x14ac:dyDescent="0.25">
      <c r="CG5806" s="9" t="s">
        <v>13361</v>
      </c>
      <c r="CH5806" s="9" t="s">
        <v>13362</v>
      </c>
    </row>
    <row r="5807" spans="85:86" x14ac:dyDescent="0.25">
      <c r="CG5807" s="9" t="s">
        <v>13363</v>
      </c>
      <c r="CH5807" s="9" t="s">
        <v>13364</v>
      </c>
    </row>
    <row r="5808" spans="85:86" x14ac:dyDescent="0.25">
      <c r="CG5808" s="9" t="s">
        <v>13365</v>
      </c>
      <c r="CH5808" s="9" t="s">
        <v>13366</v>
      </c>
    </row>
    <row r="5809" spans="85:86" x14ac:dyDescent="0.25">
      <c r="CG5809" s="9" t="s">
        <v>13367</v>
      </c>
      <c r="CH5809" s="9" t="s">
        <v>13368</v>
      </c>
    </row>
    <row r="5810" spans="85:86" x14ac:dyDescent="0.25">
      <c r="CG5810" s="9" t="s">
        <v>13369</v>
      </c>
      <c r="CH5810" s="9" t="s">
        <v>13370</v>
      </c>
    </row>
    <row r="5811" spans="85:86" x14ac:dyDescent="0.25">
      <c r="CG5811" s="9" t="s">
        <v>13371</v>
      </c>
      <c r="CH5811" s="9" t="s">
        <v>13372</v>
      </c>
    </row>
    <row r="5812" spans="85:86" x14ac:dyDescent="0.25">
      <c r="CG5812" s="9" t="s">
        <v>13373</v>
      </c>
      <c r="CH5812" s="9" t="s">
        <v>13374</v>
      </c>
    </row>
    <row r="5813" spans="85:86" x14ac:dyDescent="0.25">
      <c r="CG5813" s="9" t="s">
        <v>13375</v>
      </c>
      <c r="CH5813" s="9" t="s">
        <v>13376</v>
      </c>
    </row>
    <row r="5814" spans="85:86" x14ac:dyDescent="0.25">
      <c r="CG5814" s="9" t="s">
        <v>13377</v>
      </c>
      <c r="CH5814" s="9" t="s">
        <v>13378</v>
      </c>
    </row>
    <row r="5815" spans="85:86" x14ac:dyDescent="0.25">
      <c r="CG5815" s="9" t="s">
        <v>13379</v>
      </c>
      <c r="CH5815" s="9" t="s">
        <v>13380</v>
      </c>
    </row>
    <row r="5816" spans="85:86" x14ac:dyDescent="0.25">
      <c r="CG5816" s="9" t="s">
        <v>13381</v>
      </c>
      <c r="CH5816" s="9" t="s">
        <v>13382</v>
      </c>
    </row>
    <row r="5817" spans="85:86" x14ac:dyDescent="0.25">
      <c r="CG5817" s="9" t="s">
        <v>13383</v>
      </c>
      <c r="CH5817" s="9" t="s">
        <v>13384</v>
      </c>
    </row>
    <row r="5818" spans="85:86" x14ac:dyDescent="0.25">
      <c r="CG5818" s="9" t="s">
        <v>13385</v>
      </c>
      <c r="CH5818" s="9" t="s">
        <v>13386</v>
      </c>
    </row>
    <row r="5819" spans="85:86" x14ac:dyDescent="0.25">
      <c r="CG5819" s="9" t="s">
        <v>13387</v>
      </c>
      <c r="CH5819" s="9" t="s">
        <v>13388</v>
      </c>
    </row>
    <row r="5820" spans="85:86" x14ac:dyDescent="0.25">
      <c r="CG5820" s="9" t="s">
        <v>13389</v>
      </c>
      <c r="CH5820" s="9" t="s">
        <v>13390</v>
      </c>
    </row>
    <row r="5821" spans="85:86" x14ac:dyDescent="0.25">
      <c r="CG5821" s="9" t="s">
        <v>13391</v>
      </c>
      <c r="CH5821" s="9" t="s">
        <v>13392</v>
      </c>
    </row>
    <row r="5822" spans="85:86" x14ac:dyDescent="0.25">
      <c r="CG5822" s="9" t="s">
        <v>13393</v>
      </c>
      <c r="CH5822" s="9" t="s">
        <v>13394</v>
      </c>
    </row>
    <row r="5823" spans="85:86" x14ac:dyDescent="0.25">
      <c r="CG5823" s="9" t="s">
        <v>13395</v>
      </c>
      <c r="CH5823" s="9" t="s">
        <v>13396</v>
      </c>
    </row>
    <row r="5824" spans="85:86" x14ac:dyDescent="0.25">
      <c r="CG5824" s="9" t="s">
        <v>13397</v>
      </c>
      <c r="CH5824" s="9" t="s">
        <v>13398</v>
      </c>
    </row>
    <row r="5825" spans="85:86" x14ac:dyDescent="0.25">
      <c r="CG5825" s="9" t="s">
        <v>13399</v>
      </c>
      <c r="CH5825" s="9" t="s">
        <v>13400</v>
      </c>
    </row>
    <row r="5826" spans="85:86" x14ac:dyDescent="0.25">
      <c r="CG5826" s="9" t="s">
        <v>13401</v>
      </c>
      <c r="CH5826" s="9" t="s">
        <v>13402</v>
      </c>
    </row>
    <row r="5827" spans="85:86" x14ac:dyDescent="0.25">
      <c r="CG5827" s="9" t="s">
        <v>13403</v>
      </c>
      <c r="CH5827" s="9" t="s">
        <v>13404</v>
      </c>
    </row>
    <row r="5828" spans="85:86" x14ac:dyDescent="0.25">
      <c r="CG5828" s="9" t="s">
        <v>13405</v>
      </c>
      <c r="CH5828" s="9" t="s">
        <v>13406</v>
      </c>
    </row>
    <row r="5829" spans="85:86" x14ac:dyDescent="0.25">
      <c r="CG5829" s="9" t="s">
        <v>13407</v>
      </c>
      <c r="CH5829" s="9" t="s">
        <v>13408</v>
      </c>
    </row>
    <row r="5830" spans="85:86" x14ac:dyDescent="0.25">
      <c r="CG5830" s="9" t="s">
        <v>13409</v>
      </c>
      <c r="CH5830" s="9" t="s">
        <v>13410</v>
      </c>
    </row>
    <row r="5831" spans="85:86" x14ac:dyDescent="0.25">
      <c r="CG5831" s="9" t="s">
        <v>13411</v>
      </c>
      <c r="CH5831" s="9" t="s">
        <v>13412</v>
      </c>
    </row>
    <row r="5832" spans="85:86" x14ac:dyDescent="0.25">
      <c r="CG5832" s="9" t="s">
        <v>13413</v>
      </c>
      <c r="CH5832" s="9" t="s">
        <v>13414</v>
      </c>
    </row>
    <row r="5833" spans="85:86" x14ac:dyDescent="0.25">
      <c r="CG5833" s="9" t="s">
        <v>13415</v>
      </c>
      <c r="CH5833" s="9" t="s">
        <v>13416</v>
      </c>
    </row>
    <row r="5834" spans="85:86" x14ac:dyDescent="0.25">
      <c r="CG5834" s="9" t="s">
        <v>13417</v>
      </c>
      <c r="CH5834" s="9" t="s">
        <v>13418</v>
      </c>
    </row>
    <row r="5835" spans="85:86" x14ac:dyDescent="0.25">
      <c r="CG5835" s="9" t="s">
        <v>13419</v>
      </c>
      <c r="CH5835" s="9" t="s">
        <v>13420</v>
      </c>
    </row>
    <row r="5836" spans="85:86" x14ac:dyDescent="0.25">
      <c r="CG5836" s="9" t="s">
        <v>13421</v>
      </c>
      <c r="CH5836" s="9" t="s">
        <v>13422</v>
      </c>
    </row>
    <row r="5837" spans="85:86" x14ac:dyDescent="0.25">
      <c r="CG5837" s="9" t="s">
        <v>13423</v>
      </c>
      <c r="CH5837" s="9" t="s">
        <v>13424</v>
      </c>
    </row>
    <row r="5838" spans="85:86" x14ac:dyDescent="0.25">
      <c r="CG5838" s="9" t="s">
        <v>13425</v>
      </c>
      <c r="CH5838" s="9" t="s">
        <v>13426</v>
      </c>
    </row>
    <row r="5839" spans="85:86" x14ac:dyDescent="0.25">
      <c r="CG5839" s="9" t="s">
        <v>13427</v>
      </c>
      <c r="CH5839" s="9" t="s">
        <v>13428</v>
      </c>
    </row>
    <row r="5840" spans="85:86" x14ac:dyDescent="0.25">
      <c r="CG5840" s="9" t="s">
        <v>13429</v>
      </c>
      <c r="CH5840" s="9" t="s">
        <v>13430</v>
      </c>
    </row>
    <row r="5841" spans="85:86" x14ac:dyDescent="0.25">
      <c r="CG5841" s="9" t="s">
        <v>13431</v>
      </c>
      <c r="CH5841" s="9" t="s">
        <v>13432</v>
      </c>
    </row>
    <row r="5842" spans="85:86" x14ac:dyDescent="0.25">
      <c r="CG5842" s="9" t="s">
        <v>13433</v>
      </c>
      <c r="CH5842" s="9" t="s">
        <v>13434</v>
      </c>
    </row>
    <row r="5843" spans="85:86" x14ac:dyDescent="0.25">
      <c r="CG5843" s="9" t="s">
        <v>13435</v>
      </c>
      <c r="CH5843" s="9" t="s">
        <v>13436</v>
      </c>
    </row>
    <row r="5844" spans="85:86" x14ac:dyDescent="0.25">
      <c r="CG5844" s="9" t="s">
        <v>13437</v>
      </c>
      <c r="CH5844" s="9" t="s">
        <v>13438</v>
      </c>
    </row>
    <row r="5845" spans="85:86" x14ac:dyDescent="0.25">
      <c r="CG5845" s="9" t="s">
        <v>13439</v>
      </c>
      <c r="CH5845" s="9" t="s">
        <v>13440</v>
      </c>
    </row>
    <row r="5846" spans="85:86" x14ac:dyDescent="0.25">
      <c r="CG5846" s="9" t="s">
        <v>13441</v>
      </c>
      <c r="CH5846" s="9" t="s">
        <v>13442</v>
      </c>
    </row>
    <row r="5847" spans="85:86" x14ac:dyDescent="0.25">
      <c r="CG5847" s="9" t="s">
        <v>13443</v>
      </c>
      <c r="CH5847" s="9" t="s">
        <v>13444</v>
      </c>
    </row>
    <row r="5848" spans="85:86" x14ac:dyDescent="0.25">
      <c r="CG5848" s="9" t="s">
        <v>13445</v>
      </c>
      <c r="CH5848" s="9" t="s">
        <v>13446</v>
      </c>
    </row>
    <row r="5849" spans="85:86" x14ac:dyDescent="0.25">
      <c r="CG5849" s="9" t="s">
        <v>13447</v>
      </c>
      <c r="CH5849" s="9" t="s">
        <v>13448</v>
      </c>
    </row>
    <row r="5850" spans="85:86" x14ac:dyDescent="0.25">
      <c r="CG5850" s="9" t="s">
        <v>13449</v>
      </c>
      <c r="CH5850" s="9" t="s">
        <v>13450</v>
      </c>
    </row>
    <row r="5851" spans="85:86" x14ac:dyDescent="0.25">
      <c r="CG5851" s="9" t="s">
        <v>13451</v>
      </c>
      <c r="CH5851" s="9" t="s">
        <v>13452</v>
      </c>
    </row>
    <row r="5852" spans="85:86" x14ac:dyDescent="0.25">
      <c r="CG5852" s="9" t="s">
        <v>13453</v>
      </c>
      <c r="CH5852" s="9" t="s">
        <v>13454</v>
      </c>
    </row>
    <row r="5853" spans="85:86" x14ac:dyDescent="0.25">
      <c r="CG5853" s="9" t="s">
        <v>13455</v>
      </c>
      <c r="CH5853" s="9" t="s">
        <v>13456</v>
      </c>
    </row>
    <row r="5854" spans="85:86" x14ac:dyDescent="0.25">
      <c r="CG5854" s="9" t="s">
        <v>13457</v>
      </c>
      <c r="CH5854" s="9" t="s">
        <v>13458</v>
      </c>
    </row>
    <row r="5855" spans="85:86" x14ac:dyDescent="0.25">
      <c r="CG5855" s="9" t="s">
        <v>13459</v>
      </c>
      <c r="CH5855" s="9" t="s">
        <v>13460</v>
      </c>
    </row>
    <row r="5856" spans="85:86" x14ac:dyDescent="0.25">
      <c r="CG5856" s="9" t="s">
        <v>13461</v>
      </c>
      <c r="CH5856" s="9" t="s">
        <v>13462</v>
      </c>
    </row>
    <row r="5857" spans="85:86" x14ac:dyDescent="0.25">
      <c r="CG5857" s="9" t="s">
        <v>13463</v>
      </c>
      <c r="CH5857" s="9" t="s">
        <v>13464</v>
      </c>
    </row>
    <row r="5858" spans="85:86" x14ac:dyDescent="0.25">
      <c r="CG5858" s="9" t="s">
        <v>13465</v>
      </c>
      <c r="CH5858" s="9" t="s">
        <v>13466</v>
      </c>
    </row>
    <row r="5859" spans="85:86" x14ac:dyDescent="0.25">
      <c r="CG5859" s="9" t="s">
        <v>13467</v>
      </c>
      <c r="CH5859" s="9" t="s">
        <v>13468</v>
      </c>
    </row>
    <row r="5860" spans="85:86" x14ac:dyDescent="0.25">
      <c r="CG5860" s="9" t="s">
        <v>13469</v>
      </c>
      <c r="CH5860" s="9" t="s">
        <v>13470</v>
      </c>
    </row>
    <row r="5861" spans="85:86" x14ac:dyDescent="0.25">
      <c r="CG5861" s="9" t="s">
        <v>13471</v>
      </c>
      <c r="CH5861" s="9" t="s">
        <v>13472</v>
      </c>
    </row>
    <row r="5862" spans="85:86" x14ac:dyDescent="0.25">
      <c r="CG5862" s="9" t="s">
        <v>13473</v>
      </c>
      <c r="CH5862" s="9" t="s">
        <v>13474</v>
      </c>
    </row>
    <row r="5863" spans="85:86" x14ac:dyDescent="0.25">
      <c r="CG5863" s="9" t="s">
        <v>13475</v>
      </c>
      <c r="CH5863" s="9" t="s">
        <v>13476</v>
      </c>
    </row>
    <row r="5864" spans="85:86" x14ac:dyDescent="0.25">
      <c r="CG5864" s="9" t="s">
        <v>13477</v>
      </c>
      <c r="CH5864" s="9" t="s">
        <v>13478</v>
      </c>
    </row>
    <row r="5865" spans="85:86" x14ac:dyDescent="0.25">
      <c r="CG5865" s="9" t="s">
        <v>13479</v>
      </c>
      <c r="CH5865" s="9" t="s">
        <v>13480</v>
      </c>
    </row>
    <row r="5866" spans="85:86" x14ac:dyDescent="0.25">
      <c r="CG5866" s="9" t="s">
        <v>13481</v>
      </c>
      <c r="CH5866" s="9" t="s">
        <v>13482</v>
      </c>
    </row>
    <row r="5867" spans="85:86" x14ac:dyDescent="0.25">
      <c r="CG5867" s="9" t="s">
        <v>13483</v>
      </c>
      <c r="CH5867" s="9" t="s">
        <v>13484</v>
      </c>
    </row>
    <row r="5868" spans="85:86" x14ac:dyDescent="0.25">
      <c r="CG5868" s="9" t="s">
        <v>13485</v>
      </c>
      <c r="CH5868" s="9" t="s">
        <v>13486</v>
      </c>
    </row>
    <row r="5869" spans="85:86" x14ac:dyDescent="0.25">
      <c r="CG5869" s="9" t="s">
        <v>13487</v>
      </c>
      <c r="CH5869" s="9" t="s">
        <v>13488</v>
      </c>
    </row>
    <row r="5870" spans="85:86" x14ac:dyDescent="0.25">
      <c r="CG5870" s="9" t="s">
        <v>13489</v>
      </c>
      <c r="CH5870" s="9" t="s">
        <v>13490</v>
      </c>
    </row>
    <row r="5871" spans="85:86" x14ac:dyDescent="0.25">
      <c r="CG5871" s="9" t="s">
        <v>13491</v>
      </c>
      <c r="CH5871" s="9" t="s">
        <v>13492</v>
      </c>
    </row>
    <row r="5872" spans="85:86" x14ac:dyDescent="0.25">
      <c r="CG5872" s="9" t="s">
        <v>13493</v>
      </c>
      <c r="CH5872" s="9" t="s">
        <v>13494</v>
      </c>
    </row>
    <row r="5873" spans="85:86" x14ac:dyDescent="0.25">
      <c r="CG5873" s="9" t="s">
        <v>13495</v>
      </c>
      <c r="CH5873" s="9" t="s">
        <v>13496</v>
      </c>
    </row>
    <row r="5874" spans="85:86" x14ac:dyDescent="0.25">
      <c r="CG5874" s="9" t="s">
        <v>13497</v>
      </c>
      <c r="CH5874" s="9" t="s">
        <v>13498</v>
      </c>
    </row>
    <row r="5875" spans="85:86" x14ac:dyDescent="0.25">
      <c r="CG5875" s="9" t="s">
        <v>13499</v>
      </c>
      <c r="CH5875" s="9" t="s">
        <v>13500</v>
      </c>
    </row>
    <row r="5876" spans="85:86" x14ac:dyDescent="0.25">
      <c r="CG5876" s="9" t="s">
        <v>13501</v>
      </c>
      <c r="CH5876" s="9" t="s">
        <v>13502</v>
      </c>
    </row>
    <row r="5877" spans="85:86" x14ac:dyDescent="0.25">
      <c r="CG5877" s="9" t="s">
        <v>13503</v>
      </c>
      <c r="CH5877" s="9" t="s">
        <v>13504</v>
      </c>
    </row>
    <row r="5878" spans="85:86" x14ac:dyDescent="0.25">
      <c r="CG5878" s="9" t="s">
        <v>13505</v>
      </c>
      <c r="CH5878" s="9" t="s">
        <v>13506</v>
      </c>
    </row>
    <row r="5879" spans="85:86" x14ac:dyDescent="0.25">
      <c r="CG5879" s="9" t="s">
        <v>13507</v>
      </c>
      <c r="CH5879" s="9" t="s">
        <v>13508</v>
      </c>
    </row>
    <row r="5880" spans="85:86" x14ac:dyDescent="0.25">
      <c r="CG5880" s="9" t="s">
        <v>13509</v>
      </c>
      <c r="CH5880" s="9" t="s">
        <v>13510</v>
      </c>
    </row>
    <row r="5881" spans="85:86" x14ac:dyDescent="0.25">
      <c r="CG5881" s="9" t="s">
        <v>13511</v>
      </c>
      <c r="CH5881" s="9" t="s">
        <v>13512</v>
      </c>
    </row>
    <row r="5882" spans="85:86" x14ac:dyDescent="0.25">
      <c r="CG5882" s="9" t="s">
        <v>13513</v>
      </c>
      <c r="CH5882" s="9" t="s">
        <v>13514</v>
      </c>
    </row>
    <row r="5883" spans="85:86" x14ac:dyDescent="0.25">
      <c r="CG5883" s="9" t="s">
        <v>13515</v>
      </c>
      <c r="CH5883" s="9" t="s">
        <v>13516</v>
      </c>
    </row>
    <row r="5884" spans="85:86" x14ac:dyDescent="0.25">
      <c r="CG5884" s="9" t="s">
        <v>13517</v>
      </c>
      <c r="CH5884" s="9" t="s">
        <v>13518</v>
      </c>
    </row>
    <row r="5885" spans="85:86" x14ac:dyDescent="0.25">
      <c r="CG5885" s="9" t="s">
        <v>13519</v>
      </c>
      <c r="CH5885" s="9" t="s">
        <v>13520</v>
      </c>
    </row>
    <row r="5886" spans="85:86" x14ac:dyDescent="0.25">
      <c r="CG5886" s="9" t="s">
        <v>13521</v>
      </c>
      <c r="CH5886" s="9" t="s">
        <v>13522</v>
      </c>
    </row>
    <row r="5887" spans="85:86" x14ac:dyDescent="0.25">
      <c r="CG5887" s="9" t="s">
        <v>13523</v>
      </c>
      <c r="CH5887" s="9" t="s">
        <v>13524</v>
      </c>
    </row>
    <row r="5888" spans="85:86" x14ac:dyDescent="0.25">
      <c r="CG5888" s="9" t="s">
        <v>13525</v>
      </c>
      <c r="CH5888" s="9" t="s">
        <v>13526</v>
      </c>
    </row>
    <row r="5889" spans="85:86" x14ac:dyDescent="0.25">
      <c r="CG5889" s="9" t="s">
        <v>13527</v>
      </c>
      <c r="CH5889" s="9" t="s">
        <v>13528</v>
      </c>
    </row>
    <row r="5890" spans="85:86" x14ac:dyDescent="0.25">
      <c r="CG5890" s="9" t="s">
        <v>13529</v>
      </c>
      <c r="CH5890" s="9" t="s">
        <v>13530</v>
      </c>
    </row>
    <row r="5891" spans="85:86" x14ac:dyDescent="0.25">
      <c r="CG5891" s="9" t="s">
        <v>13531</v>
      </c>
      <c r="CH5891" s="9" t="s">
        <v>13532</v>
      </c>
    </row>
    <row r="5892" spans="85:86" x14ac:dyDescent="0.25">
      <c r="CG5892" s="9" t="s">
        <v>13533</v>
      </c>
      <c r="CH5892" s="9" t="s">
        <v>13534</v>
      </c>
    </row>
    <row r="5893" spans="85:86" x14ac:dyDescent="0.25">
      <c r="CG5893" s="9" t="s">
        <v>13535</v>
      </c>
      <c r="CH5893" s="9" t="s">
        <v>13536</v>
      </c>
    </row>
    <row r="5894" spans="85:86" x14ac:dyDescent="0.25">
      <c r="CG5894" s="9" t="s">
        <v>13537</v>
      </c>
      <c r="CH5894" s="9" t="s">
        <v>13538</v>
      </c>
    </row>
    <row r="5895" spans="85:86" x14ac:dyDescent="0.25">
      <c r="CG5895" s="9" t="s">
        <v>13539</v>
      </c>
      <c r="CH5895" s="9" t="s">
        <v>13540</v>
      </c>
    </row>
    <row r="5896" spans="85:86" x14ac:dyDescent="0.25">
      <c r="CG5896" s="9" t="s">
        <v>13541</v>
      </c>
      <c r="CH5896" s="9" t="s">
        <v>13542</v>
      </c>
    </row>
    <row r="5897" spans="85:86" x14ac:dyDescent="0.25">
      <c r="CG5897" s="9" t="s">
        <v>13543</v>
      </c>
      <c r="CH5897" s="9" t="s">
        <v>13544</v>
      </c>
    </row>
    <row r="5898" spans="85:86" x14ac:dyDescent="0.25">
      <c r="CG5898" s="9" t="s">
        <v>13545</v>
      </c>
      <c r="CH5898" s="9" t="s">
        <v>13546</v>
      </c>
    </row>
    <row r="5899" spans="85:86" x14ac:dyDescent="0.25">
      <c r="CG5899" s="9" t="s">
        <v>13547</v>
      </c>
      <c r="CH5899" s="9" t="s">
        <v>13548</v>
      </c>
    </row>
    <row r="5900" spans="85:86" x14ac:dyDescent="0.25">
      <c r="CG5900" s="9" t="s">
        <v>13549</v>
      </c>
      <c r="CH5900" s="9" t="s">
        <v>13550</v>
      </c>
    </row>
    <row r="5901" spans="85:86" x14ac:dyDescent="0.25">
      <c r="CG5901" s="9" t="s">
        <v>13551</v>
      </c>
      <c r="CH5901" s="9" t="s">
        <v>13552</v>
      </c>
    </row>
    <row r="5902" spans="85:86" x14ac:dyDescent="0.25">
      <c r="CG5902" s="9" t="s">
        <v>13553</v>
      </c>
      <c r="CH5902" s="9" t="s">
        <v>13554</v>
      </c>
    </row>
    <row r="5903" spans="85:86" x14ac:dyDescent="0.25">
      <c r="CG5903" s="9" t="s">
        <v>13555</v>
      </c>
      <c r="CH5903" s="9" t="s">
        <v>13556</v>
      </c>
    </row>
    <row r="5904" spans="85:86" x14ac:dyDescent="0.25">
      <c r="CG5904" s="9" t="s">
        <v>13557</v>
      </c>
      <c r="CH5904" s="9" t="s">
        <v>13558</v>
      </c>
    </row>
    <row r="5905" spans="85:86" x14ac:dyDescent="0.25">
      <c r="CG5905" s="9" t="s">
        <v>13559</v>
      </c>
      <c r="CH5905" s="9" t="s">
        <v>13560</v>
      </c>
    </row>
    <row r="5906" spans="85:86" x14ac:dyDescent="0.25">
      <c r="CG5906" s="9" t="s">
        <v>13561</v>
      </c>
      <c r="CH5906" s="9" t="s">
        <v>13562</v>
      </c>
    </row>
    <row r="5907" spans="85:86" x14ac:dyDescent="0.25">
      <c r="CG5907" s="9" t="s">
        <v>13563</v>
      </c>
      <c r="CH5907" s="9" t="s">
        <v>13564</v>
      </c>
    </row>
    <row r="5908" spans="85:86" x14ac:dyDescent="0.25">
      <c r="CG5908" s="9" t="s">
        <v>13565</v>
      </c>
      <c r="CH5908" s="9" t="s">
        <v>13566</v>
      </c>
    </row>
    <row r="5909" spans="85:86" x14ac:dyDescent="0.25">
      <c r="CG5909" s="9" t="s">
        <v>13567</v>
      </c>
      <c r="CH5909" s="9" t="s">
        <v>13568</v>
      </c>
    </row>
    <row r="5910" spans="85:86" x14ac:dyDescent="0.25">
      <c r="CG5910" s="9" t="s">
        <v>13569</v>
      </c>
      <c r="CH5910" s="9" t="s">
        <v>13570</v>
      </c>
    </row>
    <row r="5911" spans="85:86" x14ac:dyDescent="0.25">
      <c r="CG5911" s="9" t="s">
        <v>13571</v>
      </c>
      <c r="CH5911" s="9" t="s">
        <v>13572</v>
      </c>
    </row>
    <row r="5912" spans="85:86" x14ac:dyDescent="0.25">
      <c r="CG5912" s="9" t="s">
        <v>13573</v>
      </c>
      <c r="CH5912" s="9" t="s">
        <v>13574</v>
      </c>
    </row>
    <row r="5913" spans="85:86" x14ac:dyDescent="0.25">
      <c r="CG5913" s="9" t="s">
        <v>13575</v>
      </c>
      <c r="CH5913" s="9" t="s">
        <v>13576</v>
      </c>
    </row>
    <row r="5914" spans="85:86" x14ac:dyDescent="0.25">
      <c r="CG5914" s="9" t="s">
        <v>641</v>
      </c>
      <c r="CH5914" s="9" t="s">
        <v>13577</v>
      </c>
    </row>
    <row r="5915" spans="85:86" x14ac:dyDescent="0.25">
      <c r="CG5915" s="9" t="s">
        <v>13578</v>
      </c>
      <c r="CH5915" s="9" t="s">
        <v>13579</v>
      </c>
    </row>
    <row r="5916" spans="85:86" x14ac:dyDescent="0.25">
      <c r="CG5916" s="9" t="s">
        <v>13580</v>
      </c>
      <c r="CH5916" s="9" t="s">
        <v>13581</v>
      </c>
    </row>
    <row r="5917" spans="85:86" x14ac:dyDescent="0.25">
      <c r="CG5917" s="9" t="s">
        <v>13582</v>
      </c>
      <c r="CH5917" s="9" t="s">
        <v>13583</v>
      </c>
    </row>
    <row r="5918" spans="85:86" x14ac:dyDescent="0.25">
      <c r="CG5918" s="9" t="s">
        <v>13584</v>
      </c>
      <c r="CH5918" s="9" t="s">
        <v>13585</v>
      </c>
    </row>
    <row r="5919" spans="85:86" x14ac:dyDescent="0.25">
      <c r="CG5919" s="9" t="s">
        <v>13586</v>
      </c>
      <c r="CH5919" s="9" t="s">
        <v>13587</v>
      </c>
    </row>
    <row r="5920" spans="85:86" x14ac:dyDescent="0.25">
      <c r="CG5920" s="9" t="s">
        <v>13588</v>
      </c>
      <c r="CH5920" s="9" t="s">
        <v>13589</v>
      </c>
    </row>
    <row r="5921" spans="85:86" x14ac:dyDescent="0.25">
      <c r="CG5921" s="9" t="s">
        <v>13590</v>
      </c>
      <c r="CH5921" s="9" t="s">
        <v>13591</v>
      </c>
    </row>
    <row r="5922" spans="85:86" x14ac:dyDescent="0.25">
      <c r="CG5922" s="9" t="s">
        <v>13592</v>
      </c>
      <c r="CH5922" s="9" t="s">
        <v>13593</v>
      </c>
    </row>
    <row r="5923" spans="85:86" x14ac:dyDescent="0.25">
      <c r="CG5923" s="9" t="s">
        <v>13594</v>
      </c>
      <c r="CH5923" s="9" t="s">
        <v>13595</v>
      </c>
    </row>
    <row r="5924" spans="85:86" x14ac:dyDescent="0.25">
      <c r="CG5924" s="9" t="s">
        <v>13596</v>
      </c>
      <c r="CH5924" s="9" t="s">
        <v>13597</v>
      </c>
    </row>
    <row r="5925" spans="85:86" x14ac:dyDescent="0.25">
      <c r="CG5925" s="9" t="s">
        <v>13598</v>
      </c>
      <c r="CH5925" s="9" t="s">
        <v>13599</v>
      </c>
    </row>
    <row r="5926" spans="85:86" x14ac:dyDescent="0.25">
      <c r="CG5926" s="9" t="s">
        <v>13600</v>
      </c>
      <c r="CH5926" s="9" t="s">
        <v>13601</v>
      </c>
    </row>
    <row r="5927" spans="85:86" x14ac:dyDescent="0.25">
      <c r="CG5927" s="9" t="s">
        <v>13602</v>
      </c>
      <c r="CH5927" s="9" t="s">
        <v>13603</v>
      </c>
    </row>
    <row r="5928" spans="85:86" x14ac:dyDescent="0.25">
      <c r="CG5928" s="9" t="s">
        <v>13604</v>
      </c>
      <c r="CH5928" s="9" t="s">
        <v>13605</v>
      </c>
    </row>
    <row r="5929" spans="85:86" x14ac:dyDescent="0.25">
      <c r="CG5929" s="9" t="s">
        <v>13606</v>
      </c>
      <c r="CH5929" s="9" t="s">
        <v>13607</v>
      </c>
    </row>
    <row r="5930" spans="85:86" x14ac:dyDescent="0.25">
      <c r="CG5930" s="9" t="s">
        <v>13608</v>
      </c>
      <c r="CH5930" s="9" t="s">
        <v>13609</v>
      </c>
    </row>
    <row r="5931" spans="85:86" x14ac:dyDescent="0.25">
      <c r="CG5931" s="9" t="s">
        <v>13610</v>
      </c>
      <c r="CH5931" s="9" t="s">
        <v>13611</v>
      </c>
    </row>
    <row r="5932" spans="85:86" x14ac:dyDescent="0.25">
      <c r="CG5932" s="9" t="s">
        <v>13612</v>
      </c>
      <c r="CH5932" s="9" t="s">
        <v>13613</v>
      </c>
    </row>
    <row r="5933" spans="85:86" x14ac:dyDescent="0.25">
      <c r="CG5933" s="9" t="s">
        <v>13614</v>
      </c>
      <c r="CH5933" s="9" t="s">
        <v>13615</v>
      </c>
    </row>
    <row r="5934" spans="85:86" x14ac:dyDescent="0.25">
      <c r="CG5934" s="9" t="s">
        <v>13616</v>
      </c>
      <c r="CH5934" s="9" t="s">
        <v>13617</v>
      </c>
    </row>
    <row r="5935" spans="85:86" x14ac:dyDescent="0.25">
      <c r="CG5935" s="9" t="s">
        <v>13618</v>
      </c>
      <c r="CH5935" s="9" t="s">
        <v>13619</v>
      </c>
    </row>
    <row r="5936" spans="85:86" x14ac:dyDescent="0.25">
      <c r="CG5936" s="9" t="s">
        <v>13620</v>
      </c>
      <c r="CH5936" s="9" t="s">
        <v>13621</v>
      </c>
    </row>
    <row r="5937" spans="85:86" x14ac:dyDescent="0.25">
      <c r="CG5937" s="9" t="s">
        <v>13622</v>
      </c>
      <c r="CH5937" s="9" t="s">
        <v>13623</v>
      </c>
    </row>
    <row r="5938" spans="85:86" x14ac:dyDescent="0.25">
      <c r="CG5938" s="9" t="s">
        <v>13624</v>
      </c>
      <c r="CH5938" s="9" t="s">
        <v>13625</v>
      </c>
    </row>
    <row r="5939" spans="85:86" x14ac:dyDescent="0.25">
      <c r="CG5939" s="9" t="s">
        <v>13626</v>
      </c>
      <c r="CH5939" s="9" t="s">
        <v>13627</v>
      </c>
    </row>
    <row r="5940" spans="85:86" x14ac:dyDescent="0.25">
      <c r="CG5940" s="9" t="s">
        <v>13628</v>
      </c>
      <c r="CH5940" s="9" t="s">
        <v>13629</v>
      </c>
    </row>
    <row r="5941" spans="85:86" x14ac:dyDescent="0.25">
      <c r="CG5941" s="9" t="s">
        <v>13630</v>
      </c>
      <c r="CH5941" s="9" t="s">
        <v>13631</v>
      </c>
    </row>
    <row r="5942" spans="85:86" x14ac:dyDescent="0.25">
      <c r="CG5942" s="9" t="s">
        <v>13632</v>
      </c>
      <c r="CH5942" s="9" t="s">
        <v>13633</v>
      </c>
    </row>
    <row r="5943" spans="85:86" x14ac:dyDescent="0.25">
      <c r="CG5943" s="9" t="s">
        <v>13634</v>
      </c>
      <c r="CH5943" s="9" t="s">
        <v>13635</v>
      </c>
    </row>
    <row r="5944" spans="85:86" x14ac:dyDescent="0.25">
      <c r="CG5944" s="9" t="s">
        <v>13636</v>
      </c>
      <c r="CH5944" s="9" t="s">
        <v>13637</v>
      </c>
    </row>
    <row r="5945" spans="85:86" x14ac:dyDescent="0.25">
      <c r="CG5945" s="9" t="s">
        <v>13638</v>
      </c>
      <c r="CH5945" s="9" t="s">
        <v>13639</v>
      </c>
    </row>
    <row r="5946" spans="85:86" x14ac:dyDescent="0.25">
      <c r="CG5946" s="9" t="s">
        <v>13640</v>
      </c>
      <c r="CH5946" s="9" t="s">
        <v>13641</v>
      </c>
    </row>
    <row r="5947" spans="85:86" x14ac:dyDescent="0.25">
      <c r="CG5947" s="9" t="s">
        <v>13642</v>
      </c>
      <c r="CH5947" s="9" t="s">
        <v>13643</v>
      </c>
    </row>
    <row r="5948" spans="85:86" x14ac:dyDescent="0.25">
      <c r="CG5948" s="9" t="s">
        <v>13644</v>
      </c>
      <c r="CH5948" s="9" t="s">
        <v>13645</v>
      </c>
    </row>
    <row r="5949" spans="85:86" x14ac:dyDescent="0.25">
      <c r="CG5949" s="9" t="s">
        <v>13646</v>
      </c>
      <c r="CH5949" s="9" t="s">
        <v>13647</v>
      </c>
    </row>
    <row r="5950" spans="85:86" x14ac:dyDescent="0.25">
      <c r="CG5950" s="9" t="s">
        <v>13648</v>
      </c>
      <c r="CH5950" s="9" t="s">
        <v>13649</v>
      </c>
    </row>
    <row r="5951" spans="85:86" x14ac:dyDescent="0.25">
      <c r="CG5951" s="9" t="s">
        <v>13650</v>
      </c>
      <c r="CH5951" s="9" t="s">
        <v>13651</v>
      </c>
    </row>
    <row r="5952" spans="85:86" x14ac:dyDescent="0.25">
      <c r="CG5952" s="9" t="s">
        <v>13652</v>
      </c>
      <c r="CH5952" s="9" t="s">
        <v>13653</v>
      </c>
    </row>
    <row r="5953" spans="85:86" x14ac:dyDescent="0.25">
      <c r="CG5953" s="9" t="s">
        <v>13654</v>
      </c>
      <c r="CH5953" s="9" t="s">
        <v>13655</v>
      </c>
    </row>
    <row r="5954" spans="85:86" x14ac:dyDescent="0.25">
      <c r="CG5954" s="9" t="s">
        <v>13656</v>
      </c>
      <c r="CH5954" s="9" t="s">
        <v>13657</v>
      </c>
    </row>
    <row r="5955" spans="85:86" x14ac:dyDescent="0.25">
      <c r="CG5955" s="9" t="s">
        <v>13658</v>
      </c>
      <c r="CH5955" s="9" t="s">
        <v>13659</v>
      </c>
    </row>
    <row r="5956" spans="85:86" x14ac:dyDescent="0.25">
      <c r="CG5956" s="9" t="s">
        <v>13660</v>
      </c>
      <c r="CH5956" s="9" t="s">
        <v>13661</v>
      </c>
    </row>
    <row r="5957" spans="85:86" x14ac:dyDescent="0.25">
      <c r="CG5957" s="9" t="s">
        <v>13662</v>
      </c>
      <c r="CH5957" s="9" t="s">
        <v>13663</v>
      </c>
    </row>
    <row r="5958" spans="85:86" x14ac:dyDescent="0.25">
      <c r="CG5958" s="9" t="s">
        <v>13664</v>
      </c>
      <c r="CH5958" s="9" t="s">
        <v>13665</v>
      </c>
    </row>
    <row r="5959" spans="85:86" x14ac:dyDescent="0.25">
      <c r="CG5959" s="9" t="s">
        <v>13666</v>
      </c>
      <c r="CH5959" s="9" t="s">
        <v>13667</v>
      </c>
    </row>
    <row r="5960" spans="85:86" x14ac:dyDescent="0.25">
      <c r="CG5960" s="9" t="s">
        <v>6</v>
      </c>
      <c r="CH5960" s="9" t="s">
        <v>13668</v>
      </c>
    </row>
    <row r="5961" spans="85:86" x14ac:dyDescent="0.25">
      <c r="CG5961" s="9" t="s">
        <v>13669</v>
      </c>
      <c r="CH5961" s="9" t="s">
        <v>13670</v>
      </c>
    </row>
    <row r="5962" spans="85:86" x14ac:dyDescent="0.25">
      <c r="CG5962" s="9" t="s">
        <v>13671</v>
      </c>
      <c r="CH5962" s="9" t="s">
        <v>13672</v>
      </c>
    </row>
    <row r="5963" spans="85:86" x14ac:dyDescent="0.25">
      <c r="CG5963" s="9" t="s">
        <v>13673</v>
      </c>
      <c r="CH5963" s="9" t="s">
        <v>13674</v>
      </c>
    </row>
    <row r="5964" spans="85:86" x14ac:dyDescent="0.25">
      <c r="CG5964" s="9" t="s">
        <v>13675</v>
      </c>
      <c r="CH5964" s="9" t="s">
        <v>13676</v>
      </c>
    </row>
    <row r="5965" spans="85:86" x14ac:dyDescent="0.25">
      <c r="CG5965" s="9" t="s">
        <v>13677</v>
      </c>
      <c r="CH5965" s="9" t="s">
        <v>13678</v>
      </c>
    </row>
    <row r="5966" spans="85:86" x14ac:dyDescent="0.25">
      <c r="CG5966" s="9" t="s">
        <v>13679</v>
      </c>
      <c r="CH5966" s="9" t="s">
        <v>13680</v>
      </c>
    </row>
    <row r="5967" spans="85:86" x14ac:dyDescent="0.25">
      <c r="CG5967" s="9" t="s">
        <v>13681</v>
      </c>
      <c r="CH5967" s="9" t="s">
        <v>13682</v>
      </c>
    </row>
    <row r="5968" spans="85:86" x14ac:dyDescent="0.25">
      <c r="CG5968" s="9" t="s">
        <v>13683</v>
      </c>
      <c r="CH5968" s="9" t="s">
        <v>13684</v>
      </c>
    </row>
    <row r="5969" spans="85:86" x14ac:dyDescent="0.25">
      <c r="CG5969" s="9" t="s">
        <v>13685</v>
      </c>
      <c r="CH5969" s="9" t="s">
        <v>13686</v>
      </c>
    </row>
    <row r="5970" spans="85:86" x14ac:dyDescent="0.25">
      <c r="CG5970" s="9" t="s">
        <v>13687</v>
      </c>
      <c r="CH5970" s="9" t="s">
        <v>13688</v>
      </c>
    </row>
    <row r="5971" spans="85:86" x14ac:dyDescent="0.25">
      <c r="CG5971" s="9" t="s">
        <v>13689</v>
      </c>
      <c r="CH5971" s="9" t="s">
        <v>13690</v>
      </c>
    </row>
    <row r="5972" spans="85:86" x14ac:dyDescent="0.25">
      <c r="CG5972" s="9" t="s">
        <v>13691</v>
      </c>
      <c r="CH5972" s="9" t="s">
        <v>13692</v>
      </c>
    </row>
    <row r="5973" spans="85:86" x14ac:dyDescent="0.25">
      <c r="CG5973" s="9" t="s">
        <v>13693</v>
      </c>
      <c r="CH5973" s="9" t="s">
        <v>13694</v>
      </c>
    </row>
    <row r="5974" spans="85:86" x14ac:dyDescent="0.25">
      <c r="CG5974" s="9" t="s">
        <v>13695</v>
      </c>
      <c r="CH5974" s="9" t="s">
        <v>13696</v>
      </c>
    </row>
    <row r="5975" spans="85:86" x14ac:dyDescent="0.25">
      <c r="CG5975" s="9" t="s">
        <v>13697</v>
      </c>
      <c r="CH5975" s="9" t="s">
        <v>13698</v>
      </c>
    </row>
    <row r="5976" spans="85:86" x14ac:dyDescent="0.25">
      <c r="CG5976" s="9" t="s">
        <v>13699</v>
      </c>
      <c r="CH5976" s="9" t="s">
        <v>13700</v>
      </c>
    </row>
    <row r="5977" spans="85:86" x14ac:dyDescent="0.25">
      <c r="CG5977" s="9" t="s">
        <v>13701</v>
      </c>
      <c r="CH5977" s="9" t="s">
        <v>13702</v>
      </c>
    </row>
    <row r="5978" spans="85:86" x14ac:dyDescent="0.25">
      <c r="CG5978" s="9" t="s">
        <v>13703</v>
      </c>
      <c r="CH5978" s="9" t="s">
        <v>13704</v>
      </c>
    </row>
    <row r="5979" spans="85:86" x14ac:dyDescent="0.25">
      <c r="CG5979" s="9" t="s">
        <v>13705</v>
      </c>
      <c r="CH5979" s="9" t="s">
        <v>13706</v>
      </c>
    </row>
    <row r="5980" spans="85:86" x14ac:dyDescent="0.25">
      <c r="CG5980" s="9" t="s">
        <v>13707</v>
      </c>
      <c r="CH5980" s="9" t="s">
        <v>13708</v>
      </c>
    </row>
    <row r="5981" spans="85:86" x14ac:dyDescent="0.25">
      <c r="CG5981" s="9" t="s">
        <v>13709</v>
      </c>
      <c r="CH5981" s="9" t="s">
        <v>13710</v>
      </c>
    </row>
    <row r="5982" spans="85:86" x14ac:dyDescent="0.25">
      <c r="CG5982" s="9" t="s">
        <v>13711</v>
      </c>
      <c r="CH5982" s="9" t="s">
        <v>13712</v>
      </c>
    </row>
    <row r="5983" spans="85:86" x14ac:dyDescent="0.25">
      <c r="CG5983" s="9" t="s">
        <v>13713</v>
      </c>
      <c r="CH5983" s="9" t="s">
        <v>13714</v>
      </c>
    </row>
    <row r="5984" spans="85:86" x14ac:dyDescent="0.25">
      <c r="CG5984" s="9" t="s">
        <v>13715</v>
      </c>
      <c r="CH5984" s="9" t="s">
        <v>13716</v>
      </c>
    </row>
    <row r="5985" spans="85:86" x14ac:dyDescent="0.25">
      <c r="CG5985" s="9" t="s">
        <v>13717</v>
      </c>
      <c r="CH5985" s="9" t="s">
        <v>13718</v>
      </c>
    </row>
    <row r="5986" spans="85:86" x14ac:dyDescent="0.25">
      <c r="CG5986" s="9" t="s">
        <v>13719</v>
      </c>
      <c r="CH5986" s="9" t="s">
        <v>13720</v>
      </c>
    </row>
    <row r="5987" spans="85:86" x14ac:dyDescent="0.25">
      <c r="CG5987" s="9" t="s">
        <v>13721</v>
      </c>
      <c r="CH5987" s="9" t="s">
        <v>13722</v>
      </c>
    </row>
    <row r="5988" spans="85:86" x14ac:dyDescent="0.25">
      <c r="CG5988" s="9" t="s">
        <v>13723</v>
      </c>
      <c r="CH5988" s="9" t="s">
        <v>13724</v>
      </c>
    </row>
    <row r="5989" spans="85:86" x14ac:dyDescent="0.25">
      <c r="CG5989" s="9" t="s">
        <v>13725</v>
      </c>
      <c r="CH5989" s="9" t="s">
        <v>13726</v>
      </c>
    </row>
    <row r="5990" spans="85:86" x14ac:dyDescent="0.25">
      <c r="CG5990" s="9" t="s">
        <v>13727</v>
      </c>
      <c r="CH5990" s="9" t="s">
        <v>13728</v>
      </c>
    </row>
    <row r="5991" spans="85:86" x14ac:dyDescent="0.25">
      <c r="CG5991" s="9" t="s">
        <v>13729</v>
      </c>
      <c r="CH5991" s="9" t="s">
        <v>13730</v>
      </c>
    </row>
    <row r="5992" spans="85:86" x14ac:dyDescent="0.25">
      <c r="CG5992" s="9" t="s">
        <v>13731</v>
      </c>
      <c r="CH5992" s="9" t="s">
        <v>13732</v>
      </c>
    </row>
    <row r="5993" spans="85:86" x14ac:dyDescent="0.25">
      <c r="CG5993" s="9" t="s">
        <v>13733</v>
      </c>
      <c r="CH5993" s="9" t="s">
        <v>13734</v>
      </c>
    </row>
    <row r="5994" spans="85:86" x14ac:dyDescent="0.25">
      <c r="CG5994" s="9" t="s">
        <v>13735</v>
      </c>
      <c r="CH5994" s="9" t="s">
        <v>13736</v>
      </c>
    </row>
    <row r="5995" spans="85:86" x14ac:dyDescent="0.25">
      <c r="CG5995" s="9" t="s">
        <v>13737</v>
      </c>
      <c r="CH5995" s="9" t="s">
        <v>13738</v>
      </c>
    </row>
    <row r="5996" spans="85:86" x14ac:dyDescent="0.25">
      <c r="CG5996" s="9" t="s">
        <v>13739</v>
      </c>
      <c r="CH5996" s="9" t="s">
        <v>13740</v>
      </c>
    </row>
    <row r="5997" spans="85:86" x14ac:dyDescent="0.25">
      <c r="CG5997" s="9" t="s">
        <v>13741</v>
      </c>
      <c r="CH5997" s="9" t="s">
        <v>13742</v>
      </c>
    </row>
    <row r="5998" spans="85:86" x14ac:dyDescent="0.25">
      <c r="CG5998" s="9" t="s">
        <v>13743</v>
      </c>
      <c r="CH5998" s="9" t="s">
        <v>13744</v>
      </c>
    </row>
    <row r="5999" spans="85:86" x14ac:dyDescent="0.25">
      <c r="CG5999" s="9" t="s">
        <v>13745</v>
      </c>
      <c r="CH5999" s="9" t="s">
        <v>13746</v>
      </c>
    </row>
    <row r="6000" spans="85:86" x14ac:dyDescent="0.25">
      <c r="CG6000" s="9" t="s">
        <v>13747</v>
      </c>
      <c r="CH6000" s="9" t="s">
        <v>13748</v>
      </c>
    </row>
    <row r="6001" spans="85:86" x14ac:dyDescent="0.25">
      <c r="CG6001" s="9" t="s">
        <v>13749</v>
      </c>
      <c r="CH6001" s="9" t="s">
        <v>13750</v>
      </c>
    </row>
    <row r="6002" spans="85:86" x14ac:dyDescent="0.25">
      <c r="CG6002" s="9" t="s">
        <v>13751</v>
      </c>
      <c r="CH6002" s="9" t="s">
        <v>13752</v>
      </c>
    </row>
    <row r="6003" spans="85:86" x14ac:dyDescent="0.25">
      <c r="CG6003" s="9" t="s">
        <v>13753</v>
      </c>
      <c r="CH6003" s="9" t="s">
        <v>13754</v>
      </c>
    </row>
    <row r="6004" spans="85:86" x14ac:dyDescent="0.25">
      <c r="CG6004" s="9" t="s">
        <v>13755</v>
      </c>
      <c r="CH6004" s="9" t="s">
        <v>13756</v>
      </c>
    </row>
    <row r="6005" spans="85:86" x14ac:dyDescent="0.25">
      <c r="CG6005" s="9" t="s">
        <v>13757</v>
      </c>
      <c r="CH6005" s="9" t="s">
        <v>13758</v>
      </c>
    </row>
    <row r="6006" spans="85:86" x14ac:dyDescent="0.25">
      <c r="CG6006" s="9" t="s">
        <v>13759</v>
      </c>
      <c r="CH6006" s="9" t="s">
        <v>13760</v>
      </c>
    </row>
    <row r="6007" spans="85:86" x14ac:dyDescent="0.25">
      <c r="CG6007" s="9" t="s">
        <v>13761</v>
      </c>
      <c r="CH6007" s="9" t="s">
        <v>13762</v>
      </c>
    </row>
    <row r="6008" spans="85:86" x14ac:dyDescent="0.25">
      <c r="CG6008" s="9" t="s">
        <v>13763</v>
      </c>
      <c r="CH6008" s="9" t="s">
        <v>13764</v>
      </c>
    </row>
    <row r="6009" spans="85:86" x14ac:dyDescent="0.25">
      <c r="CG6009" s="9" t="s">
        <v>13765</v>
      </c>
      <c r="CH6009" s="9" t="s">
        <v>13766</v>
      </c>
    </row>
    <row r="6010" spans="85:86" x14ac:dyDescent="0.25">
      <c r="CG6010" s="9" t="s">
        <v>13767</v>
      </c>
      <c r="CH6010" s="9" t="s">
        <v>13768</v>
      </c>
    </row>
    <row r="6011" spans="85:86" x14ac:dyDescent="0.25">
      <c r="CG6011" s="9" t="s">
        <v>13769</v>
      </c>
      <c r="CH6011" s="9" t="s">
        <v>13770</v>
      </c>
    </row>
    <row r="6012" spans="85:86" x14ac:dyDescent="0.25">
      <c r="CG6012" s="9" t="s">
        <v>13771</v>
      </c>
      <c r="CH6012" s="9" t="s">
        <v>13772</v>
      </c>
    </row>
    <row r="6013" spans="85:86" x14ac:dyDescent="0.25">
      <c r="CG6013" s="9" t="s">
        <v>13773</v>
      </c>
      <c r="CH6013" s="9" t="s">
        <v>13774</v>
      </c>
    </row>
    <row r="6014" spans="85:86" x14ac:dyDescent="0.25">
      <c r="CG6014" s="9" t="s">
        <v>13775</v>
      </c>
      <c r="CH6014" s="9" t="s">
        <v>13776</v>
      </c>
    </row>
    <row r="6015" spans="85:86" x14ac:dyDescent="0.25">
      <c r="CG6015" s="9" t="s">
        <v>13777</v>
      </c>
      <c r="CH6015" s="9" t="s">
        <v>13778</v>
      </c>
    </row>
    <row r="6016" spans="85:86" x14ac:dyDescent="0.25">
      <c r="CG6016" s="9" t="s">
        <v>13779</v>
      </c>
      <c r="CH6016" s="9" t="s">
        <v>13780</v>
      </c>
    </row>
    <row r="6017" spans="85:86" x14ac:dyDescent="0.25">
      <c r="CG6017" s="9" t="s">
        <v>13781</v>
      </c>
      <c r="CH6017" s="9" t="s">
        <v>13782</v>
      </c>
    </row>
    <row r="6018" spans="85:86" x14ac:dyDescent="0.25">
      <c r="CG6018" s="9" t="s">
        <v>13783</v>
      </c>
      <c r="CH6018" s="9" t="s">
        <v>13784</v>
      </c>
    </row>
    <row r="6019" spans="85:86" x14ac:dyDescent="0.25">
      <c r="CG6019" s="9" t="s">
        <v>13785</v>
      </c>
      <c r="CH6019" s="9" t="s">
        <v>13786</v>
      </c>
    </row>
    <row r="6020" spans="85:86" x14ac:dyDescent="0.25">
      <c r="CG6020" s="9" t="s">
        <v>13787</v>
      </c>
      <c r="CH6020" s="9" t="s">
        <v>13788</v>
      </c>
    </row>
    <row r="6021" spans="85:86" x14ac:dyDescent="0.25">
      <c r="CG6021" s="9" t="s">
        <v>13789</v>
      </c>
      <c r="CH6021" s="9" t="s">
        <v>13790</v>
      </c>
    </row>
    <row r="6022" spans="85:86" x14ac:dyDescent="0.25">
      <c r="CG6022" s="9" t="s">
        <v>13791</v>
      </c>
      <c r="CH6022" s="9" t="s">
        <v>13792</v>
      </c>
    </row>
    <row r="6023" spans="85:86" x14ac:dyDescent="0.25">
      <c r="CG6023" s="9" t="s">
        <v>13793</v>
      </c>
      <c r="CH6023" s="9" t="s">
        <v>13794</v>
      </c>
    </row>
    <row r="6024" spans="85:86" x14ac:dyDescent="0.25">
      <c r="CG6024" s="9" t="s">
        <v>13795</v>
      </c>
      <c r="CH6024" s="9" t="s">
        <v>13796</v>
      </c>
    </row>
    <row r="6025" spans="85:86" x14ac:dyDescent="0.25">
      <c r="CG6025" s="9" t="s">
        <v>13797</v>
      </c>
      <c r="CH6025" s="9" t="s">
        <v>13798</v>
      </c>
    </row>
    <row r="6026" spans="85:86" x14ac:dyDescent="0.25">
      <c r="CG6026" s="9" t="s">
        <v>13799</v>
      </c>
      <c r="CH6026" s="9" t="s">
        <v>13800</v>
      </c>
    </row>
    <row r="6027" spans="85:86" x14ac:dyDescent="0.25">
      <c r="CG6027" s="9" t="s">
        <v>13801</v>
      </c>
      <c r="CH6027" s="9" t="s">
        <v>13802</v>
      </c>
    </row>
    <row r="6028" spans="85:86" x14ac:dyDescent="0.25">
      <c r="CG6028" s="9" t="s">
        <v>13803</v>
      </c>
      <c r="CH6028" s="9" t="s">
        <v>13804</v>
      </c>
    </row>
    <row r="6029" spans="85:86" x14ac:dyDescent="0.25">
      <c r="CG6029" s="9" t="s">
        <v>13805</v>
      </c>
      <c r="CH6029" s="9" t="s">
        <v>13806</v>
      </c>
    </row>
    <row r="6030" spans="85:86" x14ac:dyDescent="0.25">
      <c r="CG6030" s="9" t="s">
        <v>13807</v>
      </c>
      <c r="CH6030" s="9" t="s">
        <v>13808</v>
      </c>
    </row>
    <row r="6031" spans="85:86" x14ac:dyDescent="0.25">
      <c r="CG6031" s="9" t="s">
        <v>13809</v>
      </c>
      <c r="CH6031" s="9" t="s">
        <v>13810</v>
      </c>
    </row>
    <row r="6032" spans="85:86" x14ac:dyDescent="0.25">
      <c r="CG6032" s="9" t="s">
        <v>13811</v>
      </c>
      <c r="CH6032" s="9" t="s">
        <v>13812</v>
      </c>
    </row>
    <row r="6033" spans="85:86" x14ac:dyDescent="0.25">
      <c r="CG6033" s="9" t="s">
        <v>13813</v>
      </c>
      <c r="CH6033" s="9" t="s">
        <v>13814</v>
      </c>
    </row>
    <row r="6034" spans="85:86" x14ac:dyDescent="0.25">
      <c r="CG6034" s="9" t="s">
        <v>13815</v>
      </c>
      <c r="CH6034" s="9" t="s">
        <v>13816</v>
      </c>
    </row>
    <row r="6035" spans="85:86" x14ac:dyDescent="0.25">
      <c r="CG6035" s="9" t="s">
        <v>13817</v>
      </c>
      <c r="CH6035" s="9" t="s">
        <v>13818</v>
      </c>
    </row>
    <row r="6036" spans="85:86" x14ac:dyDescent="0.25">
      <c r="CG6036" s="9" t="s">
        <v>13819</v>
      </c>
      <c r="CH6036" s="9" t="s">
        <v>13820</v>
      </c>
    </row>
    <row r="6037" spans="85:86" x14ac:dyDescent="0.25">
      <c r="CG6037" s="9" t="s">
        <v>13821</v>
      </c>
      <c r="CH6037" s="9" t="s">
        <v>13822</v>
      </c>
    </row>
    <row r="6038" spans="85:86" x14ac:dyDescent="0.25">
      <c r="CG6038" s="9" t="s">
        <v>13823</v>
      </c>
      <c r="CH6038" s="9" t="s">
        <v>13824</v>
      </c>
    </row>
    <row r="6039" spans="85:86" x14ac:dyDescent="0.25">
      <c r="CG6039" s="9" t="s">
        <v>13825</v>
      </c>
      <c r="CH6039" s="9" t="s">
        <v>13826</v>
      </c>
    </row>
    <row r="6040" spans="85:86" x14ac:dyDescent="0.25">
      <c r="CG6040" s="9" t="s">
        <v>13827</v>
      </c>
      <c r="CH6040" s="9" t="s">
        <v>13828</v>
      </c>
    </row>
    <row r="6041" spans="85:86" x14ac:dyDescent="0.25">
      <c r="CG6041" s="9" t="s">
        <v>13829</v>
      </c>
      <c r="CH6041" s="9" t="s">
        <v>13830</v>
      </c>
    </row>
    <row r="6042" spans="85:86" x14ac:dyDescent="0.25">
      <c r="CG6042" s="9" t="s">
        <v>13831</v>
      </c>
      <c r="CH6042" s="9" t="s">
        <v>13832</v>
      </c>
    </row>
    <row r="6043" spans="85:86" x14ac:dyDescent="0.25">
      <c r="CG6043" s="9" t="s">
        <v>13833</v>
      </c>
      <c r="CH6043" s="9" t="s">
        <v>13834</v>
      </c>
    </row>
    <row r="6044" spans="85:86" x14ac:dyDescent="0.25">
      <c r="CG6044" s="9" t="s">
        <v>13835</v>
      </c>
      <c r="CH6044" s="9" t="s">
        <v>13836</v>
      </c>
    </row>
    <row r="6045" spans="85:86" x14ac:dyDescent="0.25">
      <c r="CG6045" s="9" t="s">
        <v>13837</v>
      </c>
      <c r="CH6045" s="9" t="s">
        <v>13838</v>
      </c>
    </row>
    <row r="6046" spans="85:86" x14ac:dyDescent="0.25">
      <c r="CG6046" s="9" t="s">
        <v>13839</v>
      </c>
      <c r="CH6046" s="9" t="s">
        <v>13840</v>
      </c>
    </row>
    <row r="6047" spans="85:86" x14ac:dyDescent="0.25">
      <c r="CG6047" s="9" t="s">
        <v>13841</v>
      </c>
      <c r="CH6047" s="9" t="s">
        <v>13842</v>
      </c>
    </row>
    <row r="6048" spans="85:86" x14ac:dyDescent="0.25">
      <c r="CG6048" s="9" t="s">
        <v>13843</v>
      </c>
      <c r="CH6048" s="9" t="s">
        <v>13844</v>
      </c>
    </row>
    <row r="6049" spans="85:86" x14ac:dyDescent="0.25">
      <c r="CG6049" s="9" t="s">
        <v>13845</v>
      </c>
      <c r="CH6049" s="9" t="s">
        <v>13846</v>
      </c>
    </row>
    <row r="6050" spans="85:86" x14ac:dyDescent="0.25">
      <c r="CG6050" s="9" t="s">
        <v>13847</v>
      </c>
      <c r="CH6050" s="9" t="s">
        <v>13848</v>
      </c>
    </row>
    <row r="6051" spans="85:86" x14ac:dyDescent="0.25">
      <c r="CG6051" s="9" t="s">
        <v>13849</v>
      </c>
      <c r="CH6051" s="9" t="s">
        <v>13850</v>
      </c>
    </row>
    <row r="6052" spans="85:86" x14ac:dyDescent="0.25">
      <c r="CG6052" s="9" t="s">
        <v>13851</v>
      </c>
      <c r="CH6052" s="9" t="s">
        <v>13852</v>
      </c>
    </row>
    <row r="6053" spans="85:86" x14ac:dyDescent="0.25">
      <c r="CG6053" s="9" t="s">
        <v>13853</v>
      </c>
      <c r="CH6053" s="9" t="s">
        <v>13854</v>
      </c>
    </row>
    <row r="6054" spans="85:86" x14ac:dyDescent="0.25">
      <c r="CG6054" s="9" t="s">
        <v>13855</v>
      </c>
      <c r="CH6054" s="9" t="s">
        <v>13856</v>
      </c>
    </row>
    <row r="6055" spans="85:86" x14ac:dyDescent="0.25">
      <c r="CG6055" s="9" t="s">
        <v>13857</v>
      </c>
      <c r="CH6055" s="9" t="s">
        <v>13858</v>
      </c>
    </row>
    <row r="6056" spans="85:86" x14ac:dyDescent="0.25">
      <c r="CG6056" s="9" t="s">
        <v>13859</v>
      </c>
      <c r="CH6056" s="9" t="s">
        <v>13860</v>
      </c>
    </row>
    <row r="6057" spans="85:86" x14ac:dyDescent="0.25">
      <c r="CG6057" s="9" t="s">
        <v>13861</v>
      </c>
      <c r="CH6057" s="9" t="s">
        <v>13862</v>
      </c>
    </row>
    <row r="6058" spans="85:86" x14ac:dyDescent="0.25">
      <c r="CG6058" s="9" t="s">
        <v>13863</v>
      </c>
      <c r="CH6058" s="9" t="s">
        <v>13864</v>
      </c>
    </row>
    <row r="6059" spans="85:86" x14ac:dyDescent="0.25">
      <c r="CG6059" s="9" t="s">
        <v>13865</v>
      </c>
      <c r="CH6059" s="9" t="s">
        <v>13866</v>
      </c>
    </row>
    <row r="6060" spans="85:86" x14ac:dyDescent="0.25">
      <c r="CG6060" s="9" t="s">
        <v>13867</v>
      </c>
      <c r="CH6060" s="9" t="s">
        <v>13868</v>
      </c>
    </row>
    <row r="6061" spans="85:86" x14ac:dyDescent="0.25">
      <c r="CG6061" s="9" t="s">
        <v>13869</v>
      </c>
      <c r="CH6061" s="9" t="s">
        <v>13870</v>
      </c>
    </row>
    <row r="6062" spans="85:86" x14ac:dyDescent="0.25">
      <c r="CG6062" s="9" t="s">
        <v>13871</v>
      </c>
      <c r="CH6062" s="9" t="s">
        <v>13872</v>
      </c>
    </row>
    <row r="6063" spans="85:86" x14ac:dyDescent="0.25">
      <c r="CG6063" s="9" t="s">
        <v>13873</v>
      </c>
      <c r="CH6063" s="9" t="s">
        <v>13874</v>
      </c>
    </row>
    <row r="6064" spans="85:86" x14ac:dyDescent="0.25">
      <c r="CG6064" s="9" t="s">
        <v>13875</v>
      </c>
      <c r="CH6064" s="9" t="s">
        <v>13876</v>
      </c>
    </row>
    <row r="6065" spans="85:86" x14ac:dyDescent="0.25">
      <c r="CG6065" s="9" t="s">
        <v>13877</v>
      </c>
      <c r="CH6065" s="9" t="s">
        <v>13878</v>
      </c>
    </row>
    <row r="6066" spans="85:86" x14ac:dyDescent="0.25">
      <c r="CG6066" s="9" t="s">
        <v>13879</v>
      </c>
      <c r="CH6066" s="9" t="s">
        <v>13880</v>
      </c>
    </row>
    <row r="6067" spans="85:86" x14ac:dyDescent="0.25">
      <c r="CG6067" s="9" t="s">
        <v>13881</v>
      </c>
      <c r="CH6067" s="9" t="s">
        <v>13882</v>
      </c>
    </row>
    <row r="6068" spans="85:86" x14ac:dyDescent="0.25">
      <c r="CG6068" s="9" t="s">
        <v>13883</v>
      </c>
      <c r="CH6068" s="9" t="s">
        <v>13884</v>
      </c>
    </row>
    <row r="6069" spans="85:86" x14ac:dyDescent="0.25">
      <c r="CG6069" s="9" t="s">
        <v>13885</v>
      </c>
      <c r="CH6069" s="9" t="s">
        <v>13886</v>
      </c>
    </row>
    <row r="6070" spans="85:86" x14ac:dyDescent="0.25">
      <c r="CG6070" s="9" t="s">
        <v>13887</v>
      </c>
      <c r="CH6070" s="9" t="s">
        <v>13888</v>
      </c>
    </row>
    <row r="6071" spans="85:86" x14ac:dyDescent="0.25">
      <c r="CG6071" s="9" t="s">
        <v>13889</v>
      </c>
      <c r="CH6071" s="9" t="s">
        <v>13890</v>
      </c>
    </row>
    <row r="6072" spans="85:86" x14ac:dyDescent="0.25">
      <c r="CG6072" s="9" t="s">
        <v>13891</v>
      </c>
      <c r="CH6072" s="9" t="s">
        <v>13892</v>
      </c>
    </row>
    <row r="6073" spans="85:86" x14ac:dyDescent="0.25">
      <c r="CG6073" s="9" t="s">
        <v>13893</v>
      </c>
      <c r="CH6073" s="9" t="s">
        <v>13894</v>
      </c>
    </row>
    <row r="6074" spans="85:86" x14ac:dyDescent="0.25">
      <c r="CG6074" s="9" t="s">
        <v>13895</v>
      </c>
      <c r="CH6074" s="9" t="s">
        <v>13896</v>
      </c>
    </row>
    <row r="6075" spans="85:86" x14ac:dyDescent="0.25">
      <c r="CG6075" s="9" t="s">
        <v>13897</v>
      </c>
      <c r="CH6075" s="9" t="s">
        <v>13898</v>
      </c>
    </row>
    <row r="6076" spans="85:86" x14ac:dyDescent="0.25">
      <c r="CG6076" s="9" t="s">
        <v>13899</v>
      </c>
      <c r="CH6076" s="9" t="s">
        <v>13900</v>
      </c>
    </row>
    <row r="6077" spans="85:86" x14ac:dyDescent="0.25">
      <c r="CG6077" s="9" t="s">
        <v>13901</v>
      </c>
      <c r="CH6077" s="9" t="s">
        <v>13902</v>
      </c>
    </row>
    <row r="6078" spans="85:86" x14ac:dyDescent="0.25">
      <c r="CG6078" s="9" t="s">
        <v>13903</v>
      </c>
      <c r="CH6078" s="9" t="s">
        <v>13904</v>
      </c>
    </row>
    <row r="6079" spans="85:86" x14ac:dyDescent="0.25">
      <c r="CG6079" s="9" t="s">
        <v>13905</v>
      </c>
      <c r="CH6079" s="9" t="s">
        <v>13906</v>
      </c>
    </row>
    <row r="6080" spans="85:86" x14ac:dyDescent="0.25">
      <c r="CG6080" s="9" t="s">
        <v>13907</v>
      </c>
      <c r="CH6080" s="9" t="s">
        <v>13908</v>
      </c>
    </row>
    <row r="6081" spans="85:86" x14ac:dyDescent="0.25">
      <c r="CG6081" s="9" t="s">
        <v>13909</v>
      </c>
      <c r="CH6081" s="9" t="s">
        <v>13910</v>
      </c>
    </row>
    <row r="6082" spans="85:86" x14ac:dyDescent="0.25">
      <c r="CG6082" s="9" t="s">
        <v>13911</v>
      </c>
      <c r="CH6082" s="9" t="s">
        <v>13912</v>
      </c>
    </row>
    <row r="6083" spans="85:86" x14ac:dyDescent="0.25">
      <c r="CG6083" s="9" t="s">
        <v>13913</v>
      </c>
      <c r="CH6083" s="9" t="s">
        <v>13914</v>
      </c>
    </row>
    <row r="6084" spans="85:86" x14ac:dyDescent="0.25">
      <c r="CG6084" s="9" t="s">
        <v>13915</v>
      </c>
      <c r="CH6084" s="9" t="s">
        <v>13916</v>
      </c>
    </row>
    <row r="6085" spans="85:86" x14ac:dyDescent="0.25">
      <c r="CG6085" s="9" t="s">
        <v>13917</v>
      </c>
      <c r="CH6085" s="9" t="s">
        <v>13918</v>
      </c>
    </row>
    <row r="6086" spans="85:86" x14ac:dyDescent="0.25">
      <c r="CG6086" s="9" t="s">
        <v>13919</v>
      </c>
      <c r="CH6086" s="9" t="s">
        <v>13920</v>
      </c>
    </row>
    <row r="6087" spans="85:86" x14ac:dyDescent="0.25">
      <c r="CG6087" s="9" t="s">
        <v>13921</v>
      </c>
      <c r="CH6087" s="9" t="s">
        <v>13922</v>
      </c>
    </row>
    <row r="6088" spans="85:86" x14ac:dyDescent="0.25">
      <c r="CG6088" s="9" t="s">
        <v>13923</v>
      </c>
      <c r="CH6088" s="9" t="s">
        <v>13924</v>
      </c>
    </row>
    <row r="6089" spans="85:86" x14ac:dyDescent="0.25">
      <c r="CG6089" s="9" t="s">
        <v>13925</v>
      </c>
      <c r="CH6089" s="9" t="s">
        <v>13926</v>
      </c>
    </row>
    <row r="6090" spans="85:86" x14ac:dyDescent="0.25">
      <c r="CG6090" s="9" t="s">
        <v>13927</v>
      </c>
      <c r="CH6090" s="9" t="s">
        <v>13928</v>
      </c>
    </row>
    <row r="6091" spans="85:86" x14ac:dyDescent="0.25">
      <c r="CG6091" s="9" t="s">
        <v>13929</v>
      </c>
      <c r="CH6091" s="9" t="s">
        <v>13930</v>
      </c>
    </row>
    <row r="6092" spans="85:86" x14ac:dyDescent="0.25">
      <c r="CG6092" s="9" t="s">
        <v>13931</v>
      </c>
      <c r="CH6092" s="9" t="s">
        <v>13932</v>
      </c>
    </row>
    <row r="6093" spans="85:86" x14ac:dyDescent="0.25">
      <c r="CG6093" s="9" t="s">
        <v>13933</v>
      </c>
      <c r="CH6093" s="9" t="s">
        <v>13934</v>
      </c>
    </row>
    <row r="6094" spans="85:86" x14ac:dyDescent="0.25">
      <c r="CG6094" s="9" t="s">
        <v>13935</v>
      </c>
      <c r="CH6094" s="9" t="s">
        <v>13936</v>
      </c>
    </row>
    <row r="6095" spans="85:86" x14ac:dyDescent="0.25">
      <c r="CG6095" s="9" t="s">
        <v>13937</v>
      </c>
      <c r="CH6095" s="9" t="s">
        <v>13938</v>
      </c>
    </row>
    <row r="6096" spans="85:86" x14ac:dyDescent="0.25">
      <c r="CG6096" s="9" t="s">
        <v>13939</v>
      </c>
      <c r="CH6096" s="9" t="s">
        <v>13940</v>
      </c>
    </row>
    <row r="6097" spans="85:86" x14ac:dyDescent="0.25">
      <c r="CG6097" s="9" t="s">
        <v>13941</v>
      </c>
      <c r="CH6097" s="9" t="s">
        <v>13942</v>
      </c>
    </row>
    <row r="6098" spans="85:86" x14ac:dyDescent="0.25">
      <c r="CG6098" s="9" t="s">
        <v>13943</v>
      </c>
      <c r="CH6098" s="9" t="s">
        <v>13944</v>
      </c>
    </row>
    <row r="6099" spans="85:86" x14ac:dyDescent="0.25">
      <c r="CG6099" s="9" t="s">
        <v>13945</v>
      </c>
      <c r="CH6099" s="9" t="s">
        <v>13946</v>
      </c>
    </row>
    <row r="6100" spans="85:86" x14ac:dyDescent="0.25">
      <c r="CG6100" s="9" t="s">
        <v>13947</v>
      </c>
      <c r="CH6100" s="9" t="s">
        <v>13948</v>
      </c>
    </row>
    <row r="6101" spans="85:86" x14ac:dyDescent="0.25">
      <c r="CG6101" s="9" t="s">
        <v>13949</v>
      </c>
      <c r="CH6101" s="9" t="s">
        <v>13950</v>
      </c>
    </row>
    <row r="6102" spans="85:86" x14ac:dyDescent="0.25">
      <c r="CG6102" s="9" t="s">
        <v>13951</v>
      </c>
      <c r="CH6102" s="9" t="s">
        <v>13952</v>
      </c>
    </row>
    <row r="6103" spans="85:86" x14ac:dyDescent="0.25">
      <c r="CG6103" s="9" t="s">
        <v>13953</v>
      </c>
      <c r="CH6103" s="9" t="s">
        <v>13954</v>
      </c>
    </row>
    <row r="6104" spans="85:86" x14ac:dyDescent="0.25">
      <c r="CG6104" s="9" t="s">
        <v>13955</v>
      </c>
      <c r="CH6104" s="9" t="s">
        <v>13956</v>
      </c>
    </row>
    <row r="6105" spans="85:86" x14ac:dyDescent="0.25">
      <c r="CG6105" s="9" t="s">
        <v>13957</v>
      </c>
      <c r="CH6105" s="9" t="s">
        <v>13958</v>
      </c>
    </row>
    <row r="6106" spans="85:86" x14ac:dyDescent="0.25">
      <c r="CG6106" s="9" t="s">
        <v>13959</v>
      </c>
      <c r="CH6106" s="9" t="s">
        <v>13960</v>
      </c>
    </row>
    <row r="6107" spans="85:86" x14ac:dyDescent="0.25">
      <c r="CG6107" s="9" t="s">
        <v>13961</v>
      </c>
      <c r="CH6107" s="9" t="s">
        <v>13962</v>
      </c>
    </row>
    <row r="6108" spans="85:86" x14ac:dyDescent="0.25">
      <c r="CG6108" s="9" t="s">
        <v>13963</v>
      </c>
      <c r="CH6108" s="9" t="s">
        <v>13964</v>
      </c>
    </row>
    <row r="6109" spans="85:86" x14ac:dyDescent="0.25">
      <c r="CG6109" s="9" t="s">
        <v>13965</v>
      </c>
      <c r="CH6109" s="9" t="s">
        <v>13966</v>
      </c>
    </row>
    <row r="6110" spans="85:86" x14ac:dyDescent="0.25">
      <c r="CG6110" s="9" t="s">
        <v>13967</v>
      </c>
      <c r="CH6110" s="9" t="s">
        <v>13968</v>
      </c>
    </row>
    <row r="6111" spans="85:86" x14ac:dyDescent="0.25">
      <c r="CG6111" s="9" t="s">
        <v>13969</v>
      </c>
      <c r="CH6111" s="9" t="s">
        <v>13970</v>
      </c>
    </row>
    <row r="6112" spans="85:86" x14ac:dyDescent="0.25">
      <c r="CG6112" s="9" t="s">
        <v>13971</v>
      </c>
      <c r="CH6112" s="9" t="s">
        <v>13972</v>
      </c>
    </row>
    <row r="6113" spans="85:86" x14ac:dyDescent="0.25">
      <c r="CG6113" s="9" t="s">
        <v>13973</v>
      </c>
      <c r="CH6113" s="9" t="s">
        <v>13974</v>
      </c>
    </row>
    <row r="6114" spans="85:86" x14ac:dyDescent="0.25">
      <c r="CG6114" s="9" t="s">
        <v>13975</v>
      </c>
      <c r="CH6114" s="9" t="s">
        <v>13976</v>
      </c>
    </row>
    <row r="6115" spans="85:86" x14ac:dyDescent="0.25">
      <c r="CG6115" s="9" t="s">
        <v>13977</v>
      </c>
      <c r="CH6115" s="9" t="s">
        <v>13978</v>
      </c>
    </row>
    <row r="6116" spans="85:86" x14ac:dyDescent="0.25">
      <c r="CG6116" s="9" t="s">
        <v>13979</v>
      </c>
      <c r="CH6116" s="9" t="s">
        <v>13980</v>
      </c>
    </row>
    <row r="6117" spans="85:86" x14ac:dyDescent="0.25">
      <c r="CG6117" s="9" t="s">
        <v>13981</v>
      </c>
      <c r="CH6117" s="9" t="s">
        <v>13982</v>
      </c>
    </row>
    <row r="6118" spans="85:86" x14ac:dyDescent="0.25">
      <c r="CG6118" s="9" t="s">
        <v>13983</v>
      </c>
      <c r="CH6118" s="9" t="s">
        <v>13984</v>
      </c>
    </row>
    <row r="6119" spans="85:86" x14ac:dyDescent="0.25">
      <c r="CG6119" s="9" t="s">
        <v>13985</v>
      </c>
      <c r="CH6119" s="9" t="s">
        <v>13986</v>
      </c>
    </row>
    <row r="6120" spans="85:86" x14ac:dyDescent="0.25">
      <c r="CG6120" s="9" t="s">
        <v>13987</v>
      </c>
      <c r="CH6120" s="9" t="s">
        <v>13988</v>
      </c>
    </row>
    <row r="6121" spans="85:86" x14ac:dyDescent="0.25">
      <c r="CG6121" s="9" t="s">
        <v>13989</v>
      </c>
      <c r="CH6121" s="9" t="s">
        <v>13990</v>
      </c>
    </row>
    <row r="6122" spans="85:86" x14ac:dyDescent="0.25">
      <c r="CG6122" s="9" t="s">
        <v>13991</v>
      </c>
      <c r="CH6122" s="9" t="s">
        <v>13992</v>
      </c>
    </row>
    <row r="6123" spans="85:86" x14ac:dyDescent="0.25">
      <c r="CG6123" s="9" t="s">
        <v>13993</v>
      </c>
      <c r="CH6123" s="9" t="s">
        <v>13994</v>
      </c>
    </row>
    <row r="6124" spans="85:86" x14ac:dyDescent="0.25">
      <c r="CG6124" s="9" t="s">
        <v>13995</v>
      </c>
      <c r="CH6124" s="9" t="s">
        <v>13996</v>
      </c>
    </row>
    <row r="6125" spans="85:86" x14ac:dyDescent="0.25">
      <c r="CG6125" s="9" t="s">
        <v>13997</v>
      </c>
      <c r="CH6125" s="9" t="s">
        <v>13998</v>
      </c>
    </row>
    <row r="6126" spans="85:86" x14ac:dyDescent="0.25">
      <c r="CG6126" s="9" t="s">
        <v>13999</v>
      </c>
      <c r="CH6126" s="9" t="s">
        <v>14000</v>
      </c>
    </row>
    <row r="6127" spans="85:86" x14ac:dyDescent="0.25">
      <c r="CG6127" s="9" t="s">
        <v>14001</v>
      </c>
      <c r="CH6127" s="9" t="s">
        <v>14002</v>
      </c>
    </row>
    <row r="6128" spans="85:86" x14ac:dyDescent="0.25">
      <c r="CG6128" s="9" t="s">
        <v>14003</v>
      </c>
      <c r="CH6128" s="9" t="s">
        <v>14004</v>
      </c>
    </row>
    <row r="6129" spans="85:86" x14ac:dyDescent="0.25">
      <c r="CG6129" s="9" t="s">
        <v>14005</v>
      </c>
      <c r="CH6129" s="9" t="s">
        <v>14006</v>
      </c>
    </row>
    <row r="6130" spans="85:86" x14ac:dyDescent="0.25">
      <c r="CG6130" s="9" t="s">
        <v>14007</v>
      </c>
      <c r="CH6130" s="9" t="s">
        <v>14008</v>
      </c>
    </row>
    <row r="6131" spans="85:86" x14ac:dyDescent="0.25">
      <c r="CG6131" s="9" t="s">
        <v>14009</v>
      </c>
      <c r="CH6131" s="9" t="s">
        <v>14010</v>
      </c>
    </row>
    <row r="6132" spans="85:86" x14ac:dyDescent="0.25">
      <c r="CG6132" s="9" t="s">
        <v>14011</v>
      </c>
      <c r="CH6132" s="9" t="s">
        <v>14012</v>
      </c>
    </row>
    <row r="6133" spans="85:86" x14ac:dyDescent="0.25">
      <c r="CG6133" s="9" t="s">
        <v>14013</v>
      </c>
      <c r="CH6133" s="9" t="s">
        <v>14014</v>
      </c>
    </row>
    <row r="6134" spans="85:86" x14ac:dyDescent="0.25">
      <c r="CG6134" s="9" t="s">
        <v>14015</v>
      </c>
      <c r="CH6134" s="9" t="s">
        <v>14016</v>
      </c>
    </row>
    <row r="6135" spans="85:86" x14ac:dyDescent="0.25">
      <c r="CG6135" s="9" t="s">
        <v>14017</v>
      </c>
      <c r="CH6135" s="9" t="s">
        <v>14018</v>
      </c>
    </row>
    <row r="6136" spans="85:86" x14ac:dyDescent="0.25">
      <c r="CG6136" s="9" t="s">
        <v>14019</v>
      </c>
      <c r="CH6136" s="9" t="s">
        <v>14020</v>
      </c>
    </row>
    <row r="6137" spans="85:86" x14ac:dyDescent="0.25">
      <c r="CG6137" s="9" t="s">
        <v>14021</v>
      </c>
      <c r="CH6137" s="9" t="s">
        <v>14022</v>
      </c>
    </row>
    <row r="6138" spans="85:86" x14ac:dyDescent="0.25">
      <c r="CG6138" s="9" t="s">
        <v>14023</v>
      </c>
      <c r="CH6138" s="9" t="s">
        <v>14024</v>
      </c>
    </row>
    <row r="6139" spans="85:86" x14ac:dyDescent="0.25">
      <c r="CG6139" s="9" t="s">
        <v>14025</v>
      </c>
      <c r="CH6139" s="9" t="s">
        <v>14026</v>
      </c>
    </row>
    <row r="6140" spans="85:86" x14ac:dyDescent="0.25">
      <c r="CG6140" s="9" t="s">
        <v>14027</v>
      </c>
      <c r="CH6140" s="9" t="s">
        <v>14028</v>
      </c>
    </row>
    <row r="6141" spans="85:86" x14ac:dyDescent="0.25">
      <c r="CG6141" s="9" t="s">
        <v>14029</v>
      </c>
      <c r="CH6141" s="9" t="s">
        <v>14030</v>
      </c>
    </row>
    <row r="6142" spans="85:86" x14ac:dyDescent="0.25">
      <c r="CG6142" s="9" t="s">
        <v>14031</v>
      </c>
      <c r="CH6142" s="9" t="s">
        <v>14032</v>
      </c>
    </row>
    <row r="6143" spans="85:86" x14ac:dyDescent="0.25">
      <c r="CG6143" s="9" t="s">
        <v>14033</v>
      </c>
      <c r="CH6143" s="9" t="s">
        <v>14034</v>
      </c>
    </row>
    <row r="6144" spans="85:86" x14ac:dyDescent="0.25">
      <c r="CG6144" s="9" t="s">
        <v>14035</v>
      </c>
      <c r="CH6144" s="9" t="s">
        <v>14036</v>
      </c>
    </row>
    <row r="6145" spans="85:86" x14ac:dyDescent="0.25">
      <c r="CG6145" s="9" t="s">
        <v>14037</v>
      </c>
      <c r="CH6145" s="9" t="s">
        <v>14038</v>
      </c>
    </row>
    <row r="6146" spans="85:86" x14ac:dyDescent="0.25">
      <c r="CG6146" s="9" t="s">
        <v>14039</v>
      </c>
      <c r="CH6146" s="9" t="s">
        <v>14040</v>
      </c>
    </row>
    <row r="6147" spans="85:86" x14ac:dyDescent="0.25">
      <c r="CG6147" s="9" t="s">
        <v>14041</v>
      </c>
      <c r="CH6147" s="9" t="s">
        <v>14042</v>
      </c>
    </row>
    <row r="6148" spans="85:86" x14ac:dyDescent="0.25">
      <c r="CG6148" s="9" t="s">
        <v>14043</v>
      </c>
      <c r="CH6148" s="9" t="s">
        <v>14044</v>
      </c>
    </row>
    <row r="6149" spans="85:86" x14ac:dyDescent="0.25">
      <c r="CG6149" s="9" t="s">
        <v>14045</v>
      </c>
      <c r="CH6149" s="9" t="s">
        <v>14046</v>
      </c>
    </row>
    <row r="6150" spans="85:86" x14ac:dyDescent="0.25">
      <c r="CG6150" s="9" t="s">
        <v>14047</v>
      </c>
      <c r="CH6150" s="9" t="s">
        <v>14048</v>
      </c>
    </row>
    <row r="6151" spans="85:86" x14ac:dyDescent="0.25">
      <c r="CG6151" s="9" t="s">
        <v>14049</v>
      </c>
      <c r="CH6151" s="9" t="s">
        <v>14050</v>
      </c>
    </row>
    <row r="6152" spans="85:86" x14ac:dyDescent="0.25">
      <c r="CG6152" s="9" t="s">
        <v>14051</v>
      </c>
      <c r="CH6152" s="9" t="s">
        <v>14052</v>
      </c>
    </row>
    <row r="6153" spans="85:86" x14ac:dyDescent="0.25">
      <c r="CG6153" s="9" t="s">
        <v>14053</v>
      </c>
      <c r="CH6153" s="9" t="s">
        <v>14054</v>
      </c>
    </row>
    <row r="6154" spans="85:86" x14ac:dyDescent="0.25">
      <c r="CG6154" s="9" t="s">
        <v>14055</v>
      </c>
      <c r="CH6154" s="9" t="s">
        <v>14056</v>
      </c>
    </row>
    <row r="6155" spans="85:86" x14ac:dyDescent="0.25">
      <c r="CG6155" s="9" t="s">
        <v>14057</v>
      </c>
      <c r="CH6155" s="9" t="s">
        <v>14058</v>
      </c>
    </row>
    <row r="6156" spans="85:86" x14ac:dyDescent="0.25">
      <c r="CG6156" s="9" t="s">
        <v>14059</v>
      </c>
      <c r="CH6156" s="9" t="s">
        <v>14060</v>
      </c>
    </row>
    <row r="6157" spans="85:86" x14ac:dyDescent="0.25">
      <c r="CG6157" s="9" t="s">
        <v>14061</v>
      </c>
      <c r="CH6157" s="9" t="s">
        <v>14062</v>
      </c>
    </row>
    <row r="6158" spans="85:86" x14ac:dyDescent="0.25">
      <c r="CG6158" s="9" t="s">
        <v>14063</v>
      </c>
      <c r="CH6158" s="9" t="s">
        <v>14064</v>
      </c>
    </row>
    <row r="6159" spans="85:86" x14ac:dyDescent="0.25">
      <c r="CG6159" s="9" t="s">
        <v>14065</v>
      </c>
      <c r="CH6159" s="9" t="s">
        <v>14066</v>
      </c>
    </row>
    <row r="6160" spans="85:86" x14ac:dyDescent="0.25">
      <c r="CG6160" s="9" t="s">
        <v>14067</v>
      </c>
      <c r="CH6160" s="9" t="s">
        <v>14068</v>
      </c>
    </row>
    <row r="6161" spans="85:86" x14ac:dyDescent="0.25">
      <c r="CG6161" s="9" t="s">
        <v>14069</v>
      </c>
      <c r="CH6161" s="9" t="s">
        <v>14070</v>
      </c>
    </row>
    <row r="6162" spans="85:86" x14ac:dyDescent="0.25">
      <c r="CG6162" s="9" t="s">
        <v>14071</v>
      </c>
      <c r="CH6162" s="9" t="s">
        <v>14072</v>
      </c>
    </row>
    <row r="6163" spans="85:86" x14ac:dyDescent="0.25">
      <c r="CG6163" s="9" t="s">
        <v>14073</v>
      </c>
      <c r="CH6163" s="9" t="s">
        <v>14074</v>
      </c>
    </row>
    <row r="6164" spans="85:86" x14ac:dyDescent="0.25">
      <c r="CG6164" s="9" t="s">
        <v>14075</v>
      </c>
      <c r="CH6164" s="9" t="s">
        <v>14076</v>
      </c>
    </row>
    <row r="6165" spans="85:86" x14ac:dyDescent="0.25">
      <c r="CG6165" s="9" t="s">
        <v>14077</v>
      </c>
      <c r="CH6165" s="9" t="s">
        <v>14078</v>
      </c>
    </row>
    <row r="6166" spans="85:86" x14ac:dyDescent="0.25">
      <c r="CG6166" s="9" t="s">
        <v>14079</v>
      </c>
      <c r="CH6166" s="9" t="s">
        <v>14080</v>
      </c>
    </row>
    <row r="6167" spans="85:86" x14ac:dyDescent="0.25">
      <c r="CG6167" s="9" t="s">
        <v>14081</v>
      </c>
      <c r="CH6167" s="9" t="s">
        <v>14082</v>
      </c>
    </row>
    <row r="6168" spans="85:86" x14ac:dyDescent="0.25">
      <c r="CG6168" s="9" t="s">
        <v>14083</v>
      </c>
      <c r="CH6168" s="9" t="s">
        <v>14084</v>
      </c>
    </row>
    <row r="6169" spans="85:86" x14ac:dyDescent="0.25">
      <c r="CG6169" s="9" t="s">
        <v>14085</v>
      </c>
      <c r="CH6169" s="9" t="s">
        <v>14086</v>
      </c>
    </row>
    <row r="6170" spans="85:86" x14ac:dyDescent="0.25">
      <c r="CG6170" s="9" t="s">
        <v>14087</v>
      </c>
      <c r="CH6170" s="9" t="s">
        <v>14088</v>
      </c>
    </row>
    <row r="6171" spans="85:86" x14ac:dyDescent="0.25">
      <c r="CG6171" s="9" t="s">
        <v>14089</v>
      </c>
      <c r="CH6171" s="9" t="s">
        <v>14090</v>
      </c>
    </row>
    <row r="6172" spans="85:86" x14ac:dyDescent="0.25">
      <c r="CG6172" s="9" t="s">
        <v>14091</v>
      </c>
      <c r="CH6172" s="9" t="s">
        <v>14092</v>
      </c>
    </row>
    <row r="6173" spans="85:86" x14ac:dyDescent="0.25">
      <c r="CG6173" s="9" t="s">
        <v>14093</v>
      </c>
      <c r="CH6173" s="9" t="s">
        <v>14094</v>
      </c>
    </row>
    <row r="6174" spans="85:86" x14ac:dyDescent="0.25">
      <c r="CG6174" s="9" t="s">
        <v>14095</v>
      </c>
      <c r="CH6174" s="9" t="s">
        <v>14096</v>
      </c>
    </row>
    <row r="6175" spans="85:86" x14ac:dyDescent="0.25">
      <c r="CG6175" s="9" t="s">
        <v>14097</v>
      </c>
      <c r="CH6175" s="9" t="s">
        <v>14098</v>
      </c>
    </row>
    <row r="6176" spans="85:86" x14ac:dyDescent="0.25">
      <c r="CG6176" s="9" t="s">
        <v>14099</v>
      </c>
      <c r="CH6176" s="9" t="s">
        <v>14100</v>
      </c>
    </row>
    <row r="6177" spans="85:86" x14ac:dyDescent="0.25">
      <c r="CG6177" s="9" t="s">
        <v>14101</v>
      </c>
      <c r="CH6177" s="9" t="s">
        <v>14102</v>
      </c>
    </row>
    <row r="6178" spans="85:86" x14ac:dyDescent="0.25">
      <c r="CG6178" s="9" t="s">
        <v>14103</v>
      </c>
      <c r="CH6178" s="9" t="s">
        <v>14104</v>
      </c>
    </row>
    <row r="6179" spans="85:86" x14ac:dyDescent="0.25">
      <c r="CG6179" s="9" t="s">
        <v>14105</v>
      </c>
      <c r="CH6179" s="9" t="s">
        <v>14106</v>
      </c>
    </row>
    <row r="6180" spans="85:86" x14ac:dyDescent="0.25">
      <c r="CG6180" s="9" t="s">
        <v>14107</v>
      </c>
      <c r="CH6180" s="9" t="s">
        <v>14108</v>
      </c>
    </row>
    <row r="6181" spans="85:86" x14ac:dyDescent="0.25">
      <c r="CG6181" s="9" t="s">
        <v>14109</v>
      </c>
      <c r="CH6181" s="9" t="s">
        <v>14110</v>
      </c>
    </row>
    <row r="6182" spans="85:86" x14ac:dyDescent="0.25">
      <c r="CG6182" s="9" t="s">
        <v>14111</v>
      </c>
      <c r="CH6182" s="9" t="s">
        <v>14112</v>
      </c>
    </row>
    <row r="6183" spans="85:86" x14ac:dyDescent="0.25">
      <c r="CG6183" s="9" t="s">
        <v>14113</v>
      </c>
      <c r="CH6183" s="9" t="s">
        <v>14114</v>
      </c>
    </row>
    <row r="6184" spans="85:86" x14ac:dyDescent="0.25">
      <c r="CG6184" s="9" t="s">
        <v>14115</v>
      </c>
      <c r="CH6184" s="9" t="s">
        <v>14116</v>
      </c>
    </row>
    <row r="6185" spans="85:86" x14ac:dyDescent="0.25">
      <c r="CG6185" s="9" t="s">
        <v>14117</v>
      </c>
      <c r="CH6185" s="9" t="s">
        <v>14118</v>
      </c>
    </row>
    <row r="6186" spans="85:86" x14ac:dyDescent="0.25">
      <c r="CG6186" s="9" t="s">
        <v>14119</v>
      </c>
      <c r="CH6186" s="9" t="s">
        <v>14120</v>
      </c>
    </row>
    <row r="6187" spans="85:86" x14ac:dyDescent="0.25">
      <c r="CG6187" s="9" t="s">
        <v>14121</v>
      </c>
      <c r="CH6187" s="9" t="s">
        <v>14122</v>
      </c>
    </row>
    <row r="6188" spans="85:86" x14ac:dyDescent="0.25">
      <c r="CG6188" s="9" t="s">
        <v>14123</v>
      </c>
      <c r="CH6188" s="9" t="s">
        <v>14124</v>
      </c>
    </row>
    <row r="6189" spans="85:86" x14ac:dyDescent="0.25">
      <c r="CG6189" s="9" t="s">
        <v>14125</v>
      </c>
      <c r="CH6189" s="9" t="s">
        <v>14126</v>
      </c>
    </row>
    <row r="6190" spans="85:86" x14ac:dyDescent="0.25">
      <c r="CG6190" s="9" t="s">
        <v>14127</v>
      </c>
      <c r="CH6190" s="9" t="s">
        <v>14128</v>
      </c>
    </row>
    <row r="6191" spans="85:86" x14ac:dyDescent="0.25">
      <c r="CG6191" s="9" t="s">
        <v>14129</v>
      </c>
      <c r="CH6191" s="9" t="s">
        <v>14130</v>
      </c>
    </row>
    <row r="6192" spans="85:86" x14ac:dyDescent="0.25">
      <c r="CG6192" s="9" t="s">
        <v>14131</v>
      </c>
      <c r="CH6192" s="9" t="s">
        <v>14132</v>
      </c>
    </row>
    <row r="6193" spans="85:86" x14ac:dyDescent="0.25">
      <c r="CG6193" s="9" t="s">
        <v>14133</v>
      </c>
      <c r="CH6193" s="9" t="s">
        <v>14134</v>
      </c>
    </row>
    <row r="6194" spans="85:86" x14ac:dyDescent="0.25">
      <c r="CG6194" s="9" t="s">
        <v>14135</v>
      </c>
      <c r="CH6194" s="9" t="s">
        <v>14136</v>
      </c>
    </row>
    <row r="6195" spans="85:86" x14ac:dyDescent="0.25">
      <c r="CG6195" s="9" t="s">
        <v>14137</v>
      </c>
      <c r="CH6195" s="9" t="s">
        <v>14138</v>
      </c>
    </row>
    <row r="6196" spans="85:86" x14ac:dyDescent="0.25">
      <c r="CG6196" s="9" t="s">
        <v>14139</v>
      </c>
      <c r="CH6196" s="9" t="s">
        <v>14140</v>
      </c>
    </row>
    <row r="6197" spans="85:86" x14ac:dyDescent="0.25">
      <c r="CG6197" s="9" t="s">
        <v>14141</v>
      </c>
      <c r="CH6197" s="9" t="s">
        <v>14142</v>
      </c>
    </row>
    <row r="6198" spans="85:86" x14ac:dyDescent="0.25">
      <c r="CG6198" s="9" t="s">
        <v>14143</v>
      </c>
      <c r="CH6198" s="9" t="s">
        <v>14144</v>
      </c>
    </row>
    <row r="6199" spans="85:86" x14ac:dyDescent="0.25">
      <c r="CG6199" s="9" t="s">
        <v>14145</v>
      </c>
      <c r="CH6199" s="9" t="s">
        <v>14146</v>
      </c>
    </row>
    <row r="6200" spans="85:86" x14ac:dyDescent="0.25">
      <c r="CG6200" s="9" t="s">
        <v>14147</v>
      </c>
      <c r="CH6200" s="9" t="s">
        <v>14148</v>
      </c>
    </row>
    <row r="6201" spans="85:86" x14ac:dyDescent="0.25">
      <c r="CG6201" s="9" t="s">
        <v>14149</v>
      </c>
      <c r="CH6201" s="9" t="s">
        <v>14150</v>
      </c>
    </row>
    <row r="6202" spans="85:86" x14ac:dyDescent="0.25">
      <c r="CG6202" s="9" t="s">
        <v>14151</v>
      </c>
      <c r="CH6202" s="9" t="s">
        <v>14152</v>
      </c>
    </row>
    <row r="6203" spans="85:86" x14ac:dyDescent="0.25">
      <c r="CG6203" s="9" t="s">
        <v>14153</v>
      </c>
      <c r="CH6203" s="9" t="s">
        <v>14154</v>
      </c>
    </row>
    <row r="6204" spans="85:86" x14ac:dyDescent="0.25">
      <c r="CG6204" s="9" t="s">
        <v>14155</v>
      </c>
      <c r="CH6204" s="9" t="s">
        <v>14156</v>
      </c>
    </row>
    <row r="6205" spans="85:86" x14ac:dyDescent="0.25">
      <c r="CG6205" s="9" t="s">
        <v>14157</v>
      </c>
      <c r="CH6205" s="9" t="s">
        <v>14158</v>
      </c>
    </row>
    <row r="6206" spans="85:86" x14ac:dyDescent="0.25">
      <c r="CG6206" s="9" t="s">
        <v>14159</v>
      </c>
      <c r="CH6206" s="9" t="s">
        <v>14160</v>
      </c>
    </row>
    <row r="6207" spans="85:86" x14ac:dyDescent="0.25">
      <c r="CG6207" s="9" t="s">
        <v>14161</v>
      </c>
      <c r="CH6207" s="9" t="s">
        <v>14162</v>
      </c>
    </row>
    <row r="6208" spans="85:86" x14ac:dyDescent="0.25">
      <c r="CG6208" s="9" t="s">
        <v>14163</v>
      </c>
      <c r="CH6208" s="9" t="s">
        <v>14164</v>
      </c>
    </row>
    <row r="6209" spans="85:86" x14ac:dyDescent="0.25">
      <c r="CG6209" s="9" t="s">
        <v>14165</v>
      </c>
      <c r="CH6209" s="9" t="s">
        <v>14166</v>
      </c>
    </row>
    <row r="6210" spans="85:86" x14ac:dyDescent="0.25">
      <c r="CG6210" s="9" t="s">
        <v>14167</v>
      </c>
      <c r="CH6210" s="9" t="s">
        <v>14168</v>
      </c>
    </row>
    <row r="6211" spans="85:86" x14ac:dyDescent="0.25">
      <c r="CG6211" s="9" t="s">
        <v>14169</v>
      </c>
      <c r="CH6211" s="9" t="s">
        <v>14170</v>
      </c>
    </row>
    <row r="6212" spans="85:86" x14ac:dyDescent="0.25">
      <c r="CG6212" s="9" t="s">
        <v>14171</v>
      </c>
      <c r="CH6212" s="9" t="s">
        <v>14172</v>
      </c>
    </row>
    <row r="6213" spans="85:86" x14ac:dyDescent="0.25">
      <c r="CG6213" s="9" t="s">
        <v>14173</v>
      </c>
      <c r="CH6213" s="9" t="s">
        <v>14174</v>
      </c>
    </row>
    <row r="6214" spans="85:86" x14ac:dyDescent="0.25">
      <c r="CG6214" s="9" t="s">
        <v>14175</v>
      </c>
      <c r="CH6214" s="9" t="s">
        <v>14176</v>
      </c>
    </row>
    <row r="6215" spans="85:86" x14ac:dyDescent="0.25">
      <c r="CG6215" s="9" t="s">
        <v>14177</v>
      </c>
      <c r="CH6215" s="9" t="s">
        <v>14178</v>
      </c>
    </row>
    <row r="6216" spans="85:86" x14ac:dyDescent="0.25">
      <c r="CG6216" s="9" t="s">
        <v>14179</v>
      </c>
      <c r="CH6216" s="9" t="s">
        <v>14180</v>
      </c>
    </row>
    <row r="6217" spans="85:86" x14ac:dyDescent="0.25">
      <c r="CG6217" s="9" t="s">
        <v>14181</v>
      </c>
      <c r="CH6217" s="9" t="s">
        <v>14182</v>
      </c>
    </row>
    <row r="6218" spans="85:86" x14ac:dyDescent="0.25">
      <c r="CG6218" s="9" t="s">
        <v>14183</v>
      </c>
      <c r="CH6218" s="9" t="s">
        <v>14184</v>
      </c>
    </row>
    <row r="6219" spans="85:86" x14ac:dyDescent="0.25">
      <c r="CG6219" s="9" t="s">
        <v>14185</v>
      </c>
      <c r="CH6219" s="9" t="s">
        <v>14186</v>
      </c>
    </row>
    <row r="6220" spans="85:86" x14ac:dyDescent="0.25">
      <c r="CG6220" s="9" t="s">
        <v>14187</v>
      </c>
      <c r="CH6220" s="9" t="s">
        <v>14188</v>
      </c>
    </row>
    <row r="6221" spans="85:86" x14ac:dyDescent="0.25">
      <c r="CG6221" s="9" t="s">
        <v>14189</v>
      </c>
      <c r="CH6221" s="9" t="s">
        <v>14190</v>
      </c>
    </row>
    <row r="6222" spans="85:86" x14ac:dyDescent="0.25">
      <c r="CG6222" s="9" t="s">
        <v>14191</v>
      </c>
      <c r="CH6222" s="9" t="s">
        <v>14192</v>
      </c>
    </row>
    <row r="6223" spans="85:86" x14ac:dyDescent="0.25">
      <c r="CG6223" s="9" t="s">
        <v>14193</v>
      </c>
      <c r="CH6223" s="9" t="s">
        <v>14194</v>
      </c>
    </row>
    <row r="6224" spans="85:86" x14ac:dyDescent="0.25">
      <c r="CG6224" s="9" t="s">
        <v>14195</v>
      </c>
      <c r="CH6224" s="9" t="s">
        <v>14196</v>
      </c>
    </row>
    <row r="6225" spans="85:86" x14ac:dyDescent="0.25">
      <c r="CG6225" s="9" t="s">
        <v>14197</v>
      </c>
      <c r="CH6225" s="9" t="s">
        <v>14198</v>
      </c>
    </row>
    <row r="6226" spans="85:86" x14ac:dyDescent="0.25">
      <c r="CG6226" s="9" t="s">
        <v>14199</v>
      </c>
      <c r="CH6226" s="9" t="s">
        <v>14200</v>
      </c>
    </row>
    <row r="6227" spans="85:86" x14ac:dyDescent="0.25">
      <c r="CG6227" s="9" t="s">
        <v>14201</v>
      </c>
      <c r="CH6227" s="9" t="s">
        <v>14202</v>
      </c>
    </row>
    <row r="6228" spans="85:86" x14ac:dyDescent="0.25">
      <c r="CG6228" s="9" t="s">
        <v>14203</v>
      </c>
      <c r="CH6228" s="9" t="s">
        <v>14204</v>
      </c>
    </row>
    <row r="6229" spans="85:86" x14ac:dyDescent="0.25">
      <c r="CG6229" s="9" t="s">
        <v>14205</v>
      </c>
      <c r="CH6229" s="9" t="s">
        <v>14206</v>
      </c>
    </row>
    <row r="6230" spans="85:86" x14ac:dyDescent="0.25">
      <c r="CG6230" s="9" t="s">
        <v>14207</v>
      </c>
      <c r="CH6230" s="9" t="s">
        <v>14208</v>
      </c>
    </row>
    <row r="6231" spans="85:86" x14ac:dyDescent="0.25">
      <c r="CG6231" s="9" t="s">
        <v>14209</v>
      </c>
      <c r="CH6231" s="9" t="s">
        <v>14210</v>
      </c>
    </row>
    <row r="6232" spans="85:86" x14ac:dyDescent="0.25">
      <c r="CG6232" s="9" t="s">
        <v>14211</v>
      </c>
      <c r="CH6232" s="9" t="s">
        <v>14212</v>
      </c>
    </row>
    <row r="6233" spans="85:86" x14ac:dyDescent="0.25">
      <c r="CG6233" s="9" t="s">
        <v>14213</v>
      </c>
      <c r="CH6233" s="9" t="s">
        <v>14214</v>
      </c>
    </row>
    <row r="6234" spans="85:86" x14ac:dyDescent="0.25">
      <c r="CG6234" s="9" t="s">
        <v>14215</v>
      </c>
      <c r="CH6234" s="9" t="s">
        <v>14216</v>
      </c>
    </row>
    <row r="6235" spans="85:86" x14ac:dyDescent="0.25">
      <c r="CG6235" s="9" t="s">
        <v>14217</v>
      </c>
      <c r="CH6235" s="9" t="s">
        <v>14218</v>
      </c>
    </row>
    <row r="6236" spans="85:86" x14ac:dyDescent="0.25">
      <c r="CG6236" s="9" t="s">
        <v>14219</v>
      </c>
      <c r="CH6236" s="9" t="s">
        <v>14220</v>
      </c>
    </row>
    <row r="6237" spans="85:86" x14ac:dyDescent="0.25">
      <c r="CG6237" s="9" t="s">
        <v>14221</v>
      </c>
      <c r="CH6237" s="9" t="s">
        <v>14222</v>
      </c>
    </row>
    <row r="6238" spans="85:86" x14ac:dyDescent="0.25">
      <c r="CG6238" s="9" t="s">
        <v>14223</v>
      </c>
      <c r="CH6238" s="9" t="s">
        <v>14224</v>
      </c>
    </row>
    <row r="6239" spans="85:86" x14ac:dyDescent="0.25">
      <c r="CG6239" s="9" t="s">
        <v>14225</v>
      </c>
      <c r="CH6239" s="9" t="s">
        <v>14226</v>
      </c>
    </row>
    <row r="6240" spans="85:86" x14ac:dyDescent="0.25">
      <c r="CG6240" s="9" t="s">
        <v>14227</v>
      </c>
      <c r="CH6240" s="9" t="s">
        <v>14228</v>
      </c>
    </row>
    <row r="6241" spans="85:86" x14ac:dyDescent="0.25">
      <c r="CG6241" s="9" t="s">
        <v>14229</v>
      </c>
      <c r="CH6241" s="9" t="s">
        <v>14230</v>
      </c>
    </row>
    <row r="6242" spans="85:86" x14ac:dyDescent="0.25">
      <c r="CG6242" s="9" t="s">
        <v>14231</v>
      </c>
      <c r="CH6242" s="9" t="s">
        <v>14232</v>
      </c>
    </row>
    <row r="6243" spans="85:86" x14ac:dyDescent="0.25">
      <c r="CG6243" s="9" t="s">
        <v>14233</v>
      </c>
      <c r="CH6243" s="9" t="s">
        <v>14234</v>
      </c>
    </row>
    <row r="6244" spans="85:86" x14ac:dyDescent="0.25">
      <c r="CG6244" s="9" t="s">
        <v>14235</v>
      </c>
      <c r="CH6244" s="9" t="s">
        <v>14236</v>
      </c>
    </row>
    <row r="6245" spans="85:86" x14ac:dyDescent="0.25">
      <c r="CG6245" s="9" t="s">
        <v>14237</v>
      </c>
      <c r="CH6245" s="9" t="s">
        <v>14238</v>
      </c>
    </row>
    <row r="6246" spans="85:86" x14ac:dyDescent="0.25">
      <c r="CG6246" s="9" t="s">
        <v>14239</v>
      </c>
      <c r="CH6246" s="9" t="s">
        <v>14240</v>
      </c>
    </row>
    <row r="6247" spans="85:86" x14ac:dyDescent="0.25">
      <c r="CG6247" s="9" t="s">
        <v>14241</v>
      </c>
      <c r="CH6247" s="9" t="s">
        <v>14242</v>
      </c>
    </row>
    <row r="6248" spans="85:86" x14ac:dyDescent="0.25">
      <c r="CG6248" s="9" t="s">
        <v>14243</v>
      </c>
      <c r="CH6248" s="9" t="s">
        <v>14244</v>
      </c>
    </row>
    <row r="6249" spans="85:86" x14ac:dyDescent="0.25">
      <c r="CG6249" s="9" t="s">
        <v>14245</v>
      </c>
      <c r="CH6249" s="9" t="s">
        <v>14246</v>
      </c>
    </row>
    <row r="6250" spans="85:86" x14ac:dyDescent="0.25">
      <c r="CG6250" s="9" t="s">
        <v>14247</v>
      </c>
      <c r="CH6250" s="9" t="s">
        <v>14248</v>
      </c>
    </row>
    <row r="6251" spans="85:86" x14ac:dyDescent="0.25">
      <c r="CG6251" s="9" t="s">
        <v>14249</v>
      </c>
      <c r="CH6251" s="9" t="s">
        <v>14250</v>
      </c>
    </row>
    <row r="6252" spans="85:86" x14ac:dyDescent="0.25">
      <c r="CG6252" s="9" t="s">
        <v>14251</v>
      </c>
      <c r="CH6252" s="9" t="s">
        <v>14252</v>
      </c>
    </row>
    <row r="6253" spans="85:86" x14ac:dyDescent="0.25">
      <c r="CG6253" s="9" t="s">
        <v>14253</v>
      </c>
      <c r="CH6253" s="9" t="s">
        <v>14254</v>
      </c>
    </row>
    <row r="6254" spans="85:86" x14ac:dyDescent="0.25">
      <c r="CG6254" s="9" t="s">
        <v>14255</v>
      </c>
      <c r="CH6254" s="9" t="s">
        <v>14256</v>
      </c>
    </row>
    <row r="6255" spans="85:86" x14ac:dyDescent="0.25">
      <c r="CG6255" s="9" t="s">
        <v>14257</v>
      </c>
      <c r="CH6255" s="9" t="s">
        <v>14258</v>
      </c>
    </row>
    <row r="6256" spans="85:86" x14ac:dyDescent="0.25">
      <c r="CG6256" s="9" t="s">
        <v>14259</v>
      </c>
      <c r="CH6256" s="9" t="s">
        <v>14260</v>
      </c>
    </row>
    <row r="6257" spans="85:86" x14ac:dyDescent="0.25">
      <c r="CG6257" s="9" t="s">
        <v>14261</v>
      </c>
      <c r="CH6257" s="9" t="s">
        <v>14262</v>
      </c>
    </row>
    <row r="6258" spans="85:86" x14ac:dyDescent="0.25">
      <c r="CG6258" s="9" t="s">
        <v>14263</v>
      </c>
      <c r="CH6258" s="9" t="s">
        <v>14264</v>
      </c>
    </row>
    <row r="6259" spans="85:86" x14ac:dyDescent="0.25">
      <c r="CG6259" s="9" t="s">
        <v>14265</v>
      </c>
      <c r="CH6259" s="9" t="s">
        <v>14266</v>
      </c>
    </row>
    <row r="6260" spans="85:86" x14ac:dyDescent="0.25">
      <c r="CG6260" s="9" t="s">
        <v>14267</v>
      </c>
      <c r="CH6260" s="9" t="s">
        <v>14268</v>
      </c>
    </row>
    <row r="6261" spans="85:86" x14ac:dyDescent="0.25">
      <c r="CG6261" s="9" t="s">
        <v>14269</v>
      </c>
      <c r="CH6261" s="9" t="s">
        <v>14270</v>
      </c>
    </row>
    <row r="6262" spans="85:86" x14ac:dyDescent="0.25">
      <c r="CG6262" s="9" t="s">
        <v>14271</v>
      </c>
      <c r="CH6262" s="9" t="s">
        <v>14272</v>
      </c>
    </row>
    <row r="6263" spans="85:86" x14ac:dyDescent="0.25">
      <c r="CG6263" s="9" t="s">
        <v>14273</v>
      </c>
      <c r="CH6263" s="9" t="s">
        <v>14274</v>
      </c>
    </row>
    <row r="6264" spans="85:86" x14ac:dyDescent="0.25">
      <c r="CG6264" s="9" t="s">
        <v>14275</v>
      </c>
      <c r="CH6264" s="9" t="s">
        <v>14276</v>
      </c>
    </row>
    <row r="6265" spans="85:86" x14ac:dyDescent="0.25">
      <c r="CG6265" s="9" t="s">
        <v>14277</v>
      </c>
      <c r="CH6265" s="9" t="s">
        <v>14278</v>
      </c>
    </row>
    <row r="6266" spans="85:86" x14ac:dyDescent="0.25">
      <c r="CG6266" s="9" t="s">
        <v>14279</v>
      </c>
      <c r="CH6266" s="9" t="s">
        <v>14280</v>
      </c>
    </row>
    <row r="6267" spans="85:86" x14ac:dyDescent="0.25">
      <c r="CG6267" s="9" t="s">
        <v>14281</v>
      </c>
      <c r="CH6267" s="9" t="s">
        <v>14282</v>
      </c>
    </row>
    <row r="6268" spans="85:86" x14ac:dyDescent="0.25">
      <c r="CG6268" s="9" t="s">
        <v>14283</v>
      </c>
      <c r="CH6268" s="9" t="s">
        <v>14284</v>
      </c>
    </row>
    <row r="6269" spans="85:86" x14ac:dyDescent="0.25">
      <c r="CG6269" s="9" t="s">
        <v>14285</v>
      </c>
      <c r="CH6269" s="9" t="s">
        <v>14286</v>
      </c>
    </row>
    <row r="6270" spans="85:86" x14ac:dyDescent="0.25">
      <c r="CG6270" s="9" t="s">
        <v>14287</v>
      </c>
      <c r="CH6270" s="9" t="s">
        <v>14288</v>
      </c>
    </row>
    <row r="6271" spans="85:86" x14ac:dyDescent="0.25">
      <c r="CG6271" s="9" t="s">
        <v>14289</v>
      </c>
      <c r="CH6271" s="9" t="s">
        <v>14290</v>
      </c>
    </row>
    <row r="6272" spans="85:86" x14ac:dyDescent="0.25">
      <c r="CG6272" s="9" t="s">
        <v>14291</v>
      </c>
      <c r="CH6272" s="9" t="s">
        <v>14292</v>
      </c>
    </row>
    <row r="6273" spans="85:86" x14ac:dyDescent="0.25">
      <c r="CG6273" s="9" t="s">
        <v>14293</v>
      </c>
      <c r="CH6273" s="9" t="s">
        <v>14294</v>
      </c>
    </row>
    <row r="6274" spans="85:86" x14ac:dyDescent="0.25">
      <c r="CG6274" s="9" t="s">
        <v>14295</v>
      </c>
      <c r="CH6274" s="9" t="s">
        <v>14296</v>
      </c>
    </row>
    <row r="6275" spans="85:86" x14ac:dyDescent="0.25">
      <c r="CG6275" s="9" t="s">
        <v>14297</v>
      </c>
      <c r="CH6275" s="9" t="s">
        <v>14298</v>
      </c>
    </row>
    <row r="6276" spans="85:86" x14ac:dyDescent="0.25">
      <c r="CG6276" s="9" t="s">
        <v>14299</v>
      </c>
      <c r="CH6276" s="9" t="s">
        <v>14300</v>
      </c>
    </row>
    <row r="6277" spans="85:86" x14ac:dyDescent="0.25">
      <c r="CG6277" s="9" t="s">
        <v>14301</v>
      </c>
      <c r="CH6277" s="9" t="s">
        <v>14302</v>
      </c>
    </row>
    <row r="6278" spans="85:86" x14ac:dyDescent="0.25">
      <c r="CG6278" s="9" t="s">
        <v>14303</v>
      </c>
      <c r="CH6278" s="9" t="s">
        <v>14304</v>
      </c>
    </row>
    <row r="6279" spans="85:86" x14ac:dyDescent="0.25">
      <c r="CG6279" s="9" t="s">
        <v>14305</v>
      </c>
      <c r="CH6279" s="9" t="s">
        <v>14306</v>
      </c>
    </row>
    <row r="6280" spans="85:86" x14ac:dyDescent="0.25">
      <c r="CG6280" s="9" t="s">
        <v>14307</v>
      </c>
      <c r="CH6280" s="9" t="s">
        <v>14308</v>
      </c>
    </row>
    <row r="6281" spans="85:86" x14ac:dyDescent="0.25">
      <c r="CG6281" s="9" t="s">
        <v>14309</v>
      </c>
      <c r="CH6281" s="9" t="s">
        <v>14310</v>
      </c>
    </row>
    <row r="6282" spans="85:86" x14ac:dyDescent="0.25">
      <c r="CG6282" s="9" t="s">
        <v>14311</v>
      </c>
      <c r="CH6282" s="9" t="s">
        <v>14312</v>
      </c>
    </row>
    <row r="6283" spans="85:86" x14ac:dyDescent="0.25">
      <c r="CG6283" s="9" t="s">
        <v>14313</v>
      </c>
      <c r="CH6283" s="9" t="s">
        <v>14314</v>
      </c>
    </row>
    <row r="6284" spans="85:86" x14ac:dyDescent="0.25">
      <c r="CG6284" s="9" t="s">
        <v>14315</v>
      </c>
      <c r="CH6284" s="9" t="s">
        <v>14316</v>
      </c>
    </row>
    <row r="6285" spans="85:86" x14ac:dyDescent="0.25">
      <c r="CG6285" s="9" t="s">
        <v>14317</v>
      </c>
      <c r="CH6285" s="9" t="s">
        <v>14318</v>
      </c>
    </row>
    <row r="6286" spans="85:86" x14ac:dyDescent="0.25">
      <c r="CG6286" s="9" t="s">
        <v>14319</v>
      </c>
      <c r="CH6286" s="9" t="s">
        <v>14320</v>
      </c>
    </row>
    <row r="6287" spans="85:86" x14ac:dyDescent="0.25">
      <c r="CG6287" s="9" t="s">
        <v>14321</v>
      </c>
      <c r="CH6287" s="9" t="s">
        <v>14322</v>
      </c>
    </row>
    <row r="6288" spans="85:86" x14ac:dyDescent="0.25">
      <c r="CG6288" s="9" t="s">
        <v>14323</v>
      </c>
      <c r="CH6288" s="9" t="s">
        <v>14324</v>
      </c>
    </row>
    <row r="6289" spans="85:86" x14ac:dyDescent="0.25">
      <c r="CG6289" s="9" t="s">
        <v>14325</v>
      </c>
      <c r="CH6289" s="9" t="s">
        <v>14326</v>
      </c>
    </row>
    <row r="6290" spans="85:86" x14ac:dyDescent="0.25">
      <c r="CG6290" s="9" t="s">
        <v>14327</v>
      </c>
      <c r="CH6290" s="9" t="s">
        <v>14328</v>
      </c>
    </row>
    <row r="6291" spans="85:86" x14ac:dyDescent="0.25">
      <c r="CG6291" s="9" t="s">
        <v>14329</v>
      </c>
      <c r="CH6291" s="9" t="s">
        <v>14330</v>
      </c>
    </row>
    <row r="6292" spans="85:86" x14ac:dyDescent="0.25">
      <c r="CG6292" s="9" t="s">
        <v>14331</v>
      </c>
      <c r="CH6292" s="9" t="s">
        <v>14332</v>
      </c>
    </row>
    <row r="6293" spans="85:86" x14ac:dyDescent="0.25">
      <c r="CG6293" s="9" t="s">
        <v>14333</v>
      </c>
      <c r="CH6293" s="9" t="s">
        <v>14334</v>
      </c>
    </row>
    <row r="6294" spans="85:86" x14ac:dyDescent="0.25">
      <c r="CG6294" s="9" t="s">
        <v>14335</v>
      </c>
      <c r="CH6294" s="9" t="s">
        <v>14336</v>
      </c>
    </row>
    <row r="6295" spans="85:86" x14ac:dyDescent="0.25">
      <c r="CG6295" s="9" t="s">
        <v>14337</v>
      </c>
      <c r="CH6295" s="9" t="s">
        <v>14338</v>
      </c>
    </row>
    <row r="6296" spans="85:86" x14ac:dyDescent="0.25">
      <c r="CG6296" s="9" t="s">
        <v>14339</v>
      </c>
      <c r="CH6296" s="9" t="s">
        <v>14340</v>
      </c>
    </row>
    <row r="6297" spans="85:86" x14ac:dyDescent="0.25">
      <c r="CG6297" s="9" t="s">
        <v>14341</v>
      </c>
      <c r="CH6297" s="9" t="s">
        <v>14342</v>
      </c>
    </row>
    <row r="6298" spans="85:86" x14ac:dyDescent="0.25">
      <c r="CG6298" s="9" t="s">
        <v>14343</v>
      </c>
      <c r="CH6298" s="9" t="s">
        <v>14344</v>
      </c>
    </row>
    <row r="6299" spans="85:86" x14ac:dyDescent="0.25">
      <c r="CG6299" s="9" t="s">
        <v>14345</v>
      </c>
      <c r="CH6299" s="9" t="s">
        <v>14346</v>
      </c>
    </row>
    <row r="6300" spans="85:86" x14ac:dyDescent="0.25">
      <c r="CG6300" s="9" t="s">
        <v>14347</v>
      </c>
      <c r="CH6300" s="9" t="s">
        <v>14348</v>
      </c>
    </row>
    <row r="6301" spans="85:86" x14ac:dyDescent="0.25">
      <c r="CG6301" s="9" t="s">
        <v>14349</v>
      </c>
      <c r="CH6301" s="9" t="s">
        <v>14350</v>
      </c>
    </row>
    <row r="6302" spans="85:86" x14ac:dyDescent="0.25">
      <c r="CG6302" s="9" t="s">
        <v>14351</v>
      </c>
      <c r="CH6302" s="9" t="s">
        <v>14352</v>
      </c>
    </row>
    <row r="6303" spans="85:86" x14ac:dyDescent="0.25">
      <c r="CG6303" s="9" t="s">
        <v>14353</v>
      </c>
      <c r="CH6303" s="9" t="s">
        <v>14354</v>
      </c>
    </row>
    <row r="6304" spans="85:86" x14ac:dyDescent="0.25">
      <c r="CG6304" s="9" t="s">
        <v>14355</v>
      </c>
      <c r="CH6304" s="9" t="s">
        <v>14356</v>
      </c>
    </row>
    <row r="6305" spans="85:86" x14ac:dyDescent="0.25">
      <c r="CG6305" s="9" t="s">
        <v>14357</v>
      </c>
      <c r="CH6305" s="9" t="s">
        <v>14358</v>
      </c>
    </row>
    <row r="6306" spans="85:86" x14ac:dyDescent="0.25">
      <c r="CG6306" s="9" t="s">
        <v>14359</v>
      </c>
      <c r="CH6306" s="9" t="s">
        <v>14360</v>
      </c>
    </row>
    <row r="6307" spans="85:86" x14ac:dyDescent="0.25">
      <c r="CG6307" s="9" t="s">
        <v>14361</v>
      </c>
      <c r="CH6307" s="9" t="s">
        <v>14362</v>
      </c>
    </row>
    <row r="6308" spans="85:86" x14ac:dyDescent="0.25">
      <c r="CG6308" s="9" t="s">
        <v>14363</v>
      </c>
      <c r="CH6308" s="9" t="s">
        <v>14364</v>
      </c>
    </row>
    <row r="6309" spans="85:86" x14ac:dyDescent="0.25">
      <c r="CG6309" s="9" t="s">
        <v>14365</v>
      </c>
      <c r="CH6309" s="9" t="s">
        <v>14366</v>
      </c>
    </row>
    <row r="6310" spans="85:86" x14ac:dyDescent="0.25">
      <c r="CG6310" s="9" t="s">
        <v>14367</v>
      </c>
      <c r="CH6310" s="9" t="s">
        <v>14368</v>
      </c>
    </row>
    <row r="6311" spans="85:86" x14ac:dyDescent="0.25">
      <c r="CG6311" s="9" t="s">
        <v>14369</v>
      </c>
      <c r="CH6311" s="9" t="s">
        <v>14370</v>
      </c>
    </row>
    <row r="6312" spans="85:86" x14ac:dyDescent="0.25">
      <c r="CG6312" s="9" t="s">
        <v>14371</v>
      </c>
      <c r="CH6312" s="9" t="s">
        <v>14372</v>
      </c>
    </row>
    <row r="6313" spans="85:86" x14ac:dyDescent="0.25">
      <c r="CG6313" s="9" t="s">
        <v>14373</v>
      </c>
      <c r="CH6313" s="9" t="s">
        <v>14374</v>
      </c>
    </row>
    <row r="6314" spans="85:86" x14ac:dyDescent="0.25">
      <c r="CG6314" s="9" t="s">
        <v>14375</v>
      </c>
      <c r="CH6314" s="9" t="s">
        <v>14376</v>
      </c>
    </row>
    <row r="6315" spans="85:86" x14ac:dyDescent="0.25">
      <c r="CG6315" s="9" t="s">
        <v>14377</v>
      </c>
      <c r="CH6315" s="9" t="s">
        <v>14378</v>
      </c>
    </row>
    <row r="6316" spans="85:86" x14ac:dyDescent="0.25">
      <c r="CG6316" s="9" t="s">
        <v>14379</v>
      </c>
      <c r="CH6316" s="9" t="s">
        <v>14380</v>
      </c>
    </row>
    <row r="6317" spans="85:86" x14ac:dyDescent="0.25">
      <c r="CG6317" s="9" t="s">
        <v>14381</v>
      </c>
      <c r="CH6317" s="9" t="s">
        <v>14382</v>
      </c>
    </row>
    <row r="6318" spans="85:86" x14ac:dyDescent="0.25">
      <c r="CG6318" s="9" t="s">
        <v>14383</v>
      </c>
      <c r="CH6318" s="9" t="s">
        <v>14384</v>
      </c>
    </row>
    <row r="6319" spans="85:86" x14ac:dyDescent="0.25">
      <c r="CG6319" s="9" t="s">
        <v>14385</v>
      </c>
      <c r="CH6319" s="9" t="s">
        <v>14386</v>
      </c>
    </row>
    <row r="6320" spans="85:86" x14ac:dyDescent="0.25">
      <c r="CG6320" s="9" t="s">
        <v>14387</v>
      </c>
      <c r="CH6320" s="9" t="s">
        <v>14388</v>
      </c>
    </row>
    <row r="6321" spans="85:86" x14ac:dyDescent="0.25">
      <c r="CG6321" s="9" t="s">
        <v>14389</v>
      </c>
      <c r="CH6321" s="9" t="s">
        <v>14390</v>
      </c>
    </row>
    <row r="6322" spans="85:86" x14ac:dyDescent="0.25">
      <c r="CG6322" s="9" t="s">
        <v>14391</v>
      </c>
      <c r="CH6322" s="9" t="s">
        <v>14392</v>
      </c>
    </row>
    <row r="6323" spans="85:86" x14ac:dyDescent="0.25">
      <c r="CG6323" s="9" t="s">
        <v>14393</v>
      </c>
      <c r="CH6323" s="9" t="s">
        <v>14394</v>
      </c>
    </row>
    <row r="6324" spans="85:86" x14ac:dyDescent="0.25">
      <c r="CG6324" s="9" t="s">
        <v>14395</v>
      </c>
      <c r="CH6324" s="9" t="s">
        <v>14396</v>
      </c>
    </row>
    <row r="6325" spans="85:86" x14ac:dyDescent="0.25">
      <c r="CG6325" s="9" t="s">
        <v>14397</v>
      </c>
      <c r="CH6325" s="9" t="s">
        <v>14398</v>
      </c>
    </row>
    <row r="6326" spans="85:86" x14ac:dyDescent="0.25">
      <c r="CG6326" s="9" t="s">
        <v>14399</v>
      </c>
      <c r="CH6326" s="9" t="s">
        <v>14400</v>
      </c>
    </row>
    <row r="6327" spans="85:86" x14ac:dyDescent="0.25">
      <c r="CG6327" s="9" t="s">
        <v>1036</v>
      </c>
      <c r="CH6327" s="9" t="s">
        <v>14401</v>
      </c>
    </row>
    <row r="6328" spans="85:86" x14ac:dyDescent="0.25">
      <c r="CG6328" s="9" t="s">
        <v>14402</v>
      </c>
      <c r="CH6328" s="9" t="s">
        <v>14403</v>
      </c>
    </row>
    <row r="6329" spans="85:86" x14ac:dyDescent="0.25">
      <c r="CG6329" s="9" t="s">
        <v>14404</v>
      </c>
      <c r="CH6329" s="9" t="s">
        <v>14405</v>
      </c>
    </row>
    <row r="6330" spans="85:86" x14ac:dyDescent="0.25">
      <c r="CG6330" s="9" t="s">
        <v>14406</v>
      </c>
      <c r="CH6330" s="9" t="s">
        <v>14407</v>
      </c>
    </row>
    <row r="6331" spans="85:86" x14ac:dyDescent="0.25">
      <c r="CG6331" s="9" t="s">
        <v>14408</v>
      </c>
      <c r="CH6331" s="9" t="s">
        <v>14409</v>
      </c>
    </row>
    <row r="6332" spans="85:86" x14ac:dyDescent="0.25">
      <c r="CG6332" s="9" t="s">
        <v>14410</v>
      </c>
      <c r="CH6332" s="9" t="s">
        <v>14411</v>
      </c>
    </row>
    <row r="6333" spans="85:86" x14ac:dyDescent="0.25">
      <c r="CG6333" s="9" t="s">
        <v>14412</v>
      </c>
      <c r="CH6333" s="9" t="s">
        <v>14413</v>
      </c>
    </row>
    <row r="6334" spans="85:86" x14ac:dyDescent="0.25">
      <c r="CG6334" s="9" t="s">
        <v>14414</v>
      </c>
      <c r="CH6334" s="9" t="s">
        <v>14415</v>
      </c>
    </row>
    <row r="6335" spans="85:86" x14ac:dyDescent="0.25">
      <c r="CG6335" s="9" t="s">
        <v>14416</v>
      </c>
      <c r="CH6335" s="9" t="s">
        <v>14417</v>
      </c>
    </row>
    <row r="6336" spans="85:86" x14ac:dyDescent="0.25">
      <c r="CG6336" s="9" t="s">
        <v>14418</v>
      </c>
      <c r="CH6336" s="9" t="s">
        <v>14419</v>
      </c>
    </row>
    <row r="6337" spans="85:86" x14ac:dyDescent="0.25">
      <c r="CG6337" s="9" t="s">
        <v>14420</v>
      </c>
      <c r="CH6337" s="9" t="s">
        <v>14421</v>
      </c>
    </row>
    <row r="6338" spans="85:86" x14ac:dyDescent="0.25">
      <c r="CG6338" s="9" t="s">
        <v>14422</v>
      </c>
      <c r="CH6338" s="9" t="s">
        <v>14423</v>
      </c>
    </row>
    <row r="6339" spans="85:86" x14ac:dyDescent="0.25">
      <c r="CG6339" s="9" t="s">
        <v>14424</v>
      </c>
      <c r="CH6339" s="9" t="s">
        <v>14425</v>
      </c>
    </row>
    <row r="6340" spans="85:86" x14ac:dyDescent="0.25">
      <c r="CG6340" s="9" t="s">
        <v>14426</v>
      </c>
      <c r="CH6340" s="9" t="s">
        <v>14427</v>
      </c>
    </row>
    <row r="6341" spans="85:86" x14ac:dyDescent="0.25">
      <c r="CG6341" s="9" t="s">
        <v>14428</v>
      </c>
      <c r="CH6341" s="9" t="s">
        <v>14429</v>
      </c>
    </row>
    <row r="6342" spans="85:86" x14ac:dyDescent="0.25">
      <c r="CG6342" s="9" t="s">
        <v>14430</v>
      </c>
      <c r="CH6342" s="9" t="s">
        <v>14431</v>
      </c>
    </row>
    <row r="6343" spans="85:86" x14ac:dyDescent="0.25">
      <c r="CG6343" s="9" t="s">
        <v>14432</v>
      </c>
      <c r="CH6343" s="9" t="s">
        <v>14433</v>
      </c>
    </row>
    <row r="6344" spans="85:86" x14ac:dyDescent="0.25">
      <c r="CG6344" s="9" t="s">
        <v>14434</v>
      </c>
      <c r="CH6344" s="9" t="s">
        <v>14435</v>
      </c>
    </row>
    <row r="6345" spans="85:86" x14ac:dyDescent="0.25">
      <c r="CG6345" s="9" t="s">
        <v>14436</v>
      </c>
      <c r="CH6345" s="9" t="s">
        <v>14437</v>
      </c>
    </row>
    <row r="6346" spans="85:86" x14ac:dyDescent="0.25">
      <c r="CG6346" s="9" t="s">
        <v>14438</v>
      </c>
      <c r="CH6346" s="9" t="s">
        <v>14439</v>
      </c>
    </row>
    <row r="6347" spans="85:86" x14ac:dyDescent="0.25">
      <c r="CG6347" s="9" t="s">
        <v>14440</v>
      </c>
      <c r="CH6347" s="9" t="s">
        <v>14441</v>
      </c>
    </row>
    <row r="6348" spans="85:86" x14ac:dyDescent="0.25">
      <c r="CG6348" s="9" t="s">
        <v>14442</v>
      </c>
      <c r="CH6348" s="9" t="s">
        <v>14443</v>
      </c>
    </row>
    <row r="6349" spans="85:86" x14ac:dyDescent="0.25">
      <c r="CG6349" s="9" t="s">
        <v>14444</v>
      </c>
      <c r="CH6349" s="9" t="s">
        <v>14445</v>
      </c>
    </row>
    <row r="6350" spans="85:86" x14ac:dyDescent="0.25">
      <c r="CG6350" s="9" t="s">
        <v>14446</v>
      </c>
      <c r="CH6350" s="9" t="s">
        <v>14447</v>
      </c>
    </row>
    <row r="6351" spans="85:86" x14ac:dyDescent="0.25">
      <c r="CG6351" s="9" t="s">
        <v>14448</v>
      </c>
      <c r="CH6351" s="9" t="s">
        <v>14449</v>
      </c>
    </row>
    <row r="6352" spans="85:86" x14ac:dyDescent="0.25">
      <c r="CG6352" s="9" t="s">
        <v>14450</v>
      </c>
      <c r="CH6352" s="9" t="s">
        <v>14451</v>
      </c>
    </row>
    <row r="6353" spans="85:86" x14ac:dyDescent="0.25">
      <c r="CG6353" s="9" t="s">
        <v>14452</v>
      </c>
      <c r="CH6353" s="9" t="s">
        <v>14453</v>
      </c>
    </row>
    <row r="6354" spans="85:86" x14ac:dyDescent="0.25">
      <c r="CG6354" s="9" t="s">
        <v>14454</v>
      </c>
      <c r="CH6354" s="9" t="s">
        <v>14455</v>
      </c>
    </row>
    <row r="6355" spans="85:86" x14ac:dyDescent="0.25">
      <c r="CG6355" s="9" t="s">
        <v>14456</v>
      </c>
      <c r="CH6355" s="9" t="s">
        <v>14457</v>
      </c>
    </row>
    <row r="6356" spans="85:86" x14ac:dyDescent="0.25">
      <c r="CG6356" s="9" t="s">
        <v>14458</v>
      </c>
      <c r="CH6356" s="9" t="s">
        <v>14459</v>
      </c>
    </row>
    <row r="6357" spans="85:86" x14ac:dyDescent="0.25">
      <c r="CG6357" s="9" t="s">
        <v>14460</v>
      </c>
      <c r="CH6357" s="9" t="s">
        <v>14461</v>
      </c>
    </row>
    <row r="6358" spans="85:86" x14ac:dyDescent="0.25">
      <c r="CG6358" s="9" t="s">
        <v>14462</v>
      </c>
      <c r="CH6358" s="9" t="s">
        <v>14463</v>
      </c>
    </row>
    <row r="6359" spans="85:86" x14ac:dyDescent="0.25">
      <c r="CG6359" s="9" t="s">
        <v>14464</v>
      </c>
      <c r="CH6359" s="9" t="s">
        <v>14465</v>
      </c>
    </row>
    <row r="6360" spans="85:86" x14ac:dyDescent="0.25">
      <c r="CG6360" s="9" t="s">
        <v>14466</v>
      </c>
      <c r="CH6360" s="9" t="s">
        <v>14467</v>
      </c>
    </row>
    <row r="6361" spans="85:86" x14ac:dyDescent="0.25">
      <c r="CG6361" s="9" t="s">
        <v>14468</v>
      </c>
      <c r="CH6361" s="9" t="s">
        <v>14469</v>
      </c>
    </row>
    <row r="6362" spans="85:86" x14ac:dyDescent="0.25">
      <c r="CG6362" s="9" t="s">
        <v>14470</v>
      </c>
      <c r="CH6362" s="9" t="s">
        <v>14471</v>
      </c>
    </row>
    <row r="6363" spans="85:86" x14ac:dyDescent="0.25">
      <c r="CG6363" s="9" t="s">
        <v>14472</v>
      </c>
      <c r="CH6363" s="9" t="s">
        <v>14473</v>
      </c>
    </row>
    <row r="6364" spans="85:86" x14ac:dyDescent="0.25">
      <c r="CG6364" s="9" t="s">
        <v>14474</v>
      </c>
      <c r="CH6364" s="9" t="s">
        <v>14475</v>
      </c>
    </row>
    <row r="6365" spans="85:86" x14ac:dyDescent="0.25">
      <c r="CG6365" s="9" t="s">
        <v>14476</v>
      </c>
      <c r="CH6365" s="9" t="s">
        <v>14477</v>
      </c>
    </row>
    <row r="6366" spans="85:86" x14ac:dyDescent="0.25">
      <c r="CG6366" s="9" t="s">
        <v>14478</v>
      </c>
      <c r="CH6366" s="9" t="s">
        <v>14479</v>
      </c>
    </row>
    <row r="6367" spans="85:86" x14ac:dyDescent="0.25">
      <c r="CG6367" s="9" t="s">
        <v>14480</v>
      </c>
      <c r="CH6367" s="9" t="s">
        <v>14481</v>
      </c>
    </row>
    <row r="6368" spans="85:86" x14ac:dyDescent="0.25">
      <c r="CG6368" s="9" t="s">
        <v>14482</v>
      </c>
      <c r="CH6368" s="9" t="s">
        <v>14483</v>
      </c>
    </row>
    <row r="6369" spans="85:86" x14ac:dyDescent="0.25">
      <c r="CG6369" s="9" t="s">
        <v>1276</v>
      </c>
      <c r="CH6369" s="9" t="s">
        <v>14484</v>
      </c>
    </row>
    <row r="6370" spans="85:86" x14ac:dyDescent="0.25">
      <c r="CG6370" s="9" t="s">
        <v>14485</v>
      </c>
      <c r="CH6370" s="9" t="s">
        <v>14486</v>
      </c>
    </row>
    <row r="6371" spans="85:86" x14ac:dyDescent="0.25">
      <c r="CG6371" s="9" t="s">
        <v>14487</v>
      </c>
      <c r="CH6371" s="9" t="s">
        <v>14488</v>
      </c>
    </row>
    <row r="6372" spans="85:86" x14ac:dyDescent="0.25">
      <c r="CG6372" s="9" t="s">
        <v>14489</v>
      </c>
      <c r="CH6372" s="9" t="s">
        <v>14490</v>
      </c>
    </row>
    <row r="6373" spans="85:86" x14ac:dyDescent="0.25">
      <c r="CG6373" s="9" t="s">
        <v>14491</v>
      </c>
      <c r="CH6373" s="9" t="s">
        <v>14492</v>
      </c>
    </row>
    <row r="6374" spans="85:86" x14ac:dyDescent="0.25">
      <c r="CG6374" s="9" t="s">
        <v>14493</v>
      </c>
      <c r="CH6374" s="9" t="s">
        <v>14494</v>
      </c>
    </row>
    <row r="6375" spans="85:86" x14ac:dyDescent="0.25">
      <c r="CG6375" s="9" t="s">
        <v>14495</v>
      </c>
      <c r="CH6375" s="9" t="s">
        <v>14496</v>
      </c>
    </row>
    <row r="6376" spans="85:86" x14ac:dyDescent="0.25">
      <c r="CG6376" s="9" t="s">
        <v>14497</v>
      </c>
      <c r="CH6376" s="9" t="s">
        <v>14498</v>
      </c>
    </row>
    <row r="6377" spans="85:86" x14ac:dyDescent="0.25">
      <c r="CG6377" s="9" t="s">
        <v>14499</v>
      </c>
      <c r="CH6377" s="9" t="s">
        <v>14500</v>
      </c>
    </row>
    <row r="6378" spans="85:86" x14ac:dyDescent="0.25">
      <c r="CG6378" s="9" t="s">
        <v>14501</v>
      </c>
      <c r="CH6378" s="9" t="s">
        <v>14502</v>
      </c>
    </row>
    <row r="6379" spans="85:86" x14ac:dyDescent="0.25">
      <c r="CG6379" s="9" t="s">
        <v>14503</v>
      </c>
      <c r="CH6379" s="9" t="s">
        <v>14504</v>
      </c>
    </row>
    <row r="6380" spans="85:86" x14ac:dyDescent="0.25">
      <c r="CG6380" s="9" t="s">
        <v>14505</v>
      </c>
      <c r="CH6380" s="9" t="s">
        <v>14506</v>
      </c>
    </row>
    <row r="6381" spans="85:86" x14ac:dyDescent="0.25">
      <c r="CG6381" s="9" t="s">
        <v>14507</v>
      </c>
      <c r="CH6381" s="9" t="s">
        <v>14508</v>
      </c>
    </row>
    <row r="6382" spans="85:86" x14ac:dyDescent="0.25">
      <c r="CG6382" s="9" t="s">
        <v>14509</v>
      </c>
      <c r="CH6382" s="9" t="s">
        <v>14510</v>
      </c>
    </row>
    <row r="6383" spans="85:86" x14ac:dyDescent="0.25">
      <c r="CG6383" s="9" t="s">
        <v>14511</v>
      </c>
      <c r="CH6383" s="9" t="s">
        <v>14512</v>
      </c>
    </row>
    <row r="6384" spans="85:86" x14ac:dyDescent="0.25">
      <c r="CG6384" s="9" t="s">
        <v>14513</v>
      </c>
      <c r="CH6384" s="9" t="s">
        <v>14514</v>
      </c>
    </row>
    <row r="6385" spans="85:86" x14ac:dyDescent="0.25">
      <c r="CG6385" s="9" t="s">
        <v>14515</v>
      </c>
      <c r="CH6385" s="9" t="s">
        <v>14516</v>
      </c>
    </row>
    <row r="6386" spans="85:86" x14ac:dyDescent="0.25">
      <c r="CG6386" s="9" t="s">
        <v>14517</v>
      </c>
      <c r="CH6386" s="9" t="s">
        <v>14518</v>
      </c>
    </row>
    <row r="6387" spans="85:86" x14ac:dyDescent="0.25">
      <c r="CG6387" s="9" t="s">
        <v>14519</v>
      </c>
      <c r="CH6387" s="9" t="s">
        <v>14520</v>
      </c>
    </row>
    <row r="6388" spans="85:86" x14ac:dyDescent="0.25">
      <c r="CG6388" s="9" t="s">
        <v>14521</v>
      </c>
      <c r="CH6388" s="9" t="s">
        <v>14522</v>
      </c>
    </row>
    <row r="6389" spans="85:86" x14ac:dyDescent="0.25">
      <c r="CG6389" s="9" t="s">
        <v>14523</v>
      </c>
      <c r="CH6389" s="9" t="s">
        <v>14524</v>
      </c>
    </row>
    <row r="6390" spans="85:86" x14ac:dyDescent="0.25">
      <c r="CG6390" s="9" t="s">
        <v>14525</v>
      </c>
      <c r="CH6390" s="9" t="s">
        <v>14526</v>
      </c>
    </row>
    <row r="6391" spans="85:86" x14ac:dyDescent="0.25">
      <c r="CG6391" s="9" t="s">
        <v>14527</v>
      </c>
      <c r="CH6391" s="9" t="s">
        <v>14528</v>
      </c>
    </row>
    <row r="6392" spans="85:86" x14ac:dyDescent="0.25">
      <c r="CG6392" s="9" t="s">
        <v>14529</v>
      </c>
      <c r="CH6392" s="9" t="s">
        <v>14530</v>
      </c>
    </row>
    <row r="6393" spans="85:86" x14ac:dyDescent="0.25">
      <c r="CG6393" s="9" t="s">
        <v>14531</v>
      </c>
      <c r="CH6393" s="9" t="s">
        <v>14532</v>
      </c>
    </row>
    <row r="6394" spans="85:86" x14ac:dyDescent="0.25">
      <c r="CG6394" s="9" t="s">
        <v>14533</v>
      </c>
      <c r="CH6394" s="9" t="s">
        <v>14534</v>
      </c>
    </row>
    <row r="6395" spans="85:86" x14ac:dyDescent="0.25">
      <c r="CG6395" s="9" t="s">
        <v>14535</v>
      </c>
      <c r="CH6395" s="9" t="s">
        <v>14536</v>
      </c>
    </row>
    <row r="6396" spans="85:86" x14ac:dyDescent="0.25">
      <c r="CG6396" s="9" t="s">
        <v>14537</v>
      </c>
      <c r="CH6396" s="9" t="s">
        <v>14538</v>
      </c>
    </row>
    <row r="6397" spans="85:86" x14ac:dyDescent="0.25">
      <c r="CG6397" s="9" t="s">
        <v>14539</v>
      </c>
      <c r="CH6397" s="9" t="s">
        <v>14540</v>
      </c>
    </row>
    <row r="6398" spans="85:86" x14ac:dyDescent="0.25">
      <c r="CG6398" s="9" t="s">
        <v>14541</v>
      </c>
      <c r="CH6398" s="9" t="s">
        <v>14542</v>
      </c>
    </row>
    <row r="6399" spans="85:86" x14ac:dyDescent="0.25">
      <c r="CG6399" s="9" t="s">
        <v>14543</v>
      </c>
      <c r="CH6399" s="9" t="s">
        <v>14544</v>
      </c>
    </row>
    <row r="6400" spans="85:86" x14ac:dyDescent="0.25">
      <c r="CG6400" s="9" t="s">
        <v>14545</v>
      </c>
      <c r="CH6400" s="9" t="s">
        <v>14546</v>
      </c>
    </row>
    <row r="6401" spans="85:86" x14ac:dyDescent="0.25">
      <c r="CG6401" s="9" t="s">
        <v>14547</v>
      </c>
      <c r="CH6401" s="9" t="s">
        <v>14548</v>
      </c>
    </row>
    <row r="6402" spans="85:86" x14ac:dyDescent="0.25">
      <c r="CG6402" s="9" t="s">
        <v>14549</v>
      </c>
      <c r="CH6402" s="9" t="s">
        <v>14550</v>
      </c>
    </row>
    <row r="6403" spans="85:86" x14ac:dyDescent="0.25">
      <c r="CG6403" s="9" t="s">
        <v>14551</v>
      </c>
      <c r="CH6403" s="9" t="s">
        <v>14552</v>
      </c>
    </row>
    <row r="6404" spans="85:86" x14ac:dyDescent="0.25">
      <c r="CG6404" s="9" t="s">
        <v>14553</v>
      </c>
      <c r="CH6404" s="9" t="s">
        <v>14554</v>
      </c>
    </row>
    <row r="6405" spans="85:86" x14ac:dyDescent="0.25">
      <c r="CG6405" s="9" t="s">
        <v>14555</v>
      </c>
      <c r="CH6405" s="9" t="s">
        <v>14556</v>
      </c>
    </row>
    <row r="6406" spans="85:86" x14ac:dyDescent="0.25">
      <c r="CG6406" s="9" t="s">
        <v>14557</v>
      </c>
      <c r="CH6406" s="9" t="s">
        <v>14558</v>
      </c>
    </row>
    <row r="6407" spans="85:86" x14ac:dyDescent="0.25">
      <c r="CG6407" s="9" t="s">
        <v>14559</v>
      </c>
      <c r="CH6407" s="9" t="s">
        <v>14560</v>
      </c>
    </row>
    <row r="6408" spans="85:86" x14ac:dyDescent="0.25">
      <c r="CG6408" s="9" t="s">
        <v>14561</v>
      </c>
      <c r="CH6408" s="9" t="s">
        <v>14562</v>
      </c>
    </row>
    <row r="6409" spans="85:86" x14ac:dyDescent="0.25">
      <c r="CG6409" s="9" t="s">
        <v>14563</v>
      </c>
      <c r="CH6409" s="9" t="s">
        <v>14564</v>
      </c>
    </row>
    <row r="6410" spans="85:86" x14ac:dyDescent="0.25">
      <c r="CG6410" s="9" t="s">
        <v>14565</v>
      </c>
      <c r="CH6410" s="9" t="s">
        <v>14566</v>
      </c>
    </row>
    <row r="6411" spans="85:86" x14ac:dyDescent="0.25">
      <c r="CG6411" s="9" t="s">
        <v>14567</v>
      </c>
      <c r="CH6411" s="9" t="s">
        <v>14568</v>
      </c>
    </row>
    <row r="6412" spans="85:86" x14ac:dyDescent="0.25">
      <c r="CG6412" s="9" t="s">
        <v>14569</v>
      </c>
      <c r="CH6412" s="9" t="s">
        <v>14570</v>
      </c>
    </row>
    <row r="6413" spans="85:86" x14ac:dyDescent="0.25">
      <c r="CG6413" s="9" t="s">
        <v>14571</v>
      </c>
      <c r="CH6413" s="9" t="s">
        <v>14572</v>
      </c>
    </row>
    <row r="6414" spans="85:86" x14ac:dyDescent="0.25">
      <c r="CG6414" s="9" t="s">
        <v>14573</v>
      </c>
      <c r="CH6414" s="9" t="s">
        <v>14574</v>
      </c>
    </row>
    <row r="6415" spans="85:86" x14ac:dyDescent="0.25">
      <c r="CG6415" s="9" t="s">
        <v>14575</v>
      </c>
      <c r="CH6415" s="9" t="s">
        <v>14576</v>
      </c>
    </row>
    <row r="6416" spans="85:86" x14ac:dyDescent="0.25">
      <c r="CG6416" s="9" t="s">
        <v>14577</v>
      </c>
      <c r="CH6416" s="9" t="s">
        <v>14578</v>
      </c>
    </row>
    <row r="6417" spans="85:86" x14ac:dyDescent="0.25">
      <c r="CG6417" s="9" t="s">
        <v>14579</v>
      </c>
      <c r="CH6417" s="9" t="s">
        <v>14580</v>
      </c>
    </row>
    <row r="6418" spans="85:86" x14ac:dyDescent="0.25">
      <c r="CG6418" s="9" t="s">
        <v>14581</v>
      </c>
      <c r="CH6418" s="9" t="s">
        <v>14582</v>
      </c>
    </row>
    <row r="6419" spans="85:86" x14ac:dyDescent="0.25">
      <c r="CG6419" s="9" t="s">
        <v>14583</v>
      </c>
      <c r="CH6419" s="9" t="s">
        <v>14584</v>
      </c>
    </row>
    <row r="6420" spans="85:86" x14ac:dyDescent="0.25">
      <c r="CG6420" s="9" t="s">
        <v>14585</v>
      </c>
      <c r="CH6420" s="9" t="s">
        <v>14586</v>
      </c>
    </row>
    <row r="6421" spans="85:86" x14ac:dyDescent="0.25">
      <c r="CG6421" s="9" t="s">
        <v>14587</v>
      </c>
      <c r="CH6421" s="9" t="s">
        <v>14588</v>
      </c>
    </row>
    <row r="6422" spans="85:86" x14ac:dyDescent="0.25">
      <c r="CG6422" s="9" t="s">
        <v>14589</v>
      </c>
      <c r="CH6422" s="9" t="s">
        <v>14590</v>
      </c>
    </row>
    <row r="6423" spans="85:86" x14ac:dyDescent="0.25">
      <c r="CG6423" s="9" t="s">
        <v>14591</v>
      </c>
      <c r="CH6423" s="9" t="s">
        <v>14592</v>
      </c>
    </row>
    <row r="6424" spans="85:86" x14ac:dyDescent="0.25">
      <c r="CG6424" s="9" t="s">
        <v>14593</v>
      </c>
      <c r="CH6424" s="9" t="s">
        <v>14594</v>
      </c>
    </row>
    <row r="6425" spans="85:86" x14ac:dyDescent="0.25">
      <c r="CG6425" s="9" t="s">
        <v>14595</v>
      </c>
      <c r="CH6425" s="9" t="s">
        <v>14596</v>
      </c>
    </row>
    <row r="6426" spans="85:86" x14ac:dyDescent="0.25">
      <c r="CG6426" s="9" t="s">
        <v>14597</v>
      </c>
      <c r="CH6426" s="9" t="s">
        <v>14598</v>
      </c>
    </row>
    <row r="6427" spans="85:86" x14ac:dyDescent="0.25">
      <c r="CG6427" s="9" t="s">
        <v>14599</v>
      </c>
      <c r="CH6427" s="9" t="s">
        <v>14600</v>
      </c>
    </row>
    <row r="6428" spans="85:86" x14ac:dyDescent="0.25">
      <c r="CG6428" s="9" t="s">
        <v>14601</v>
      </c>
      <c r="CH6428" s="9" t="s">
        <v>14602</v>
      </c>
    </row>
    <row r="6429" spans="85:86" x14ac:dyDescent="0.25">
      <c r="CG6429" s="9" t="s">
        <v>14603</v>
      </c>
      <c r="CH6429" s="9" t="s">
        <v>14604</v>
      </c>
    </row>
    <row r="6430" spans="85:86" x14ac:dyDescent="0.25">
      <c r="CG6430" s="9" t="s">
        <v>14605</v>
      </c>
      <c r="CH6430" s="9" t="s">
        <v>14606</v>
      </c>
    </row>
    <row r="6431" spans="85:86" x14ac:dyDescent="0.25">
      <c r="CG6431" s="9" t="s">
        <v>14607</v>
      </c>
      <c r="CH6431" s="9" t="s">
        <v>14608</v>
      </c>
    </row>
    <row r="6432" spans="85:86" x14ac:dyDescent="0.25">
      <c r="CG6432" s="9" t="s">
        <v>14609</v>
      </c>
      <c r="CH6432" s="9" t="s">
        <v>14610</v>
      </c>
    </row>
    <row r="6433" spans="85:86" x14ac:dyDescent="0.25">
      <c r="CG6433" s="9" t="s">
        <v>14611</v>
      </c>
      <c r="CH6433" s="9" t="s">
        <v>14612</v>
      </c>
    </row>
    <row r="6434" spans="85:86" x14ac:dyDescent="0.25">
      <c r="CG6434" s="9" t="s">
        <v>14613</v>
      </c>
      <c r="CH6434" s="9" t="s">
        <v>14614</v>
      </c>
    </row>
    <row r="6435" spans="85:86" x14ac:dyDescent="0.25">
      <c r="CG6435" s="9" t="s">
        <v>14615</v>
      </c>
      <c r="CH6435" s="9" t="s">
        <v>14616</v>
      </c>
    </row>
    <row r="6436" spans="85:86" x14ac:dyDescent="0.25">
      <c r="CG6436" s="9" t="s">
        <v>14617</v>
      </c>
      <c r="CH6436" s="9" t="s">
        <v>14618</v>
      </c>
    </row>
    <row r="6437" spans="85:86" x14ac:dyDescent="0.25">
      <c r="CG6437" s="9" t="s">
        <v>14619</v>
      </c>
      <c r="CH6437" s="9" t="s">
        <v>14620</v>
      </c>
    </row>
    <row r="6438" spans="85:86" x14ac:dyDescent="0.25">
      <c r="CG6438" s="9" t="s">
        <v>14621</v>
      </c>
      <c r="CH6438" s="9" t="s">
        <v>14622</v>
      </c>
    </row>
    <row r="6439" spans="85:86" x14ac:dyDescent="0.25">
      <c r="CG6439" s="9" t="s">
        <v>14623</v>
      </c>
      <c r="CH6439" s="9" t="s">
        <v>14624</v>
      </c>
    </row>
    <row r="6440" spans="85:86" x14ac:dyDescent="0.25">
      <c r="CG6440" s="9" t="s">
        <v>14625</v>
      </c>
      <c r="CH6440" s="9" t="s">
        <v>14626</v>
      </c>
    </row>
    <row r="6441" spans="85:86" x14ac:dyDescent="0.25">
      <c r="CG6441" s="9" t="s">
        <v>14627</v>
      </c>
      <c r="CH6441" s="9" t="s">
        <v>14628</v>
      </c>
    </row>
    <row r="6442" spans="85:86" x14ac:dyDescent="0.25">
      <c r="CG6442" s="9" t="s">
        <v>14629</v>
      </c>
      <c r="CH6442" s="9" t="s">
        <v>14630</v>
      </c>
    </row>
    <row r="6443" spans="85:86" x14ac:dyDescent="0.25">
      <c r="CG6443" s="9" t="s">
        <v>14631</v>
      </c>
      <c r="CH6443" s="9" t="s">
        <v>14632</v>
      </c>
    </row>
    <row r="6444" spans="85:86" x14ac:dyDescent="0.25">
      <c r="CG6444" s="9" t="s">
        <v>14633</v>
      </c>
      <c r="CH6444" s="9" t="s">
        <v>14634</v>
      </c>
    </row>
    <row r="6445" spans="85:86" x14ac:dyDescent="0.25">
      <c r="CG6445" s="9" t="s">
        <v>14635</v>
      </c>
      <c r="CH6445" s="9" t="s">
        <v>14636</v>
      </c>
    </row>
    <row r="6446" spans="85:86" x14ac:dyDescent="0.25">
      <c r="CG6446" s="9" t="s">
        <v>14637</v>
      </c>
      <c r="CH6446" s="9" t="s">
        <v>14638</v>
      </c>
    </row>
    <row r="6447" spans="85:86" x14ac:dyDescent="0.25">
      <c r="CG6447" s="9" t="s">
        <v>14639</v>
      </c>
      <c r="CH6447" s="9" t="s">
        <v>14640</v>
      </c>
    </row>
    <row r="6448" spans="85:86" x14ac:dyDescent="0.25">
      <c r="CG6448" s="9" t="s">
        <v>14641</v>
      </c>
      <c r="CH6448" s="9" t="s">
        <v>14642</v>
      </c>
    </row>
    <row r="6449" spans="85:86" x14ac:dyDescent="0.25">
      <c r="CG6449" s="9" t="s">
        <v>14643</v>
      </c>
      <c r="CH6449" s="9" t="s">
        <v>14644</v>
      </c>
    </row>
    <row r="6450" spans="85:86" x14ac:dyDescent="0.25">
      <c r="CG6450" s="9" t="s">
        <v>14645</v>
      </c>
      <c r="CH6450" s="9" t="s">
        <v>14646</v>
      </c>
    </row>
    <row r="6451" spans="85:86" x14ac:dyDescent="0.25">
      <c r="CG6451" s="9" t="s">
        <v>14647</v>
      </c>
      <c r="CH6451" s="9" t="s">
        <v>14648</v>
      </c>
    </row>
    <row r="6452" spans="85:86" x14ac:dyDescent="0.25">
      <c r="CG6452" s="9" t="s">
        <v>14649</v>
      </c>
      <c r="CH6452" s="9" t="s">
        <v>14650</v>
      </c>
    </row>
    <row r="6453" spans="85:86" x14ac:dyDescent="0.25">
      <c r="CG6453" s="9" t="s">
        <v>14651</v>
      </c>
      <c r="CH6453" s="9" t="s">
        <v>14652</v>
      </c>
    </row>
    <row r="6454" spans="85:86" x14ac:dyDescent="0.25">
      <c r="CG6454" s="9" t="s">
        <v>14653</v>
      </c>
      <c r="CH6454" s="9" t="s">
        <v>14654</v>
      </c>
    </row>
    <row r="6455" spans="85:86" x14ac:dyDescent="0.25">
      <c r="CG6455" s="9" t="s">
        <v>14655</v>
      </c>
      <c r="CH6455" s="9" t="s">
        <v>14656</v>
      </c>
    </row>
    <row r="6456" spans="85:86" x14ac:dyDescent="0.25">
      <c r="CG6456" s="9" t="s">
        <v>14657</v>
      </c>
      <c r="CH6456" s="9" t="s">
        <v>14658</v>
      </c>
    </row>
    <row r="6457" spans="85:86" x14ac:dyDescent="0.25">
      <c r="CG6457" s="9" t="s">
        <v>14659</v>
      </c>
      <c r="CH6457" s="9" t="s">
        <v>14660</v>
      </c>
    </row>
    <row r="6458" spans="85:86" x14ac:dyDescent="0.25">
      <c r="CG6458" s="9" t="s">
        <v>14661</v>
      </c>
      <c r="CH6458" s="9" t="s">
        <v>14662</v>
      </c>
    </row>
    <row r="6459" spans="85:86" x14ac:dyDescent="0.25">
      <c r="CG6459" s="9" t="s">
        <v>14663</v>
      </c>
      <c r="CH6459" s="9" t="s">
        <v>14664</v>
      </c>
    </row>
    <row r="6460" spans="85:86" x14ac:dyDescent="0.25">
      <c r="CG6460" s="9" t="s">
        <v>14665</v>
      </c>
      <c r="CH6460" s="9" t="s">
        <v>14666</v>
      </c>
    </row>
    <row r="6461" spans="85:86" x14ac:dyDescent="0.25">
      <c r="CG6461" s="9" t="s">
        <v>14667</v>
      </c>
      <c r="CH6461" s="9" t="s">
        <v>14668</v>
      </c>
    </row>
    <row r="6462" spans="85:86" x14ac:dyDescent="0.25">
      <c r="CG6462" s="9" t="s">
        <v>14669</v>
      </c>
      <c r="CH6462" s="9" t="s">
        <v>14670</v>
      </c>
    </row>
    <row r="6463" spans="85:86" x14ac:dyDescent="0.25">
      <c r="CG6463" s="9" t="s">
        <v>14671</v>
      </c>
      <c r="CH6463" s="9" t="s">
        <v>14672</v>
      </c>
    </row>
    <row r="6464" spans="85:86" x14ac:dyDescent="0.25">
      <c r="CG6464" s="9" t="s">
        <v>14673</v>
      </c>
      <c r="CH6464" s="9" t="s">
        <v>14674</v>
      </c>
    </row>
    <row r="6465" spans="85:86" x14ac:dyDescent="0.25">
      <c r="CG6465" s="9" t="s">
        <v>14675</v>
      </c>
      <c r="CH6465" s="9" t="s">
        <v>14676</v>
      </c>
    </row>
    <row r="6466" spans="85:86" x14ac:dyDescent="0.25">
      <c r="CG6466" s="9" t="s">
        <v>14677</v>
      </c>
      <c r="CH6466" s="9" t="s">
        <v>14678</v>
      </c>
    </row>
    <row r="6467" spans="85:86" x14ac:dyDescent="0.25">
      <c r="CG6467" s="9" t="s">
        <v>14679</v>
      </c>
      <c r="CH6467" s="9" t="s">
        <v>14680</v>
      </c>
    </row>
    <row r="6468" spans="85:86" x14ac:dyDescent="0.25">
      <c r="CG6468" s="9" t="s">
        <v>14681</v>
      </c>
      <c r="CH6468" s="9" t="s">
        <v>14682</v>
      </c>
    </row>
    <row r="6469" spans="85:86" x14ac:dyDescent="0.25">
      <c r="CG6469" s="9" t="s">
        <v>14683</v>
      </c>
      <c r="CH6469" s="9" t="s">
        <v>14684</v>
      </c>
    </row>
    <row r="6470" spans="85:86" x14ac:dyDescent="0.25">
      <c r="CG6470" s="9" t="s">
        <v>14685</v>
      </c>
      <c r="CH6470" s="9" t="s">
        <v>14686</v>
      </c>
    </row>
    <row r="6471" spans="85:86" x14ac:dyDescent="0.25">
      <c r="CG6471" s="9" t="s">
        <v>14687</v>
      </c>
      <c r="CH6471" s="9" t="s">
        <v>14688</v>
      </c>
    </row>
    <row r="6472" spans="85:86" x14ac:dyDescent="0.25">
      <c r="CG6472" s="9" t="s">
        <v>14689</v>
      </c>
      <c r="CH6472" s="9" t="s">
        <v>14690</v>
      </c>
    </row>
    <row r="6473" spans="85:86" x14ac:dyDescent="0.25">
      <c r="CG6473" s="9" t="s">
        <v>14691</v>
      </c>
      <c r="CH6473" s="9" t="s">
        <v>14692</v>
      </c>
    </row>
    <row r="6474" spans="85:86" x14ac:dyDescent="0.25">
      <c r="CG6474" s="9" t="s">
        <v>14693</v>
      </c>
      <c r="CH6474" s="9" t="s">
        <v>14694</v>
      </c>
    </row>
    <row r="6475" spans="85:86" x14ac:dyDescent="0.25">
      <c r="CG6475" s="9" t="s">
        <v>14695</v>
      </c>
      <c r="CH6475" s="9" t="s">
        <v>14696</v>
      </c>
    </row>
    <row r="6476" spans="85:86" x14ac:dyDescent="0.25">
      <c r="CG6476" s="9" t="s">
        <v>14697</v>
      </c>
      <c r="CH6476" s="9" t="s">
        <v>14698</v>
      </c>
    </row>
    <row r="6477" spans="85:86" x14ac:dyDescent="0.25">
      <c r="CG6477" s="9" t="s">
        <v>14699</v>
      </c>
      <c r="CH6477" s="9" t="s">
        <v>14700</v>
      </c>
    </row>
    <row r="6478" spans="85:86" x14ac:dyDescent="0.25">
      <c r="CG6478" s="9" t="s">
        <v>14701</v>
      </c>
      <c r="CH6478" s="9" t="s">
        <v>14702</v>
      </c>
    </row>
    <row r="6479" spans="85:86" x14ac:dyDescent="0.25">
      <c r="CG6479" s="9" t="s">
        <v>14703</v>
      </c>
      <c r="CH6479" s="9" t="s">
        <v>14704</v>
      </c>
    </row>
    <row r="6480" spans="85:86" x14ac:dyDescent="0.25">
      <c r="CG6480" s="9" t="s">
        <v>14705</v>
      </c>
      <c r="CH6480" s="9" t="s">
        <v>14706</v>
      </c>
    </row>
    <row r="6481" spans="85:86" x14ac:dyDescent="0.25">
      <c r="CG6481" s="9" t="s">
        <v>14707</v>
      </c>
      <c r="CH6481" s="9" t="s">
        <v>14708</v>
      </c>
    </row>
    <row r="6482" spans="85:86" x14ac:dyDescent="0.25">
      <c r="CG6482" s="9" t="s">
        <v>14709</v>
      </c>
      <c r="CH6482" s="9" t="s">
        <v>14710</v>
      </c>
    </row>
    <row r="6483" spans="85:86" x14ac:dyDescent="0.25">
      <c r="CG6483" s="9" t="s">
        <v>14711</v>
      </c>
      <c r="CH6483" s="9" t="s">
        <v>14712</v>
      </c>
    </row>
    <row r="6484" spans="85:86" x14ac:dyDescent="0.25">
      <c r="CG6484" s="9" t="s">
        <v>14713</v>
      </c>
      <c r="CH6484" s="9" t="s">
        <v>14714</v>
      </c>
    </row>
    <row r="6485" spans="85:86" x14ac:dyDescent="0.25">
      <c r="CG6485" s="9" t="s">
        <v>14715</v>
      </c>
      <c r="CH6485" s="9" t="s">
        <v>14716</v>
      </c>
    </row>
    <row r="6486" spans="85:86" x14ac:dyDescent="0.25">
      <c r="CG6486" s="9" t="s">
        <v>14717</v>
      </c>
      <c r="CH6486" s="9" t="s">
        <v>14718</v>
      </c>
    </row>
    <row r="6487" spans="85:86" x14ac:dyDescent="0.25">
      <c r="CG6487" s="9" t="s">
        <v>14719</v>
      </c>
      <c r="CH6487" s="9" t="s">
        <v>14720</v>
      </c>
    </row>
    <row r="6488" spans="85:86" x14ac:dyDescent="0.25">
      <c r="CG6488" s="9" t="s">
        <v>14721</v>
      </c>
      <c r="CH6488" s="9" t="s">
        <v>14722</v>
      </c>
    </row>
    <row r="6489" spans="85:86" x14ac:dyDescent="0.25">
      <c r="CG6489" s="9" t="s">
        <v>14723</v>
      </c>
      <c r="CH6489" s="9" t="s">
        <v>14724</v>
      </c>
    </row>
    <row r="6490" spans="85:86" x14ac:dyDescent="0.25">
      <c r="CG6490" s="9" t="s">
        <v>14725</v>
      </c>
      <c r="CH6490" s="9" t="s">
        <v>14726</v>
      </c>
    </row>
    <row r="6491" spans="85:86" x14ac:dyDescent="0.25">
      <c r="CG6491" s="9" t="s">
        <v>14727</v>
      </c>
      <c r="CH6491" s="9" t="s">
        <v>14728</v>
      </c>
    </row>
    <row r="6492" spans="85:86" x14ac:dyDescent="0.25">
      <c r="CG6492" s="9" t="s">
        <v>14729</v>
      </c>
      <c r="CH6492" s="9" t="s">
        <v>14730</v>
      </c>
    </row>
    <row r="6493" spans="85:86" x14ac:dyDescent="0.25">
      <c r="CG6493" s="9" t="s">
        <v>14731</v>
      </c>
      <c r="CH6493" s="9" t="s">
        <v>14732</v>
      </c>
    </row>
    <row r="6494" spans="85:86" x14ac:dyDescent="0.25">
      <c r="CG6494" s="9" t="s">
        <v>14733</v>
      </c>
      <c r="CH6494" s="9" t="s">
        <v>14734</v>
      </c>
    </row>
    <row r="6495" spans="85:86" x14ac:dyDescent="0.25">
      <c r="CG6495" s="9" t="s">
        <v>14735</v>
      </c>
      <c r="CH6495" s="9" t="s">
        <v>14736</v>
      </c>
    </row>
    <row r="6496" spans="85:86" x14ac:dyDescent="0.25">
      <c r="CG6496" s="9" t="s">
        <v>14737</v>
      </c>
      <c r="CH6496" s="9" t="s">
        <v>14738</v>
      </c>
    </row>
    <row r="6497" spans="85:86" x14ac:dyDescent="0.25">
      <c r="CG6497" s="9" t="s">
        <v>14739</v>
      </c>
      <c r="CH6497" s="9" t="s">
        <v>14740</v>
      </c>
    </row>
    <row r="6498" spans="85:86" x14ac:dyDescent="0.25">
      <c r="CG6498" s="9" t="s">
        <v>14741</v>
      </c>
      <c r="CH6498" s="9" t="s">
        <v>14742</v>
      </c>
    </row>
    <row r="6499" spans="85:86" x14ac:dyDescent="0.25">
      <c r="CG6499" s="9" t="s">
        <v>14743</v>
      </c>
      <c r="CH6499" s="9" t="s">
        <v>14744</v>
      </c>
    </row>
    <row r="6500" spans="85:86" x14ac:dyDescent="0.25">
      <c r="CG6500" s="9" t="s">
        <v>14745</v>
      </c>
      <c r="CH6500" s="9" t="s">
        <v>14746</v>
      </c>
    </row>
    <row r="6501" spans="85:86" x14ac:dyDescent="0.25">
      <c r="CG6501" s="9" t="s">
        <v>14747</v>
      </c>
      <c r="CH6501" s="9" t="s">
        <v>14748</v>
      </c>
    </row>
    <row r="6502" spans="85:86" x14ac:dyDescent="0.25">
      <c r="CG6502" s="9" t="s">
        <v>14749</v>
      </c>
      <c r="CH6502" s="9" t="s">
        <v>14750</v>
      </c>
    </row>
    <row r="6503" spans="85:86" x14ac:dyDescent="0.25">
      <c r="CG6503" s="9" t="s">
        <v>14751</v>
      </c>
      <c r="CH6503" s="9" t="s">
        <v>14752</v>
      </c>
    </row>
    <row r="6504" spans="85:86" x14ac:dyDescent="0.25">
      <c r="CG6504" s="9" t="s">
        <v>14753</v>
      </c>
      <c r="CH6504" s="9" t="s">
        <v>14754</v>
      </c>
    </row>
    <row r="6505" spans="85:86" x14ac:dyDescent="0.25">
      <c r="CG6505" s="9" t="s">
        <v>14755</v>
      </c>
      <c r="CH6505" s="9" t="s">
        <v>14756</v>
      </c>
    </row>
    <row r="6506" spans="85:86" x14ac:dyDescent="0.25">
      <c r="CG6506" s="9" t="s">
        <v>14757</v>
      </c>
      <c r="CH6506" s="9" t="s">
        <v>14758</v>
      </c>
    </row>
    <row r="6507" spans="85:86" x14ac:dyDescent="0.25">
      <c r="CG6507" s="9" t="s">
        <v>14759</v>
      </c>
      <c r="CH6507" s="9" t="s">
        <v>14760</v>
      </c>
    </row>
    <row r="6508" spans="85:86" x14ac:dyDescent="0.25">
      <c r="CG6508" s="9" t="s">
        <v>14761</v>
      </c>
      <c r="CH6508" s="9" t="s">
        <v>14762</v>
      </c>
    </row>
    <row r="6509" spans="85:86" x14ac:dyDescent="0.25">
      <c r="CG6509" s="9" t="s">
        <v>14763</v>
      </c>
      <c r="CH6509" s="9" t="s">
        <v>14764</v>
      </c>
    </row>
    <row r="6510" spans="85:86" x14ac:dyDescent="0.25">
      <c r="CG6510" s="9" t="s">
        <v>14765</v>
      </c>
      <c r="CH6510" s="9" t="s">
        <v>14766</v>
      </c>
    </row>
    <row r="6511" spans="85:86" x14ac:dyDescent="0.25">
      <c r="CG6511" s="9" t="s">
        <v>14767</v>
      </c>
      <c r="CH6511" s="9" t="s">
        <v>14768</v>
      </c>
    </row>
    <row r="6512" spans="85:86" x14ac:dyDescent="0.25">
      <c r="CG6512" s="9" t="s">
        <v>14769</v>
      </c>
      <c r="CH6512" s="9" t="s">
        <v>14770</v>
      </c>
    </row>
    <row r="6513" spans="85:86" x14ac:dyDescent="0.25">
      <c r="CG6513" s="9" t="s">
        <v>14771</v>
      </c>
      <c r="CH6513" s="9" t="s">
        <v>14772</v>
      </c>
    </row>
    <row r="6514" spans="85:86" x14ac:dyDescent="0.25">
      <c r="CG6514" s="9" t="s">
        <v>14773</v>
      </c>
      <c r="CH6514" s="9" t="s">
        <v>14774</v>
      </c>
    </row>
    <row r="6515" spans="85:86" x14ac:dyDescent="0.25">
      <c r="CG6515" s="9" t="s">
        <v>14775</v>
      </c>
      <c r="CH6515" s="9" t="s">
        <v>14776</v>
      </c>
    </row>
    <row r="6516" spans="85:86" x14ac:dyDescent="0.25">
      <c r="CG6516" s="9" t="s">
        <v>14777</v>
      </c>
      <c r="CH6516" s="9" t="s">
        <v>14778</v>
      </c>
    </row>
    <row r="6517" spans="85:86" x14ac:dyDescent="0.25">
      <c r="CG6517" s="9" t="s">
        <v>14779</v>
      </c>
      <c r="CH6517" s="9" t="s">
        <v>14780</v>
      </c>
    </row>
    <row r="6518" spans="85:86" x14ac:dyDescent="0.25">
      <c r="CG6518" s="9" t="s">
        <v>14781</v>
      </c>
      <c r="CH6518" s="9" t="s">
        <v>14782</v>
      </c>
    </row>
    <row r="6519" spans="85:86" x14ac:dyDescent="0.25">
      <c r="CG6519" s="9" t="s">
        <v>14783</v>
      </c>
      <c r="CH6519" s="9" t="s">
        <v>14784</v>
      </c>
    </row>
    <row r="6520" spans="85:86" x14ac:dyDescent="0.25">
      <c r="CG6520" s="9" t="s">
        <v>14785</v>
      </c>
      <c r="CH6520" s="9" t="s">
        <v>14786</v>
      </c>
    </row>
    <row r="6521" spans="85:86" x14ac:dyDescent="0.25">
      <c r="CG6521" s="9" t="s">
        <v>14787</v>
      </c>
      <c r="CH6521" s="9" t="s">
        <v>14788</v>
      </c>
    </row>
    <row r="6522" spans="85:86" x14ac:dyDescent="0.25">
      <c r="CG6522" s="9" t="s">
        <v>14789</v>
      </c>
      <c r="CH6522" s="9" t="s">
        <v>14790</v>
      </c>
    </row>
    <row r="6523" spans="85:86" x14ac:dyDescent="0.25">
      <c r="CG6523" s="9" t="s">
        <v>14791</v>
      </c>
      <c r="CH6523" s="9" t="s">
        <v>14792</v>
      </c>
    </row>
    <row r="6524" spans="85:86" x14ac:dyDescent="0.25">
      <c r="CG6524" s="9" t="s">
        <v>14793</v>
      </c>
      <c r="CH6524" s="9" t="s">
        <v>14794</v>
      </c>
    </row>
    <row r="6525" spans="85:86" x14ac:dyDescent="0.25">
      <c r="CG6525" s="9" t="s">
        <v>14795</v>
      </c>
      <c r="CH6525" s="9" t="s">
        <v>14796</v>
      </c>
    </row>
    <row r="6526" spans="85:86" x14ac:dyDescent="0.25">
      <c r="CG6526" s="9" t="s">
        <v>14797</v>
      </c>
      <c r="CH6526" s="9" t="s">
        <v>14798</v>
      </c>
    </row>
    <row r="6527" spans="85:86" x14ac:dyDescent="0.25">
      <c r="CG6527" s="9" t="s">
        <v>14799</v>
      </c>
      <c r="CH6527" s="9" t="s">
        <v>14800</v>
      </c>
    </row>
    <row r="6528" spans="85:86" x14ac:dyDescent="0.25">
      <c r="CG6528" s="9" t="s">
        <v>14801</v>
      </c>
      <c r="CH6528" s="9" t="s">
        <v>14802</v>
      </c>
    </row>
    <row r="6529" spans="85:86" x14ac:dyDescent="0.25">
      <c r="CG6529" s="9" t="s">
        <v>14803</v>
      </c>
      <c r="CH6529" s="9" t="s">
        <v>14804</v>
      </c>
    </row>
    <row r="6530" spans="85:86" x14ac:dyDescent="0.25">
      <c r="CG6530" s="9" t="s">
        <v>14805</v>
      </c>
      <c r="CH6530" s="9" t="s">
        <v>14806</v>
      </c>
    </row>
    <row r="6531" spans="85:86" x14ac:dyDescent="0.25">
      <c r="CG6531" s="9" t="s">
        <v>14807</v>
      </c>
      <c r="CH6531" s="9" t="s">
        <v>14808</v>
      </c>
    </row>
    <row r="6532" spans="85:86" x14ac:dyDescent="0.25">
      <c r="CG6532" s="9" t="s">
        <v>14809</v>
      </c>
      <c r="CH6532" s="9" t="s">
        <v>14810</v>
      </c>
    </row>
    <row r="6533" spans="85:86" x14ac:dyDescent="0.25">
      <c r="CG6533" s="9" t="s">
        <v>14811</v>
      </c>
      <c r="CH6533" s="9" t="s">
        <v>14812</v>
      </c>
    </row>
    <row r="6534" spans="85:86" x14ac:dyDescent="0.25">
      <c r="CG6534" s="9" t="s">
        <v>14813</v>
      </c>
      <c r="CH6534" s="9" t="s">
        <v>14814</v>
      </c>
    </row>
    <row r="6535" spans="85:86" x14ac:dyDescent="0.25">
      <c r="CG6535" s="9" t="s">
        <v>14815</v>
      </c>
      <c r="CH6535" s="9" t="s">
        <v>14816</v>
      </c>
    </row>
    <row r="6536" spans="85:86" x14ac:dyDescent="0.25">
      <c r="CG6536" s="9" t="s">
        <v>14817</v>
      </c>
      <c r="CH6536" s="9" t="s">
        <v>14818</v>
      </c>
    </row>
    <row r="6537" spans="85:86" x14ac:dyDescent="0.25">
      <c r="CG6537" s="9" t="s">
        <v>14819</v>
      </c>
      <c r="CH6537" s="9" t="s">
        <v>14820</v>
      </c>
    </row>
    <row r="6538" spans="85:86" x14ac:dyDescent="0.25">
      <c r="CG6538" s="9" t="s">
        <v>14821</v>
      </c>
      <c r="CH6538" s="9" t="s">
        <v>14822</v>
      </c>
    </row>
    <row r="6539" spans="85:86" x14ac:dyDescent="0.25">
      <c r="CG6539" s="9" t="s">
        <v>14823</v>
      </c>
      <c r="CH6539" s="9" t="s">
        <v>14824</v>
      </c>
    </row>
    <row r="6540" spans="85:86" x14ac:dyDescent="0.25">
      <c r="CG6540" s="9" t="s">
        <v>14825</v>
      </c>
      <c r="CH6540" s="9" t="s">
        <v>14826</v>
      </c>
    </row>
    <row r="6541" spans="85:86" x14ac:dyDescent="0.25">
      <c r="CG6541" s="9" t="s">
        <v>14827</v>
      </c>
      <c r="CH6541" s="9" t="s">
        <v>14828</v>
      </c>
    </row>
    <row r="6542" spans="85:86" x14ac:dyDescent="0.25">
      <c r="CG6542" s="9" t="s">
        <v>14829</v>
      </c>
      <c r="CH6542" s="9" t="s">
        <v>14830</v>
      </c>
    </row>
    <row r="6543" spans="85:86" x14ac:dyDescent="0.25">
      <c r="CG6543" s="9" t="s">
        <v>14831</v>
      </c>
      <c r="CH6543" s="9" t="s">
        <v>14832</v>
      </c>
    </row>
    <row r="6544" spans="85:86" x14ac:dyDescent="0.25">
      <c r="CG6544" s="9" t="s">
        <v>14833</v>
      </c>
      <c r="CH6544" s="9" t="s">
        <v>14834</v>
      </c>
    </row>
    <row r="6545" spans="85:86" x14ac:dyDescent="0.25">
      <c r="CG6545" s="9" t="s">
        <v>14835</v>
      </c>
      <c r="CH6545" s="9" t="s">
        <v>14836</v>
      </c>
    </row>
    <row r="6546" spans="85:86" x14ac:dyDescent="0.25">
      <c r="CG6546" s="9" t="s">
        <v>14837</v>
      </c>
      <c r="CH6546" s="9" t="s">
        <v>14838</v>
      </c>
    </row>
    <row r="6547" spans="85:86" x14ac:dyDescent="0.25">
      <c r="CG6547" s="9" t="s">
        <v>14839</v>
      </c>
      <c r="CH6547" s="9" t="s">
        <v>14840</v>
      </c>
    </row>
    <row r="6548" spans="85:86" x14ac:dyDescent="0.25">
      <c r="CG6548" s="9" t="s">
        <v>14841</v>
      </c>
      <c r="CH6548" s="9" t="s">
        <v>14842</v>
      </c>
    </row>
    <row r="6549" spans="85:86" x14ac:dyDescent="0.25">
      <c r="CG6549" s="9" t="s">
        <v>14843</v>
      </c>
      <c r="CH6549" s="9" t="s">
        <v>14844</v>
      </c>
    </row>
    <row r="6550" spans="85:86" x14ac:dyDescent="0.25">
      <c r="CG6550" s="9" t="s">
        <v>14845</v>
      </c>
      <c r="CH6550" s="9" t="s">
        <v>14846</v>
      </c>
    </row>
    <row r="6551" spans="85:86" x14ac:dyDescent="0.25">
      <c r="CG6551" s="9" t="s">
        <v>14847</v>
      </c>
      <c r="CH6551" s="9" t="s">
        <v>14848</v>
      </c>
    </row>
    <row r="6552" spans="85:86" x14ac:dyDescent="0.25">
      <c r="CG6552" s="9" t="s">
        <v>14849</v>
      </c>
      <c r="CH6552" s="9" t="s">
        <v>14850</v>
      </c>
    </row>
    <row r="6553" spans="85:86" x14ac:dyDescent="0.25">
      <c r="CG6553" s="9" t="s">
        <v>14851</v>
      </c>
      <c r="CH6553" s="9" t="s">
        <v>14852</v>
      </c>
    </row>
    <row r="6554" spans="85:86" x14ac:dyDescent="0.25">
      <c r="CG6554" s="9" t="s">
        <v>14853</v>
      </c>
      <c r="CH6554" s="9" t="s">
        <v>14854</v>
      </c>
    </row>
    <row r="6555" spans="85:86" x14ac:dyDescent="0.25">
      <c r="CG6555" s="9" t="s">
        <v>14855</v>
      </c>
      <c r="CH6555" s="9" t="s">
        <v>14856</v>
      </c>
    </row>
    <row r="6556" spans="85:86" x14ac:dyDescent="0.25">
      <c r="CG6556" s="9" t="s">
        <v>14857</v>
      </c>
      <c r="CH6556" s="9" t="s">
        <v>14858</v>
      </c>
    </row>
    <row r="6557" spans="85:86" x14ac:dyDescent="0.25">
      <c r="CG6557" s="9" t="s">
        <v>14859</v>
      </c>
      <c r="CH6557" s="9" t="s">
        <v>14860</v>
      </c>
    </row>
    <row r="6558" spans="85:86" x14ac:dyDescent="0.25">
      <c r="CG6558" s="9" t="s">
        <v>14861</v>
      </c>
      <c r="CH6558" s="9" t="s">
        <v>14862</v>
      </c>
    </row>
    <row r="6559" spans="85:86" x14ac:dyDescent="0.25">
      <c r="CG6559" s="9" t="s">
        <v>14863</v>
      </c>
      <c r="CH6559" s="9" t="s">
        <v>14864</v>
      </c>
    </row>
    <row r="6560" spans="85:86" x14ac:dyDescent="0.25">
      <c r="CG6560" s="9" t="s">
        <v>14865</v>
      </c>
      <c r="CH6560" s="9" t="s">
        <v>14866</v>
      </c>
    </row>
    <row r="6561" spans="85:86" x14ac:dyDescent="0.25">
      <c r="CG6561" s="9" t="s">
        <v>14867</v>
      </c>
      <c r="CH6561" s="9" t="s">
        <v>14868</v>
      </c>
    </row>
    <row r="6562" spans="85:86" x14ac:dyDescent="0.25">
      <c r="CG6562" s="9" t="s">
        <v>14869</v>
      </c>
      <c r="CH6562" s="9" t="s">
        <v>14870</v>
      </c>
    </row>
    <row r="6563" spans="85:86" x14ac:dyDescent="0.25">
      <c r="CG6563" s="9" t="s">
        <v>14871</v>
      </c>
      <c r="CH6563" s="9" t="s">
        <v>14872</v>
      </c>
    </row>
    <row r="6564" spans="85:86" x14ac:dyDescent="0.25">
      <c r="CG6564" s="9" t="s">
        <v>14873</v>
      </c>
      <c r="CH6564" s="9" t="s">
        <v>14874</v>
      </c>
    </row>
    <row r="6565" spans="85:86" x14ac:dyDescent="0.25">
      <c r="CG6565" s="9" t="s">
        <v>14875</v>
      </c>
      <c r="CH6565" s="9" t="s">
        <v>14876</v>
      </c>
    </row>
    <row r="6566" spans="85:86" x14ac:dyDescent="0.25">
      <c r="CG6566" s="9" t="s">
        <v>14877</v>
      </c>
      <c r="CH6566" s="9" t="s">
        <v>14878</v>
      </c>
    </row>
    <row r="6567" spans="85:86" x14ac:dyDescent="0.25">
      <c r="CG6567" s="9" t="s">
        <v>14879</v>
      </c>
      <c r="CH6567" s="9" t="s">
        <v>14880</v>
      </c>
    </row>
    <row r="6568" spans="85:86" x14ac:dyDescent="0.25">
      <c r="CG6568" s="9" t="s">
        <v>14881</v>
      </c>
      <c r="CH6568" s="9" t="s">
        <v>14882</v>
      </c>
    </row>
    <row r="6569" spans="85:86" x14ac:dyDescent="0.25">
      <c r="CG6569" s="9" t="s">
        <v>14883</v>
      </c>
      <c r="CH6569" s="9" t="s">
        <v>14884</v>
      </c>
    </row>
    <row r="6570" spans="85:86" x14ac:dyDescent="0.25">
      <c r="CG6570" s="9" t="s">
        <v>14885</v>
      </c>
      <c r="CH6570" s="9" t="s">
        <v>14886</v>
      </c>
    </row>
    <row r="6571" spans="85:86" x14ac:dyDescent="0.25">
      <c r="CG6571" s="9" t="s">
        <v>14887</v>
      </c>
      <c r="CH6571" s="9" t="s">
        <v>14888</v>
      </c>
    </row>
    <row r="6572" spans="85:86" x14ac:dyDescent="0.25">
      <c r="CG6572" s="9" t="s">
        <v>14889</v>
      </c>
      <c r="CH6572" s="9" t="s">
        <v>14890</v>
      </c>
    </row>
    <row r="6573" spans="85:86" x14ac:dyDescent="0.25">
      <c r="CG6573" s="9" t="s">
        <v>14891</v>
      </c>
      <c r="CH6573" s="9" t="s">
        <v>14892</v>
      </c>
    </row>
    <row r="6574" spans="85:86" x14ac:dyDescent="0.25">
      <c r="CG6574" s="9" t="s">
        <v>14893</v>
      </c>
      <c r="CH6574" s="9" t="s">
        <v>14894</v>
      </c>
    </row>
    <row r="6575" spans="85:86" x14ac:dyDescent="0.25">
      <c r="CG6575" s="9" t="s">
        <v>14895</v>
      </c>
      <c r="CH6575" s="9" t="s">
        <v>14896</v>
      </c>
    </row>
    <row r="6576" spans="85:86" x14ac:dyDescent="0.25">
      <c r="CG6576" s="9" t="s">
        <v>14897</v>
      </c>
      <c r="CH6576" s="9" t="s">
        <v>14898</v>
      </c>
    </row>
    <row r="6577" spans="85:86" x14ac:dyDescent="0.25">
      <c r="CG6577" s="9" t="s">
        <v>14899</v>
      </c>
      <c r="CH6577" s="9" t="s">
        <v>14900</v>
      </c>
    </row>
    <row r="6578" spans="85:86" x14ac:dyDescent="0.25">
      <c r="CG6578" s="9" t="s">
        <v>14901</v>
      </c>
      <c r="CH6578" s="9" t="s">
        <v>14902</v>
      </c>
    </row>
    <row r="6579" spans="85:86" x14ac:dyDescent="0.25">
      <c r="CG6579" s="9" t="s">
        <v>14903</v>
      </c>
      <c r="CH6579" s="9" t="s">
        <v>14904</v>
      </c>
    </row>
    <row r="6580" spans="85:86" x14ac:dyDescent="0.25">
      <c r="CG6580" s="9" t="s">
        <v>14905</v>
      </c>
      <c r="CH6580" s="9" t="s">
        <v>14906</v>
      </c>
    </row>
    <row r="6581" spans="85:86" x14ac:dyDescent="0.25">
      <c r="CG6581" s="9" t="s">
        <v>14907</v>
      </c>
      <c r="CH6581" s="9" t="s">
        <v>14908</v>
      </c>
    </row>
    <row r="6582" spans="85:86" x14ac:dyDescent="0.25">
      <c r="CG6582" s="9" t="s">
        <v>14909</v>
      </c>
      <c r="CH6582" s="9" t="s">
        <v>14910</v>
      </c>
    </row>
    <row r="6583" spans="85:86" x14ac:dyDescent="0.25">
      <c r="CG6583" s="9" t="s">
        <v>14911</v>
      </c>
      <c r="CH6583" s="9" t="s">
        <v>14912</v>
      </c>
    </row>
    <row r="6584" spans="85:86" x14ac:dyDescent="0.25">
      <c r="CG6584" s="9" t="s">
        <v>14913</v>
      </c>
      <c r="CH6584" s="9" t="s">
        <v>14914</v>
      </c>
    </row>
    <row r="6585" spans="85:86" x14ac:dyDescent="0.25">
      <c r="CG6585" s="9" t="s">
        <v>14915</v>
      </c>
      <c r="CH6585" s="9" t="s">
        <v>14916</v>
      </c>
    </row>
    <row r="6586" spans="85:86" x14ac:dyDescent="0.25">
      <c r="CG6586" s="9" t="s">
        <v>14917</v>
      </c>
      <c r="CH6586" s="9" t="s">
        <v>14918</v>
      </c>
    </row>
    <row r="6587" spans="85:86" x14ac:dyDescent="0.25">
      <c r="CG6587" s="9" t="s">
        <v>14919</v>
      </c>
      <c r="CH6587" s="9" t="s">
        <v>14920</v>
      </c>
    </row>
    <row r="6588" spans="85:86" x14ac:dyDescent="0.25">
      <c r="CG6588" s="9" t="s">
        <v>14921</v>
      </c>
      <c r="CH6588" s="9" t="s">
        <v>14922</v>
      </c>
    </row>
    <row r="6589" spans="85:86" x14ac:dyDescent="0.25">
      <c r="CG6589" s="9" t="s">
        <v>14923</v>
      </c>
      <c r="CH6589" s="9" t="s">
        <v>14924</v>
      </c>
    </row>
    <row r="6590" spans="85:86" x14ac:dyDescent="0.25">
      <c r="CG6590" s="9" t="s">
        <v>14925</v>
      </c>
      <c r="CH6590" s="9" t="s">
        <v>14926</v>
      </c>
    </row>
    <row r="6591" spans="85:86" x14ac:dyDescent="0.25">
      <c r="CG6591" s="9" t="s">
        <v>14927</v>
      </c>
      <c r="CH6591" s="9" t="s">
        <v>14928</v>
      </c>
    </row>
    <row r="6592" spans="85:86" x14ac:dyDescent="0.25">
      <c r="CG6592" s="9" t="s">
        <v>14929</v>
      </c>
      <c r="CH6592" s="9" t="s">
        <v>14930</v>
      </c>
    </row>
    <row r="6593" spans="85:86" x14ac:dyDescent="0.25">
      <c r="CG6593" s="9" t="s">
        <v>14931</v>
      </c>
      <c r="CH6593" s="9" t="s">
        <v>14932</v>
      </c>
    </row>
    <row r="6594" spans="85:86" x14ac:dyDescent="0.25">
      <c r="CG6594" s="9" t="s">
        <v>14933</v>
      </c>
      <c r="CH6594" s="9" t="s">
        <v>14934</v>
      </c>
    </row>
    <row r="6595" spans="85:86" x14ac:dyDescent="0.25">
      <c r="CG6595" s="9" t="s">
        <v>14935</v>
      </c>
      <c r="CH6595" s="9" t="s">
        <v>14936</v>
      </c>
    </row>
    <row r="6596" spans="85:86" x14ac:dyDescent="0.25">
      <c r="CG6596" s="9" t="s">
        <v>14937</v>
      </c>
      <c r="CH6596" s="9" t="s">
        <v>14938</v>
      </c>
    </row>
    <row r="6597" spans="85:86" x14ac:dyDescent="0.25">
      <c r="CG6597" s="9" t="s">
        <v>14939</v>
      </c>
      <c r="CH6597" s="9" t="s">
        <v>14940</v>
      </c>
    </row>
    <row r="6598" spans="85:86" x14ac:dyDescent="0.25">
      <c r="CG6598" s="9" t="s">
        <v>14941</v>
      </c>
      <c r="CH6598" s="9" t="s">
        <v>14942</v>
      </c>
    </row>
    <row r="6599" spans="85:86" x14ac:dyDescent="0.25">
      <c r="CG6599" s="9" t="s">
        <v>14943</v>
      </c>
      <c r="CH6599" s="9" t="s">
        <v>14944</v>
      </c>
    </row>
    <row r="6600" spans="85:86" x14ac:dyDescent="0.25">
      <c r="CG6600" s="9" t="s">
        <v>14945</v>
      </c>
      <c r="CH6600" s="9" t="s">
        <v>14946</v>
      </c>
    </row>
    <row r="6601" spans="85:86" x14ac:dyDescent="0.25">
      <c r="CG6601" s="9" t="s">
        <v>14947</v>
      </c>
      <c r="CH6601" s="9" t="s">
        <v>14948</v>
      </c>
    </row>
    <row r="6602" spans="85:86" x14ac:dyDescent="0.25">
      <c r="CG6602" s="9" t="s">
        <v>14949</v>
      </c>
      <c r="CH6602" s="9" t="s">
        <v>14950</v>
      </c>
    </row>
    <row r="6603" spans="85:86" x14ac:dyDescent="0.25">
      <c r="CG6603" s="9" t="s">
        <v>14951</v>
      </c>
      <c r="CH6603" s="9" t="s">
        <v>14952</v>
      </c>
    </row>
    <row r="6604" spans="85:86" x14ac:dyDescent="0.25">
      <c r="CG6604" s="9" t="s">
        <v>14953</v>
      </c>
      <c r="CH6604" s="9" t="s">
        <v>14954</v>
      </c>
    </row>
    <row r="6605" spans="85:86" x14ac:dyDescent="0.25">
      <c r="CG6605" s="9" t="s">
        <v>14955</v>
      </c>
      <c r="CH6605" s="9" t="s">
        <v>14956</v>
      </c>
    </row>
    <row r="6606" spans="85:86" x14ac:dyDescent="0.25">
      <c r="CG6606" s="9" t="s">
        <v>14957</v>
      </c>
      <c r="CH6606" s="9" t="s">
        <v>14958</v>
      </c>
    </row>
    <row r="6607" spans="85:86" x14ac:dyDescent="0.25">
      <c r="CG6607" s="9" t="s">
        <v>14959</v>
      </c>
      <c r="CH6607" s="9" t="s">
        <v>14960</v>
      </c>
    </row>
    <row r="6608" spans="85:86" x14ac:dyDescent="0.25">
      <c r="CG6608" s="9" t="s">
        <v>14961</v>
      </c>
      <c r="CH6608" s="9" t="s">
        <v>14962</v>
      </c>
    </row>
    <row r="6609" spans="85:86" x14ac:dyDescent="0.25">
      <c r="CG6609" s="9" t="s">
        <v>14963</v>
      </c>
      <c r="CH6609" s="9" t="s">
        <v>14964</v>
      </c>
    </row>
    <row r="6610" spans="85:86" x14ac:dyDescent="0.25">
      <c r="CG6610" s="9" t="s">
        <v>14965</v>
      </c>
      <c r="CH6610" s="9" t="s">
        <v>14966</v>
      </c>
    </row>
    <row r="6611" spans="85:86" x14ac:dyDescent="0.25">
      <c r="CG6611" s="9" t="s">
        <v>14967</v>
      </c>
      <c r="CH6611" s="9" t="s">
        <v>14968</v>
      </c>
    </row>
    <row r="6612" spans="85:86" x14ac:dyDescent="0.25">
      <c r="CG6612" s="9" t="s">
        <v>14969</v>
      </c>
      <c r="CH6612" s="9" t="s">
        <v>14970</v>
      </c>
    </row>
    <row r="6613" spans="85:86" x14ac:dyDescent="0.25">
      <c r="CG6613" s="9" t="s">
        <v>14971</v>
      </c>
      <c r="CH6613" s="9" t="s">
        <v>14972</v>
      </c>
    </row>
    <row r="6614" spans="85:86" x14ac:dyDescent="0.25">
      <c r="CG6614" s="9" t="s">
        <v>14973</v>
      </c>
      <c r="CH6614" s="9" t="s">
        <v>14974</v>
      </c>
    </row>
    <row r="6615" spans="85:86" x14ac:dyDescent="0.25">
      <c r="CG6615" s="9" t="s">
        <v>14975</v>
      </c>
      <c r="CH6615" s="9" t="s">
        <v>14976</v>
      </c>
    </row>
    <row r="6616" spans="85:86" x14ac:dyDescent="0.25">
      <c r="CG6616" s="9" t="s">
        <v>14977</v>
      </c>
      <c r="CH6616" s="9" t="s">
        <v>14978</v>
      </c>
    </row>
    <row r="6617" spans="85:86" x14ac:dyDescent="0.25">
      <c r="CG6617" s="9" t="s">
        <v>14979</v>
      </c>
      <c r="CH6617" s="9" t="s">
        <v>14980</v>
      </c>
    </row>
    <row r="6618" spans="85:86" x14ac:dyDescent="0.25">
      <c r="CG6618" s="9" t="s">
        <v>14981</v>
      </c>
      <c r="CH6618" s="9" t="s">
        <v>14982</v>
      </c>
    </row>
    <row r="6619" spans="85:86" x14ac:dyDescent="0.25">
      <c r="CG6619" s="9" t="s">
        <v>14983</v>
      </c>
      <c r="CH6619" s="9" t="s">
        <v>14984</v>
      </c>
    </row>
    <row r="6620" spans="85:86" x14ac:dyDescent="0.25">
      <c r="CG6620" s="9" t="s">
        <v>14985</v>
      </c>
      <c r="CH6620" s="9" t="s">
        <v>14986</v>
      </c>
    </row>
    <row r="6621" spans="85:86" x14ac:dyDescent="0.25">
      <c r="CG6621" s="9" t="s">
        <v>14987</v>
      </c>
      <c r="CH6621" s="9" t="s">
        <v>14988</v>
      </c>
    </row>
    <row r="6622" spans="85:86" x14ac:dyDescent="0.25">
      <c r="CG6622" s="9" t="s">
        <v>14989</v>
      </c>
      <c r="CH6622" s="9" t="s">
        <v>14990</v>
      </c>
    </row>
    <row r="6623" spans="85:86" x14ac:dyDescent="0.25">
      <c r="CG6623" s="9" t="s">
        <v>14991</v>
      </c>
      <c r="CH6623" s="9" t="s">
        <v>14992</v>
      </c>
    </row>
    <row r="6624" spans="85:86" x14ac:dyDescent="0.25">
      <c r="CG6624" s="9" t="s">
        <v>14993</v>
      </c>
      <c r="CH6624" s="9" t="s">
        <v>14994</v>
      </c>
    </row>
    <row r="6625" spans="85:86" x14ac:dyDescent="0.25">
      <c r="CG6625" s="9" t="s">
        <v>14995</v>
      </c>
      <c r="CH6625" s="9" t="s">
        <v>14996</v>
      </c>
    </row>
    <row r="6626" spans="85:86" x14ac:dyDescent="0.25">
      <c r="CG6626" s="9" t="s">
        <v>14997</v>
      </c>
      <c r="CH6626" s="9" t="s">
        <v>14998</v>
      </c>
    </row>
    <row r="6627" spans="85:86" x14ac:dyDescent="0.25">
      <c r="CG6627" s="9" t="s">
        <v>14999</v>
      </c>
      <c r="CH6627" s="9" t="s">
        <v>15000</v>
      </c>
    </row>
    <row r="6628" spans="85:86" x14ac:dyDescent="0.25">
      <c r="CG6628" s="9" t="s">
        <v>15001</v>
      </c>
      <c r="CH6628" s="9" t="s">
        <v>15002</v>
      </c>
    </row>
    <row r="6629" spans="85:86" x14ac:dyDescent="0.25">
      <c r="CG6629" s="9" t="s">
        <v>15003</v>
      </c>
      <c r="CH6629" s="9" t="s">
        <v>15004</v>
      </c>
    </row>
    <row r="6630" spans="85:86" x14ac:dyDescent="0.25">
      <c r="CG6630" s="9" t="s">
        <v>15005</v>
      </c>
      <c r="CH6630" s="9" t="s">
        <v>15006</v>
      </c>
    </row>
    <row r="6631" spans="85:86" x14ac:dyDescent="0.25">
      <c r="CG6631" s="9" t="s">
        <v>15007</v>
      </c>
      <c r="CH6631" s="9" t="s">
        <v>15008</v>
      </c>
    </row>
    <row r="6632" spans="85:86" x14ac:dyDescent="0.25">
      <c r="CG6632" s="9" t="s">
        <v>15009</v>
      </c>
      <c r="CH6632" s="9" t="s">
        <v>15010</v>
      </c>
    </row>
    <row r="6633" spans="85:86" x14ac:dyDescent="0.25">
      <c r="CG6633" s="9" t="s">
        <v>15011</v>
      </c>
      <c r="CH6633" s="9" t="s">
        <v>15012</v>
      </c>
    </row>
    <row r="6634" spans="85:86" x14ac:dyDescent="0.25">
      <c r="CG6634" s="9" t="s">
        <v>15013</v>
      </c>
      <c r="CH6634" s="9" t="s">
        <v>15014</v>
      </c>
    </row>
    <row r="6635" spans="85:86" x14ac:dyDescent="0.25">
      <c r="CG6635" s="9" t="s">
        <v>15015</v>
      </c>
      <c r="CH6635" s="9" t="s">
        <v>15016</v>
      </c>
    </row>
    <row r="6636" spans="85:86" x14ac:dyDescent="0.25">
      <c r="CG6636" s="9" t="s">
        <v>15017</v>
      </c>
      <c r="CH6636" s="9" t="s">
        <v>15018</v>
      </c>
    </row>
    <row r="6637" spans="85:86" x14ac:dyDescent="0.25">
      <c r="CG6637" s="9" t="s">
        <v>15019</v>
      </c>
      <c r="CH6637" s="9" t="s">
        <v>15020</v>
      </c>
    </row>
    <row r="6638" spans="85:86" x14ac:dyDescent="0.25">
      <c r="CG6638" s="9" t="s">
        <v>15021</v>
      </c>
      <c r="CH6638" s="9" t="s">
        <v>15022</v>
      </c>
    </row>
    <row r="6639" spans="85:86" x14ac:dyDescent="0.25">
      <c r="CG6639" s="9" t="s">
        <v>15023</v>
      </c>
      <c r="CH6639" s="9" t="s">
        <v>15024</v>
      </c>
    </row>
    <row r="6640" spans="85:86" x14ac:dyDescent="0.25">
      <c r="CG6640" s="9" t="s">
        <v>15025</v>
      </c>
      <c r="CH6640" s="9" t="s">
        <v>15026</v>
      </c>
    </row>
    <row r="6641" spans="85:86" x14ac:dyDescent="0.25">
      <c r="CG6641" s="9" t="s">
        <v>15027</v>
      </c>
      <c r="CH6641" s="9" t="s">
        <v>15028</v>
      </c>
    </row>
    <row r="6642" spans="85:86" x14ac:dyDescent="0.25">
      <c r="CG6642" s="9" t="s">
        <v>15029</v>
      </c>
      <c r="CH6642" s="9" t="s">
        <v>15030</v>
      </c>
    </row>
    <row r="6643" spans="85:86" x14ac:dyDescent="0.25">
      <c r="CG6643" s="9" t="s">
        <v>15031</v>
      </c>
      <c r="CH6643" s="9" t="s">
        <v>15032</v>
      </c>
    </row>
    <row r="6644" spans="85:86" x14ac:dyDescent="0.25">
      <c r="CG6644" s="9" t="s">
        <v>15033</v>
      </c>
      <c r="CH6644" s="9" t="s">
        <v>15034</v>
      </c>
    </row>
    <row r="6645" spans="85:86" x14ac:dyDescent="0.25">
      <c r="CG6645" s="9" t="s">
        <v>15035</v>
      </c>
      <c r="CH6645" s="9" t="s">
        <v>15036</v>
      </c>
    </row>
    <row r="6646" spans="85:86" x14ac:dyDescent="0.25">
      <c r="CG6646" s="9" t="s">
        <v>15037</v>
      </c>
      <c r="CH6646" s="9" t="s">
        <v>15038</v>
      </c>
    </row>
    <row r="6647" spans="85:86" x14ac:dyDescent="0.25">
      <c r="CG6647" s="9" t="s">
        <v>15039</v>
      </c>
      <c r="CH6647" s="9" t="s">
        <v>15040</v>
      </c>
    </row>
    <row r="6648" spans="85:86" x14ac:dyDescent="0.25">
      <c r="CG6648" s="9" t="s">
        <v>15041</v>
      </c>
      <c r="CH6648" s="9" t="s">
        <v>15042</v>
      </c>
    </row>
    <row r="6649" spans="85:86" x14ac:dyDescent="0.25">
      <c r="CG6649" s="9" t="s">
        <v>15043</v>
      </c>
      <c r="CH6649" s="9" t="s">
        <v>15044</v>
      </c>
    </row>
    <row r="6650" spans="85:86" x14ac:dyDescent="0.25">
      <c r="CG6650" s="9" t="s">
        <v>15045</v>
      </c>
      <c r="CH6650" s="9" t="s">
        <v>15046</v>
      </c>
    </row>
    <row r="6651" spans="85:86" x14ac:dyDescent="0.25">
      <c r="CG6651" s="9" t="s">
        <v>15047</v>
      </c>
      <c r="CH6651" s="9" t="s">
        <v>15048</v>
      </c>
    </row>
    <row r="6652" spans="85:86" x14ac:dyDescent="0.25">
      <c r="CG6652" s="9" t="s">
        <v>15049</v>
      </c>
      <c r="CH6652" s="9" t="s">
        <v>15050</v>
      </c>
    </row>
    <row r="6653" spans="85:86" x14ac:dyDescent="0.25">
      <c r="CG6653" s="9" t="s">
        <v>15051</v>
      </c>
      <c r="CH6653" s="9" t="s">
        <v>15052</v>
      </c>
    </row>
    <row r="6654" spans="85:86" x14ac:dyDescent="0.25">
      <c r="CG6654" s="9" t="s">
        <v>15053</v>
      </c>
      <c r="CH6654" s="9" t="s">
        <v>15054</v>
      </c>
    </row>
    <row r="6655" spans="85:86" x14ac:dyDescent="0.25">
      <c r="CG6655" s="9" t="s">
        <v>15055</v>
      </c>
      <c r="CH6655" s="9" t="s">
        <v>15056</v>
      </c>
    </row>
    <row r="6656" spans="85:86" x14ac:dyDescent="0.25">
      <c r="CG6656" s="9" t="s">
        <v>15057</v>
      </c>
      <c r="CH6656" s="9" t="s">
        <v>15058</v>
      </c>
    </row>
    <row r="6657" spans="85:86" x14ac:dyDescent="0.25">
      <c r="CG6657" s="9" t="s">
        <v>15059</v>
      </c>
      <c r="CH6657" s="9" t="s">
        <v>15060</v>
      </c>
    </row>
    <row r="6658" spans="85:86" x14ac:dyDescent="0.25">
      <c r="CG6658" s="9" t="s">
        <v>15061</v>
      </c>
      <c r="CH6658" s="9" t="s">
        <v>15062</v>
      </c>
    </row>
    <row r="6659" spans="85:86" x14ac:dyDescent="0.25">
      <c r="CG6659" s="9" t="s">
        <v>15063</v>
      </c>
      <c r="CH6659" s="9" t="s">
        <v>15064</v>
      </c>
    </row>
    <row r="6660" spans="85:86" x14ac:dyDescent="0.25">
      <c r="CG6660" s="9" t="s">
        <v>15065</v>
      </c>
      <c r="CH6660" s="9" t="s">
        <v>15066</v>
      </c>
    </row>
    <row r="6661" spans="85:86" x14ac:dyDescent="0.25">
      <c r="CG6661" s="9" t="s">
        <v>15067</v>
      </c>
      <c r="CH6661" s="9" t="s">
        <v>15068</v>
      </c>
    </row>
    <row r="6662" spans="85:86" x14ac:dyDescent="0.25">
      <c r="CG6662" s="9" t="s">
        <v>15069</v>
      </c>
      <c r="CH6662" s="9" t="s">
        <v>15070</v>
      </c>
    </row>
    <row r="6663" spans="85:86" x14ac:dyDescent="0.25">
      <c r="CG6663" s="9" t="s">
        <v>15071</v>
      </c>
      <c r="CH6663" s="9" t="s">
        <v>15072</v>
      </c>
    </row>
    <row r="6664" spans="85:86" x14ac:dyDescent="0.25">
      <c r="CG6664" s="9" t="s">
        <v>15073</v>
      </c>
      <c r="CH6664" s="9" t="s">
        <v>15074</v>
      </c>
    </row>
    <row r="6665" spans="85:86" x14ac:dyDescent="0.25">
      <c r="CG6665" s="9" t="s">
        <v>15075</v>
      </c>
      <c r="CH6665" s="9" t="s">
        <v>15076</v>
      </c>
    </row>
    <row r="6666" spans="85:86" x14ac:dyDescent="0.25">
      <c r="CG6666" s="9" t="s">
        <v>15077</v>
      </c>
      <c r="CH6666" s="9" t="s">
        <v>15078</v>
      </c>
    </row>
    <row r="6667" spans="85:86" x14ac:dyDescent="0.25">
      <c r="CG6667" s="9" t="s">
        <v>15079</v>
      </c>
      <c r="CH6667" s="9" t="s">
        <v>15080</v>
      </c>
    </row>
    <row r="6668" spans="85:86" x14ac:dyDescent="0.25">
      <c r="CG6668" s="9" t="s">
        <v>15081</v>
      </c>
      <c r="CH6668" s="9" t="s">
        <v>15082</v>
      </c>
    </row>
    <row r="6669" spans="85:86" x14ac:dyDescent="0.25">
      <c r="CG6669" s="9" t="s">
        <v>15083</v>
      </c>
      <c r="CH6669" s="9" t="s">
        <v>15084</v>
      </c>
    </row>
    <row r="6670" spans="85:86" x14ac:dyDescent="0.25">
      <c r="CG6670" s="9" t="s">
        <v>15085</v>
      </c>
      <c r="CH6670" s="9" t="s">
        <v>15086</v>
      </c>
    </row>
    <row r="6671" spans="85:86" x14ac:dyDescent="0.25">
      <c r="CG6671" s="9" t="s">
        <v>15087</v>
      </c>
      <c r="CH6671" s="9" t="s">
        <v>15088</v>
      </c>
    </row>
    <row r="6672" spans="85:86" x14ac:dyDescent="0.25">
      <c r="CG6672" s="9" t="s">
        <v>15089</v>
      </c>
      <c r="CH6672" s="9" t="s">
        <v>15090</v>
      </c>
    </row>
    <row r="6673" spans="85:86" x14ac:dyDescent="0.25">
      <c r="CG6673" s="9" t="s">
        <v>15091</v>
      </c>
      <c r="CH6673" s="9" t="s">
        <v>15092</v>
      </c>
    </row>
    <row r="6674" spans="85:86" x14ac:dyDescent="0.25">
      <c r="CG6674" s="9" t="s">
        <v>15093</v>
      </c>
      <c r="CH6674" s="9" t="s">
        <v>15094</v>
      </c>
    </row>
    <row r="6675" spans="85:86" x14ac:dyDescent="0.25">
      <c r="CG6675" s="9" t="s">
        <v>15095</v>
      </c>
      <c r="CH6675" s="9" t="s">
        <v>15096</v>
      </c>
    </row>
    <row r="6676" spans="85:86" x14ac:dyDescent="0.25">
      <c r="CG6676" s="9" t="s">
        <v>15097</v>
      </c>
      <c r="CH6676" s="9" t="s">
        <v>15098</v>
      </c>
    </row>
    <row r="6677" spans="85:86" x14ac:dyDescent="0.25">
      <c r="CG6677" s="9" t="s">
        <v>15099</v>
      </c>
      <c r="CH6677" s="9" t="s">
        <v>15100</v>
      </c>
    </row>
    <row r="6678" spans="85:86" x14ac:dyDescent="0.25">
      <c r="CG6678" s="9" t="s">
        <v>15101</v>
      </c>
      <c r="CH6678" s="9" t="s">
        <v>15102</v>
      </c>
    </row>
    <row r="6679" spans="85:86" x14ac:dyDescent="0.25">
      <c r="CG6679" s="9" t="s">
        <v>15103</v>
      </c>
      <c r="CH6679" s="9" t="s">
        <v>15104</v>
      </c>
    </row>
    <row r="6680" spans="85:86" x14ac:dyDescent="0.25">
      <c r="CG6680" s="9" t="s">
        <v>15105</v>
      </c>
      <c r="CH6680" s="9" t="s">
        <v>15106</v>
      </c>
    </row>
    <row r="6681" spans="85:86" x14ac:dyDescent="0.25">
      <c r="CG6681" s="9" t="s">
        <v>15107</v>
      </c>
      <c r="CH6681" s="9" t="s">
        <v>15108</v>
      </c>
    </row>
    <row r="6682" spans="85:86" x14ac:dyDescent="0.25">
      <c r="CG6682" s="9" t="s">
        <v>15109</v>
      </c>
      <c r="CH6682" s="9" t="s">
        <v>15110</v>
      </c>
    </row>
    <row r="6683" spans="85:86" x14ac:dyDescent="0.25">
      <c r="CG6683" s="9" t="s">
        <v>15111</v>
      </c>
      <c r="CH6683" s="9" t="s">
        <v>15112</v>
      </c>
    </row>
    <row r="6684" spans="85:86" x14ac:dyDescent="0.25">
      <c r="CG6684" s="9" t="s">
        <v>15113</v>
      </c>
      <c r="CH6684" s="9" t="s">
        <v>15114</v>
      </c>
    </row>
    <row r="6685" spans="85:86" x14ac:dyDescent="0.25">
      <c r="CG6685" s="9" t="s">
        <v>15115</v>
      </c>
      <c r="CH6685" s="9" t="s">
        <v>15116</v>
      </c>
    </row>
    <row r="6686" spans="85:86" x14ac:dyDescent="0.25">
      <c r="CG6686" s="9" t="s">
        <v>15117</v>
      </c>
      <c r="CH6686" s="9" t="s">
        <v>15118</v>
      </c>
    </row>
    <row r="6687" spans="85:86" x14ac:dyDescent="0.25">
      <c r="CG6687" s="9" t="s">
        <v>15119</v>
      </c>
      <c r="CH6687" s="9" t="s">
        <v>15120</v>
      </c>
    </row>
    <row r="6688" spans="85:86" x14ac:dyDescent="0.25">
      <c r="CG6688" s="9" t="s">
        <v>15121</v>
      </c>
      <c r="CH6688" s="9" t="s">
        <v>15122</v>
      </c>
    </row>
    <row r="6689" spans="85:86" x14ac:dyDescent="0.25">
      <c r="CG6689" s="9" t="s">
        <v>15123</v>
      </c>
      <c r="CH6689" s="9" t="s">
        <v>15124</v>
      </c>
    </row>
    <row r="6690" spans="85:86" x14ac:dyDescent="0.25">
      <c r="CG6690" s="9" t="s">
        <v>15125</v>
      </c>
      <c r="CH6690" s="9" t="s">
        <v>15126</v>
      </c>
    </row>
    <row r="6691" spans="85:86" x14ac:dyDescent="0.25">
      <c r="CG6691" s="9" t="s">
        <v>15127</v>
      </c>
      <c r="CH6691" s="9" t="s">
        <v>15128</v>
      </c>
    </row>
    <row r="6692" spans="85:86" x14ac:dyDescent="0.25">
      <c r="CG6692" s="9" t="s">
        <v>15129</v>
      </c>
      <c r="CH6692" s="9" t="s">
        <v>15130</v>
      </c>
    </row>
    <row r="6693" spans="85:86" x14ac:dyDescent="0.25">
      <c r="CG6693" s="9" t="s">
        <v>15131</v>
      </c>
      <c r="CH6693" s="9" t="s">
        <v>15132</v>
      </c>
    </row>
    <row r="6694" spans="85:86" x14ac:dyDescent="0.25">
      <c r="CG6694" s="9" t="s">
        <v>15133</v>
      </c>
      <c r="CH6694" s="9" t="s">
        <v>15134</v>
      </c>
    </row>
    <row r="6695" spans="85:86" x14ac:dyDescent="0.25">
      <c r="CG6695" s="9" t="s">
        <v>15135</v>
      </c>
      <c r="CH6695" s="9" t="s">
        <v>15136</v>
      </c>
    </row>
    <row r="6696" spans="85:86" x14ac:dyDescent="0.25">
      <c r="CG6696" s="9" t="s">
        <v>15137</v>
      </c>
      <c r="CH6696" s="9" t="s">
        <v>15138</v>
      </c>
    </row>
    <row r="6697" spans="85:86" x14ac:dyDescent="0.25">
      <c r="CG6697" s="9" t="s">
        <v>15139</v>
      </c>
      <c r="CH6697" s="9" t="s">
        <v>15140</v>
      </c>
    </row>
    <row r="6698" spans="85:86" x14ac:dyDescent="0.25">
      <c r="CG6698" s="9" t="s">
        <v>15141</v>
      </c>
      <c r="CH6698" s="9" t="s">
        <v>15142</v>
      </c>
    </row>
    <row r="6699" spans="85:86" x14ac:dyDescent="0.25">
      <c r="CG6699" s="9" t="s">
        <v>15143</v>
      </c>
      <c r="CH6699" s="9" t="s">
        <v>15144</v>
      </c>
    </row>
    <row r="6700" spans="85:86" x14ac:dyDescent="0.25">
      <c r="CG6700" s="9" t="s">
        <v>15145</v>
      </c>
      <c r="CH6700" s="9" t="s">
        <v>15146</v>
      </c>
    </row>
    <row r="6701" spans="85:86" x14ac:dyDescent="0.25">
      <c r="CG6701" s="9" t="s">
        <v>15147</v>
      </c>
      <c r="CH6701" s="9" t="s">
        <v>15148</v>
      </c>
    </row>
    <row r="6702" spans="85:86" x14ac:dyDescent="0.25">
      <c r="CG6702" s="9" t="s">
        <v>15149</v>
      </c>
      <c r="CH6702" s="9" t="s">
        <v>15150</v>
      </c>
    </row>
    <row r="6703" spans="85:86" x14ac:dyDescent="0.25">
      <c r="CG6703" s="9" t="s">
        <v>15151</v>
      </c>
      <c r="CH6703" s="9" t="s">
        <v>15152</v>
      </c>
    </row>
    <row r="6704" spans="85:86" x14ac:dyDescent="0.25">
      <c r="CG6704" s="9" t="s">
        <v>15153</v>
      </c>
      <c r="CH6704" s="9" t="s">
        <v>15154</v>
      </c>
    </row>
    <row r="6705" spans="85:86" x14ac:dyDescent="0.25">
      <c r="CG6705" s="9" t="s">
        <v>15155</v>
      </c>
      <c r="CH6705" s="9" t="s">
        <v>15156</v>
      </c>
    </row>
    <row r="6706" spans="85:86" x14ac:dyDescent="0.25">
      <c r="CG6706" s="9" t="s">
        <v>15157</v>
      </c>
      <c r="CH6706" s="9" t="s">
        <v>15158</v>
      </c>
    </row>
    <row r="6707" spans="85:86" x14ac:dyDescent="0.25">
      <c r="CG6707" s="9" t="s">
        <v>15159</v>
      </c>
      <c r="CH6707" s="9" t="s">
        <v>15160</v>
      </c>
    </row>
    <row r="6708" spans="85:86" x14ac:dyDescent="0.25">
      <c r="CG6708" s="9" t="s">
        <v>15161</v>
      </c>
      <c r="CH6708" s="9" t="s">
        <v>15162</v>
      </c>
    </row>
    <row r="6709" spans="85:86" x14ac:dyDescent="0.25">
      <c r="CG6709" s="9" t="s">
        <v>15163</v>
      </c>
      <c r="CH6709" s="9" t="s">
        <v>15164</v>
      </c>
    </row>
    <row r="6710" spans="85:86" x14ac:dyDescent="0.25">
      <c r="CG6710" s="9" t="s">
        <v>15165</v>
      </c>
      <c r="CH6710" s="9" t="s">
        <v>15166</v>
      </c>
    </row>
    <row r="6711" spans="85:86" x14ac:dyDescent="0.25">
      <c r="CG6711" s="9" t="s">
        <v>15167</v>
      </c>
      <c r="CH6711" s="9" t="s">
        <v>15168</v>
      </c>
    </row>
    <row r="6712" spans="85:86" x14ac:dyDescent="0.25">
      <c r="CG6712" s="9" t="s">
        <v>15169</v>
      </c>
      <c r="CH6712" s="9" t="s">
        <v>15170</v>
      </c>
    </row>
    <row r="6713" spans="85:86" x14ac:dyDescent="0.25">
      <c r="CG6713" s="9" t="s">
        <v>15171</v>
      </c>
      <c r="CH6713" s="9" t="s">
        <v>15172</v>
      </c>
    </row>
    <row r="6714" spans="85:86" x14ac:dyDescent="0.25">
      <c r="CG6714" s="9" t="s">
        <v>15173</v>
      </c>
      <c r="CH6714" s="9" t="s">
        <v>15174</v>
      </c>
    </row>
    <row r="6715" spans="85:86" x14ac:dyDescent="0.25">
      <c r="CG6715" s="9" t="s">
        <v>15175</v>
      </c>
      <c r="CH6715" s="9" t="s">
        <v>15176</v>
      </c>
    </row>
    <row r="6716" spans="85:86" x14ac:dyDescent="0.25">
      <c r="CG6716" s="9" t="s">
        <v>15177</v>
      </c>
      <c r="CH6716" s="9" t="s">
        <v>15178</v>
      </c>
    </row>
    <row r="6717" spans="85:86" x14ac:dyDescent="0.25">
      <c r="CG6717" s="9" t="s">
        <v>15179</v>
      </c>
      <c r="CH6717" s="9" t="s">
        <v>15180</v>
      </c>
    </row>
    <row r="6718" spans="85:86" x14ac:dyDescent="0.25">
      <c r="CG6718" s="9" t="s">
        <v>15181</v>
      </c>
      <c r="CH6718" s="9" t="s">
        <v>15182</v>
      </c>
    </row>
    <row r="6719" spans="85:86" x14ac:dyDescent="0.25">
      <c r="CG6719" s="9" t="s">
        <v>15183</v>
      </c>
      <c r="CH6719" s="9" t="s">
        <v>15184</v>
      </c>
    </row>
    <row r="6720" spans="85:86" x14ac:dyDescent="0.25">
      <c r="CG6720" s="9" t="s">
        <v>15185</v>
      </c>
      <c r="CH6720" s="9" t="s">
        <v>15186</v>
      </c>
    </row>
    <row r="6721" spans="85:86" x14ac:dyDescent="0.25">
      <c r="CG6721" s="9" t="s">
        <v>15187</v>
      </c>
      <c r="CH6721" s="9" t="s">
        <v>15188</v>
      </c>
    </row>
    <row r="6722" spans="85:86" x14ac:dyDescent="0.25">
      <c r="CG6722" s="9" t="s">
        <v>15189</v>
      </c>
      <c r="CH6722" s="9" t="s">
        <v>15190</v>
      </c>
    </row>
    <row r="6723" spans="85:86" x14ac:dyDescent="0.25">
      <c r="CG6723" s="9" t="s">
        <v>15191</v>
      </c>
      <c r="CH6723" s="9" t="s">
        <v>15192</v>
      </c>
    </row>
    <row r="6724" spans="85:86" x14ac:dyDescent="0.25">
      <c r="CG6724" s="9" t="s">
        <v>15193</v>
      </c>
      <c r="CH6724" s="9" t="s">
        <v>15194</v>
      </c>
    </row>
    <row r="6725" spans="85:86" x14ac:dyDescent="0.25">
      <c r="CG6725" s="9" t="s">
        <v>15195</v>
      </c>
      <c r="CH6725" s="9" t="s">
        <v>15196</v>
      </c>
    </row>
    <row r="6726" spans="85:86" x14ac:dyDescent="0.25">
      <c r="CG6726" s="9" t="s">
        <v>15197</v>
      </c>
      <c r="CH6726" s="9" t="s">
        <v>15198</v>
      </c>
    </row>
    <row r="6727" spans="85:86" x14ac:dyDescent="0.25">
      <c r="CG6727" s="9" t="s">
        <v>15199</v>
      </c>
      <c r="CH6727" s="9" t="s">
        <v>15200</v>
      </c>
    </row>
    <row r="6728" spans="85:86" x14ac:dyDescent="0.25">
      <c r="CG6728" s="9" t="s">
        <v>15201</v>
      </c>
      <c r="CH6728" s="9" t="s">
        <v>15202</v>
      </c>
    </row>
    <row r="6729" spans="85:86" x14ac:dyDescent="0.25">
      <c r="CG6729" s="9" t="s">
        <v>15203</v>
      </c>
      <c r="CH6729" s="9" t="s">
        <v>15204</v>
      </c>
    </row>
    <row r="6730" spans="85:86" x14ac:dyDescent="0.25">
      <c r="CG6730" s="9" t="s">
        <v>15205</v>
      </c>
      <c r="CH6730" s="9" t="s">
        <v>15206</v>
      </c>
    </row>
    <row r="6731" spans="85:86" x14ac:dyDescent="0.25">
      <c r="CG6731" s="9" t="s">
        <v>15207</v>
      </c>
      <c r="CH6731" s="9" t="s">
        <v>15208</v>
      </c>
    </row>
    <row r="6732" spans="85:86" x14ac:dyDescent="0.25">
      <c r="CG6732" s="9" t="s">
        <v>15209</v>
      </c>
      <c r="CH6732" s="9" t="s">
        <v>15210</v>
      </c>
    </row>
    <row r="6733" spans="85:86" x14ac:dyDescent="0.25">
      <c r="CG6733" s="9" t="s">
        <v>15211</v>
      </c>
      <c r="CH6733" s="9" t="s">
        <v>15212</v>
      </c>
    </row>
    <row r="6734" spans="85:86" x14ac:dyDescent="0.25">
      <c r="CG6734" s="9" t="s">
        <v>15213</v>
      </c>
      <c r="CH6734" s="9" t="s">
        <v>15214</v>
      </c>
    </row>
    <row r="6735" spans="85:86" x14ac:dyDescent="0.25">
      <c r="CG6735" s="9" t="s">
        <v>15215</v>
      </c>
      <c r="CH6735" s="9" t="s">
        <v>15216</v>
      </c>
    </row>
    <row r="6736" spans="85:86" x14ac:dyDescent="0.25">
      <c r="CG6736" s="9" t="s">
        <v>15217</v>
      </c>
      <c r="CH6736" s="9" t="s">
        <v>15218</v>
      </c>
    </row>
    <row r="6737" spans="85:86" x14ac:dyDescent="0.25">
      <c r="CG6737" s="9" t="s">
        <v>15219</v>
      </c>
      <c r="CH6737" s="9" t="s">
        <v>15220</v>
      </c>
    </row>
    <row r="6738" spans="85:86" x14ac:dyDescent="0.25">
      <c r="CG6738" s="9" t="s">
        <v>15221</v>
      </c>
      <c r="CH6738" s="9" t="s">
        <v>15222</v>
      </c>
    </row>
    <row r="6739" spans="85:86" x14ac:dyDescent="0.25">
      <c r="CG6739" s="9" t="s">
        <v>15223</v>
      </c>
      <c r="CH6739" s="9" t="s">
        <v>15224</v>
      </c>
    </row>
    <row r="6740" spans="85:86" x14ac:dyDescent="0.25">
      <c r="CG6740" s="9" t="s">
        <v>15225</v>
      </c>
      <c r="CH6740" s="9" t="s">
        <v>15226</v>
      </c>
    </row>
    <row r="6741" spans="85:86" x14ac:dyDescent="0.25">
      <c r="CG6741" s="9" t="s">
        <v>15227</v>
      </c>
      <c r="CH6741" s="9" t="s">
        <v>15228</v>
      </c>
    </row>
    <row r="6742" spans="85:86" x14ac:dyDescent="0.25">
      <c r="CG6742" s="9" t="s">
        <v>15229</v>
      </c>
      <c r="CH6742" s="9" t="s">
        <v>15230</v>
      </c>
    </row>
    <row r="6743" spans="85:86" x14ac:dyDescent="0.25">
      <c r="CG6743" s="9" t="s">
        <v>15231</v>
      </c>
      <c r="CH6743" s="9" t="s">
        <v>15232</v>
      </c>
    </row>
    <row r="6744" spans="85:86" x14ac:dyDescent="0.25">
      <c r="CG6744" s="9" t="s">
        <v>15233</v>
      </c>
      <c r="CH6744" s="9" t="s">
        <v>15234</v>
      </c>
    </row>
    <row r="6745" spans="85:86" x14ac:dyDescent="0.25">
      <c r="CG6745" s="9" t="s">
        <v>15235</v>
      </c>
      <c r="CH6745" s="9" t="s">
        <v>15236</v>
      </c>
    </row>
    <row r="6746" spans="85:86" x14ac:dyDescent="0.25">
      <c r="CG6746" s="9" t="s">
        <v>15237</v>
      </c>
      <c r="CH6746" s="9" t="s">
        <v>15238</v>
      </c>
    </row>
    <row r="6747" spans="85:86" x14ac:dyDescent="0.25">
      <c r="CG6747" s="9" t="s">
        <v>15239</v>
      </c>
      <c r="CH6747" s="9" t="s">
        <v>15240</v>
      </c>
    </row>
    <row r="6748" spans="85:86" x14ac:dyDescent="0.25">
      <c r="CG6748" s="9" t="s">
        <v>15241</v>
      </c>
      <c r="CH6748" s="9" t="s">
        <v>15242</v>
      </c>
    </row>
    <row r="6749" spans="85:86" x14ac:dyDescent="0.25">
      <c r="CG6749" s="9" t="s">
        <v>15243</v>
      </c>
      <c r="CH6749" s="9" t="s">
        <v>15244</v>
      </c>
    </row>
    <row r="6750" spans="85:86" x14ac:dyDescent="0.25">
      <c r="CG6750" s="9" t="s">
        <v>15245</v>
      </c>
      <c r="CH6750" s="9" t="s">
        <v>15246</v>
      </c>
    </row>
    <row r="6751" spans="85:86" x14ac:dyDescent="0.25">
      <c r="CG6751" s="9" t="s">
        <v>15247</v>
      </c>
      <c r="CH6751" s="9" t="s">
        <v>15248</v>
      </c>
    </row>
    <row r="6752" spans="85:86" x14ac:dyDescent="0.25">
      <c r="CG6752" s="9" t="s">
        <v>15249</v>
      </c>
      <c r="CH6752" s="9" t="s">
        <v>15250</v>
      </c>
    </row>
    <row r="6753" spans="85:86" x14ac:dyDescent="0.25">
      <c r="CG6753" s="9" t="s">
        <v>15251</v>
      </c>
      <c r="CH6753" s="9" t="s">
        <v>15252</v>
      </c>
    </row>
    <row r="6754" spans="85:86" x14ac:dyDescent="0.25">
      <c r="CG6754" s="9" t="s">
        <v>15253</v>
      </c>
      <c r="CH6754" s="9" t="s">
        <v>15254</v>
      </c>
    </row>
    <row r="6755" spans="85:86" x14ac:dyDescent="0.25">
      <c r="CG6755" s="9" t="s">
        <v>15255</v>
      </c>
      <c r="CH6755" s="9" t="s">
        <v>15256</v>
      </c>
    </row>
    <row r="6756" spans="85:86" x14ac:dyDescent="0.25">
      <c r="CG6756" s="9" t="s">
        <v>15257</v>
      </c>
      <c r="CH6756" s="9" t="s">
        <v>15258</v>
      </c>
    </row>
    <row r="6757" spans="85:86" x14ac:dyDescent="0.25">
      <c r="CG6757" s="9" t="s">
        <v>15259</v>
      </c>
      <c r="CH6757" s="9" t="s">
        <v>15260</v>
      </c>
    </row>
    <row r="6758" spans="85:86" x14ac:dyDescent="0.25">
      <c r="CG6758" s="9" t="s">
        <v>15261</v>
      </c>
      <c r="CH6758" s="9" t="s">
        <v>15262</v>
      </c>
    </row>
    <row r="6759" spans="85:86" x14ac:dyDescent="0.25">
      <c r="CG6759" s="9" t="s">
        <v>15263</v>
      </c>
      <c r="CH6759" s="9" t="s">
        <v>15264</v>
      </c>
    </row>
    <row r="6760" spans="85:86" x14ac:dyDescent="0.25">
      <c r="CG6760" s="9" t="s">
        <v>15265</v>
      </c>
      <c r="CH6760" s="9" t="s">
        <v>15266</v>
      </c>
    </row>
    <row r="6761" spans="85:86" x14ac:dyDescent="0.25">
      <c r="CG6761" s="9" t="s">
        <v>15267</v>
      </c>
      <c r="CH6761" s="9" t="s">
        <v>15268</v>
      </c>
    </row>
    <row r="6762" spans="85:86" x14ac:dyDescent="0.25">
      <c r="CG6762" s="9" t="s">
        <v>15269</v>
      </c>
      <c r="CH6762" s="9" t="s">
        <v>15270</v>
      </c>
    </row>
    <row r="6763" spans="85:86" x14ac:dyDescent="0.25">
      <c r="CG6763" s="9" t="s">
        <v>15271</v>
      </c>
      <c r="CH6763" s="9" t="s">
        <v>15272</v>
      </c>
    </row>
    <row r="6764" spans="85:86" x14ac:dyDescent="0.25">
      <c r="CG6764" s="9" t="s">
        <v>15273</v>
      </c>
      <c r="CH6764" s="9" t="s">
        <v>15274</v>
      </c>
    </row>
    <row r="6765" spans="85:86" x14ac:dyDescent="0.25">
      <c r="CG6765" s="9" t="s">
        <v>15275</v>
      </c>
      <c r="CH6765" s="9" t="s">
        <v>15276</v>
      </c>
    </row>
    <row r="6766" spans="85:86" x14ac:dyDescent="0.25">
      <c r="CG6766" s="9" t="s">
        <v>15277</v>
      </c>
      <c r="CH6766" s="9" t="s">
        <v>15278</v>
      </c>
    </row>
    <row r="6767" spans="85:86" x14ac:dyDescent="0.25">
      <c r="CG6767" s="9" t="s">
        <v>15279</v>
      </c>
      <c r="CH6767" s="9" t="s">
        <v>15280</v>
      </c>
    </row>
    <row r="6768" spans="85:86" x14ac:dyDescent="0.25">
      <c r="CG6768" s="9" t="s">
        <v>15281</v>
      </c>
      <c r="CH6768" s="9" t="s">
        <v>15282</v>
      </c>
    </row>
    <row r="6769" spans="85:86" x14ac:dyDescent="0.25">
      <c r="CG6769" s="9" t="s">
        <v>15283</v>
      </c>
      <c r="CH6769" s="9" t="s">
        <v>15284</v>
      </c>
    </row>
    <row r="6770" spans="85:86" x14ac:dyDescent="0.25">
      <c r="CG6770" s="9" t="s">
        <v>15285</v>
      </c>
      <c r="CH6770" s="9" t="s">
        <v>15286</v>
      </c>
    </row>
    <row r="6771" spans="85:86" x14ac:dyDescent="0.25">
      <c r="CG6771" s="9" t="s">
        <v>15287</v>
      </c>
      <c r="CH6771" s="9" t="s">
        <v>15288</v>
      </c>
    </row>
    <row r="6772" spans="85:86" x14ac:dyDescent="0.25">
      <c r="CG6772" s="9" t="s">
        <v>15289</v>
      </c>
      <c r="CH6772" s="9" t="s">
        <v>15290</v>
      </c>
    </row>
    <row r="6773" spans="85:86" x14ac:dyDescent="0.25">
      <c r="CG6773" s="9" t="s">
        <v>15291</v>
      </c>
      <c r="CH6773" s="9" t="s">
        <v>15292</v>
      </c>
    </row>
    <row r="6774" spans="85:86" x14ac:dyDescent="0.25">
      <c r="CG6774" s="9" t="s">
        <v>15293</v>
      </c>
      <c r="CH6774" s="9" t="s">
        <v>15294</v>
      </c>
    </row>
    <row r="6775" spans="85:86" x14ac:dyDescent="0.25">
      <c r="CG6775" s="9" t="s">
        <v>15295</v>
      </c>
      <c r="CH6775" s="9" t="s">
        <v>15296</v>
      </c>
    </row>
    <row r="6776" spans="85:86" x14ac:dyDescent="0.25">
      <c r="CG6776" s="9" t="s">
        <v>15297</v>
      </c>
      <c r="CH6776" s="9" t="s">
        <v>15298</v>
      </c>
    </row>
    <row r="6777" spans="85:86" x14ac:dyDescent="0.25">
      <c r="CG6777" s="9" t="s">
        <v>15299</v>
      </c>
      <c r="CH6777" s="9" t="s">
        <v>15300</v>
      </c>
    </row>
    <row r="6778" spans="85:86" x14ac:dyDescent="0.25">
      <c r="CG6778" s="9" t="s">
        <v>15301</v>
      </c>
      <c r="CH6778" s="9" t="s">
        <v>15302</v>
      </c>
    </row>
    <row r="6779" spans="85:86" x14ac:dyDescent="0.25">
      <c r="CG6779" s="9" t="s">
        <v>15303</v>
      </c>
      <c r="CH6779" s="9" t="s">
        <v>15304</v>
      </c>
    </row>
    <row r="6780" spans="85:86" x14ac:dyDescent="0.25">
      <c r="CG6780" s="9" t="s">
        <v>15305</v>
      </c>
      <c r="CH6780" s="9" t="s">
        <v>15306</v>
      </c>
    </row>
    <row r="6781" spans="85:86" x14ac:dyDescent="0.25">
      <c r="CG6781" s="9" t="s">
        <v>15307</v>
      </c>
      <c r="CH6781" s="9" t="s">
        <v>15308</v>
      </c>
    </row>
    <row r="6782" spans="85:86" x14ac:dyDescent="0.25">
      <c r="CG6782" s="9" t="s">
        <v>15309</v>
      </c>
      <c r="CH6782" s="9" t="s">
        <v>15310</v>
      </c>
    </row>
    <row r="6783" spans="85:86" x14ac:dyDescent="0.25">
      <c r="CG6783" s="9" t="s">
        <v>15311</v>
      </c>
      <c r="CH6783" s="9" t="s">
        <v>15312</v>
      </c>
    </row>
    <row r="6784" spans="85:86" x14ac:dyDescent="0.25">
      <c r="CG6784" s="9" t="s">
        <v>15313</v>
      </c>
      <c r="CH6784" s="9" t="s">
        <v>15314</v>
      </c>
    </row>
    <row r="6785" spans="85:86" x14ac:dyDescent="0.25">
      <c r="CG6785" s="9" t="s">
        <v>15315</v>
      </c>
      <c r="CH6785" s="9" t="s">
        <v>15316</v>
      </c>
    </row>
    <row r="6786" spans="85:86" x14ac:dyDescent="0.25">
      <c r="CG6786" s="9" t="s">
        <v>15317</v>
      </c>
      <c r="CH6786" s="9" t="s">
        <v>15318</v>
      </c>
    </row>
    <row r="6787" spans="85:86" x14ac:dyDescent="0.25">
      <c r="CG6787" s="9" t="s">
        <v>15319</v>
      </c>
      <c r="CH6787" s="9" t="s">
        <v>15320</v>
      </c>
    </row>
    <row r="6788" spans="85:86" x14ac:dyDescent="0.25">
      <c r="CG6788" s="9" t="s">
        <v>15321</v>
      </c>
      <c r="CH6788" s="9" t="s">
        <v>15322</v>
      </c>
    </row>
    <row r="6789" spans="85:86" x14ac:dyDescent="0.25">
      <c r="CG6789" s="9" t="s">
        <v>15323</v>
      </c>
      <c r="CH6789" s="9" t="s">
        <v>15324</v>
      </c>
    </row>
    <row r="6790" spans="85:86" x14ac:dyDescent="0.25">
      <c r="CG6790" s="9" t="s">
        <v>15325</v>
      </c>
      <c r="CH6790" s="9" t="s">
        <v>15326</v>
      </c>
    </row>
    <row r="6791" spans="85:86" x14ac:dyDescent="0.25">
      <c r="CG6791" s="9" t="s">
        <v>15327</v>
      </c>
      <c r="CH6791" s="9" t="s">
        <v>15328</v>
      </c>
    </row>
    <row r="6792" spans="85:86" x14ac:dyDescent="0.25">
      <c r="CG6792" s="9" t="s">
        <v>15329</v>
      </c>
      <c r="CH6792" s="9" t="s">
        <v>15330</v>
      </c>
    </row>
    <row r="6793" spans="85:86" x14ac:dyDescent="0.25">
      <c r="CG6793" s="9" t="s">
        <v>15331</v>
      </c>
      <c r="CH6793" s="9" t="s">
        <v>15332</v>
      </c>
    </row>
    <row r="6794" spans="85:86" x14ac:dyDescent="0.25">
      <c r="CG6794" s="9" t="s">
        <v>15333</v>
      </c>
      <c r="CH6794" s="9" t="s">
        <v>15334</v>
      </c>
    </row>
    <row r="6795" spans="85:86" x14ac:dyDescent="0.25">
      <c r="CG6795" s="9" t="s">
        <v>15335</v>
      </c>
      <c r="CH6795" s="9" t="s">
        <v>15336</v>
      </c>
    </row>
    <row r="6796" spans="85:86" x14ac:dyDescent="0.25">
      <c r="CG6796" s="9" t="s">
        <v>15337</v>
      </c>
      <c r="CH6796" s="9" t="s">
        <v>15338</v>
      </c>
    </row>
    <row r="6797" spans="85:86" x14ac:dyDescent="0.25">
      <c r="CG6797" s="9" t="s">
        <v>15339</v>
      </c>
      <c r="CH6797" s="9" t="s">
        <v>15340</v>
      </c>
    </row>
    <row r="6798" spans="85:86" x14ac:dyDescent="0.25">
      <c r="CG6798" s="9" t="s">
        <v>15341</v>
      </c>
      <c r="CH6798" s="9" t="s">
        <v>15342</v>
      </c>
    </row>
    <row r="6799" spans="85:86" x14ac:dyDescent="0.25">
      <c r="CG6799" s="9" t="s">
        <v>15343</v>
      </c>
      <c r="CH6799" s="9" t="s">
        <v>15344</v>
      </c>
    </row>
    <row r="6800" spans="85:86" x14ac:dyDescent="0.25">
      <c r="CG6800" s="9" t="s">
        <v>15345</v>
      </c>
      <c r="CH6800" s="9" t="s">
        <v>15346</v>
      </c>
    </row>
    <row r="6801" spans="85:86" x14ac:dyDescent="0.25">
      <c r="CG6801" s="9" t="s">
        <v>15347</v>
      </c>
      <c r="CH6801" s="9" t="s">
        <v>15348</v>
      </c>
    </row>
    <row r="6802" spans="85:86" x14ac:dyDescent="0.25">
      <c r="CG6802" s="9" t="s">
        <v>15349</v>
      </c>
      <c r="CH6802" s="9" t="s">
        <v>15350</v>
      </c>
    </row>
    <row r="6803" spans="85:86" x14ac:dyDescent="0.25">
      <c r="CG6803" s="9" t="s">
        <v>15351</v>
      </c>
      <c r="CH6803" s="9" t="s">
        <v>15352</v>
      </c>
    </row>
    <row r="6804" spans="85:86" x14ac:dyDescent="0.25">
      <c r="CG6804" s="9" t="s">
        <v>15353</v>
      </c>
      <c r="CH6804" s="9" t="s">
        <v>15354</v>
      </c>
    </row>
    <row r="6805" spans="85:86" x14ac:dyDescent="0.25">
      <c r="CG6805" s="9" t="s">
        <v>15355</v>
      </c>
      <c r="CH6805" s="9" t="s">
        <v>15356</v>
      </c>
    </row>
    <row r="6806" spans="85:86" x14ac:dyDescent="0.25">
      <c r="CG6806" s="9" t="s">
        <v>15357</v>
      </c>
      <c r="CH6806" s="9" t="s">
        <v>15358</v>
      </c>
    </row>
    <row r="6807" spans="85:86" x14ac:dyDescent="0.25">
      <c r="CG6807" s="9" t="s">
        <v>15359</v>
      </c>
      <c r="CH6807" s="9" t="s">
        <v>15360</v>
      </c>
    </row>
    <row r="6808" spans="85:86" x14ac:dyDescent="0.25">
      <c r="CG6808" s="9" t="s">
        <v>15361</v>
      </c>
      <c r="CH6808" s="9" t="s">
        <v>15362</v>
      </c>
    </row>
    <row r="6809" spans="85:86" x14ac:dyDescent="0.25">
      <c r="CG6809" s="9" t="s">
        <v>15363</v>
      </c>
      <c r="CH6809" s="9" t="s">
        <v>15364</v>
      </c>
    </row>
    <row r="6810" spans="85:86" x14ac:dyDescent="0.25">
      <c r="CG6810" s="9" t="s">
        <v>15365</v>
      </c>
      <c r="CH6810" s="9" t="s">
        <v>15366</v>
      </c>
    </row>
    <row r="6811" spans="85:86" x14ac:dyDescent="0.25">
      <c r="CG6811" s="9" t="s">
        <v>15367</v>
      </c>
      <c r="CH6811" s="9" t="s">
        <v>15368</v>
      </c>
    </row>
    <row r="6812" spans="85:86" x14ac:dyDescent="0.25">
      <c r="CG6812" s="9" t="s">
        <v>15369</v>
      </c>
      <c r="CH6812" s="9" t="s">
        <v>15370</v>
      </c>
    </row>
    <row r="6813" spans="85:86" x14ac:dyDescent="0.25">
      <c r="CG6813" s="9" t="s">
        <v>15371</v>
      </c>
      <c r="CH6813" s="9" t="s">
        <v>15372</v>
      </c>
    </row>
    <row r="6814" spans="85:86" x14ac:dyDescent="0.25">
      <c r="CG6814" s="9" t="s">
        <v>15373</v>
      </c>
      <c r="CH6814" s="9" t="s">
        <v>15374</v>
      </c>
    </row>
    <row r="6815" spans="85:86" x14ac:dyDescent="0.25">
      <c r="CG6815" s="9" t="s">
        <v>15375</v>
      </c>
      <c r="CH6815" s="9" t="s">
        <v>15376</v>
      </c>
    </row>
    <row r="6816" spans="85:86" x14ac:dyDescent="0.25">
      <c r="CG6816" s="9" t="s">
        <v>15377</v>
      </c>
      <c r="CH6816" s="9" t="s">
        <v>15378</v>
      </c>
    </row>
    <row r="6817" spans="85:86" x14ac:dyDescent="0.25">
      <c r="CG6817" s="9" t="s">
        <v>15379</v>
      </c>
      <c r="CH6817" s="9" t="s">
        <v>15380</v>
      </c>
    </row>
    <row r="6818" spans="85:86" x14ac:dyDescent="0.25">
      <c r="CG6818" s="9" t="s">
        <v>15381</v>
      </c>
      <c r="CH6818" s="9" t="s">
        <v>15382</v>
      </c>
    </row>
    <row r="6819" spans="85:86" x14ac:dyDescent="0.25">
      <c r="CG6819" s="9" t="s">
        <v>15383</v>
      </c>
      <c r="CH6819" s="9" t="s">
        <v>15384</v>
      </c>
    </row>
    <row r="6820" spans="85:86" x14ac:dyDescent="0.25">
      <c r="CG6820" s="9" t="s">
        <v>15385</v>
      </c>
      <c r="CH6820" s="9" t="s">
        <v>15386</v>
      </c>
    </row>
    <row r="6821" spans="85:86" x14ac:dyDescent="0.25">
      <c r="CG6821" s="9" t="s">
        <v>15387</v>
      </c>
      <c r="CH6821" s="9" t="s">
        <v>15388</v>
      </c>
    </row>
    <row r="6822" spans="85:86" x14ac:dyDescent="0.25">
      <c r="CG6822" s="9" t="s">
        <v>15389</v>
      </c>
      <c r="CH6822" s="9" t="s">
        <v>15390</v>
      </c>
    </row>
    <row r="6823" spans="85:86" x14ac:dyDescent="0.25">
      <c r="CG6823" s="9" t="s">
        <v>15391</v>
      </c>
      <c r="CH6823" s="9" t="s">
        <v>15392</v>
      </c>
    </row>
    <row r="6824" spans="85:86" x14ac:dyDescent="0.25">
      <c r="CG6824" s="9" t="s">
        <v>15393</v>
      </c>
      <c r="CH6824" s="9" t="s">
        <v>15394</v>
      </c>
    </row>
    <row r="6825" spans="85:86" x14ac:dyDescent="0.25">
      <c r="CG6825" s="9" t="s">
        <v>15395</v>
      </c>
      <c r="CH6825" s="9" t="s">
        <v>15396</v>
      </c>
    </row>
    <row r="6826" spans="85:86" x14ac:dyDescent="0.25">
      <c r="CG6826" s="9" t="s">
        <v>15397</v>
      </c>
      <c r="CH6826" s="9" t="s">
        <v>15398</v>
      </c>
    </row>
    <row r="6827" spans="85:86" x14ac:dyDescent="0.25">
      <c r="CG6827" s="9" t="s">
        <v>15399</v>
      </c>
      <c r="CH6827" s="9" t="s">
        <v>15400</v>
      </c>
    </row>
    <row r="6828" spans="85:86" x14ac:dyDescent="0.25">
      <c r="CG6828" s="9" t="s">
        <v>15401</v>
      </c>
      <c r="CH6828" s="9" t="s">
        <v>15402</v>
      </c>
    </row>
    <row r="6829" spans="85:86" x14ac:dyDescent="0.25">
      <c r="CG6829" s="9" t="s">
        <v>15403</v>
      </c>
      <c r="CH6829" s="9" t="s">
        <v>15404</v>
      </c>
    </row>
    <row r="6830" spans="85:86" x14ac:dyDescent="0.25">
      <c r="CG6830" s="9" t="s">
        <v>15405</v>
      </c>
      <c r="CH6830" s="9" t="s">
        <v>15406</v>
      </c>
    </row>
    <row r="6831" spans="85:86" x14ac:dyDescent="0.25">
      <c r="CG6831" s="9" t="s">
        <v>15407</v>
      </c>
      <c r="CH6831" s="9" t="s">
        <v>15408</v>
      </c>
    </row>
    <row r="6832" spans="85:86" x14ac:dyDescent="0.25">
      <c r="CG6832" s="9" t="s">
        <v>15409</v>
      </c>
      <c r="CH6832" s="9" t="s">
        <v>15410</v>
      </c>
    </row>
    <row r="6833" spans="85:86" x14ac:dyDescent="0.25">
      <c r="CG6833" s="9" t="s">
        <v>15411</v>
      </c>
      <c r="CH6833" s="9" t="s">
        <v>15412</v>
      </c>
    </row>
    <row r="6834" spans="85:86" x14ac:dyDescent="0.25">
      <c r="CG6834" s="9" t="s">
        <v>15413</v>
      </c>
      <c r="CH6834" s="9" t="s">
        <v>15414</v>
      </c>
    </row>
    <row r="6835" spans="85:86" x14ac:dyDescent="0.25">
      <c r="CG6835" s="9" t="s">
        <v>15415</v>
      </c>
      <c r="CH6835" s="9" t="s">
        <v>15416</v>
      </c>
    </row>
    <row r="6836" spans="85:86" x14ac:dyDescent="0.25">
      <c r="CG6836" s="9" t="s">
        <v>15417</v>
      </c>
      <c r="CH6836" s="9" t="s">
        <v>15418</v>
      </c>
    </row>
    <row r="6837" spans="85:86" x14ac:dyDescent="0.25">
      <c r="CG6837" s="9" t="s">
        <v>15419</v>
      </c>
      <c r="CH6837" s="9" t="s">
        <v>15420</v>
      </c>
    </row>
    <row r="6838" spans="85:86" x14ac:dyDescent="0.25">
      <c r="CG6838" s="9" t="s">
        <v>15421</v>
      </c>
      <c r="CH6838" s="9" t="s">
        <v>15422</v>
      </c>
    </row>
    <row r="6839" spans="85:86" x14ac:dyDescent="0.25">
      <c r="CG6839" s="9" t="s">
        <v>15423</v>
      </c>
      <c r="CH6839" s="9" t="s">
        <v>15424</v>
      </c>
    </row>
    <row r="6840" spans="85:86" x14ac:dyDescent="0.25">
      <c r="CG6840" s="9" t="s">
        <v>15425</v>
      </c>
      <c r="CH6840" s="9" t="s">
        <v>15426</v>
      </c>
    </row>
    <row r="6841" spans="85:86" x14ac:dyDescent="0.25">
      <c r="CG6841" s="9" t="s">
        <v>15427</v>
      </c>
      <c r="CH6841" s="9" t="s">
        <v>15428</v>
      </c>
    </row>
    <row r="6842" spans="85:86" x14ac:dyDescent="0.25">
      <c r="CG6842" s="9" t="s">
        <v>15429</v>
      </c>
      <c r="CH6842" s="9" t="s">
        <v>15430</v>
      </c>
    </row>
    <row r="6843" spans="85:86" x14ac:dyDescent="0.25">
      <c r="CG6843" s="9" t="s">
        <v>15431</v>
      </c>
      <c r="CH6843" s="9" t="s">
        <v>15432</v>
      </c>
    </row>
    <row r="6844" spans="85:86" x14ac:dyDescent="0.25">
      <c r="CG6844" s="9" t="s">
        <v>15433</v>
      </c>
      <c r="CH6844" s="9" t="s">
        <v>15434</v>
      </c>
    </row>
    <row r="6845" spans="85:86" x14ac:dyDescent="0.25">
      <c r="CG6845" s="9" t="s">
        <v>15435</v>
      </c>
      <c r="CH6845" s="9" t="s">
        <v>15436</v>
      </c>
    </row>
    <row r="6846" spans="85:86" x14ac:dyDescent="0.25">
      <c r="CG6846" s="9" t="s">
        <v>15437</v>
      </c>
      <c r="CH6846" s="9" t="s">
        <v>15438</v>
      </c>
    </row>
    <row r="6847" spans="85:86" x14ac:dyDescent="0.25">
      <c r="CG6847" s="9" t="s">
        <v>15439</v>
      </c>
      <c r="CH6847" s="9" t="s">
        <v>15440</v>
      </c>
    </row>
    <row r="6848" spans="85:86" x14ac:dyDescent="0.25">
      <c r="CG6848" s="9" t="s">
        <v>15441</v>
      </c>
      <c r="CH6848" s="9" t="s">
        <v>15442</v>
      </c>
    </row>
    <row r="6849" spans="85:86" x14ac:dyDescent="0.25">
      <c r="CG6849" s="9" t="s">
        <v>15443</v>
      </c>
      <c r="CH6849" s="9" t="s">
        <v>15444</v>
      </c>
    </row>
    <row r="6850" spans="85:86" x14ac:dyDescent="0.25">
      <c r="CG6850" s="9" t="s">
        <v>15445</v>
      </c>
      <c r="CH6850" s="9" t="s">
        <v>15446</v>
      </c>
    </row>
    <row r="6851" spans="85:86" x14ac:dyDescent="0.25">
      <c r="CG6851" s="9" t="s">
        <v>15447</v>
      </c>
      <c r="CH6851" s="9" t="s">
        <v>15448</v>
      </c>
    </row>
    <row r="6852" spans="85:86" x14ac:dyDescent="0.25">
      <c r="CG6852" s="9" t="s">
        <v>15449</v>
      </c>
      <c r="CH6852" s="9" t="s">
        <v>15450</v>
      </c>
    </row>
    <row r="6853" spans="85:86" x14ac:dyDescent="0.25">
      <c r="CG6853" s="9" t="s">
        <v>15451</v>
      </c>
      <c r="CH6853" s="9" t="s">
        <v>15452</v>
      </c>
    </row>
    <row r="6854" spans="85:86" x14ac:dyDescent="0.25">
      <c r="CG6854" s="9" t="s">
        <v>15453</v>
      </c>
      <c r="CH6854" s="9" t="s">
        <v>15454</v>
      </c>
    </row>
    <row r="6855" spans="85:86" x14ac:dyDescent="0.25">
      <c r="CG6855" s="9" t="s">
        <v>15455</v>
      </c>
      <c r="CH6855" s="9" t="s">
        <v>15456</v>
      </c>
    </row>
    <row r="6856" spans="85:86" x14ac:dyDescent="0.25">
      <c r="CG6856" s="9" t="s">
        <v>15457</v>
      </c>
      <c r="CH6856" s="9" t="s">
        <v>15458</v>
      </c>
    </row>
    <row r="6857" spans="85:86" x14ac:dyDescent="0.25">
      <c r="CG6857" s="9" t="s">
        <v>15459</v>
      </c>
      <c r="CH6857" s="9" t="s">
        <v>15460</v>
      </c>
    </row>
    <row r="6858" spans="85:86" x14ac:dyDescent="0.25">
      <c r="CG6858" s="9" t="s">
        <v>15461</v>
      </c>
      <c r="CH6858" s="9" t="s">
        <v>15462</v>
      </c>
    </row>
    <row r="6859" spans="85:86" x14ac:dyDescent="0.25">
      <c r="CG6859" s="9" t="s">
        <v>15463</v>
      </c>
      <c r="CH6859" s="9" t="s">
        <v>15464</v>
      </c>
    </row>
    <row r="6860" spans="85:86" x14ac:dyDescent="0.25">
      <c r="CG6860" s="9" t="s">
        <v>15465</v>
      </c>
      <c r="CH6860" s="9" t="s">
        <v>15466</v>
      </c>
    </row>
    <row r="6861" spans="85:86" x14ac:dyDescent="0.25">
      <c r="CG6861" s="9" t="s">
        <v>15467</v>
      </c>
      <c r="CH6861" s="9" t="s">
        <v>15468</v>
      </c>
    </row>
    <row r="6862" spans="85:86" x14ac:dyDescent="0.25">
      <c r="CG6862" s="9" t="s">
        <v>15469</v>
      </c>
      <c r="CH6862" s="9" t="s">
        <v>15470</v>
      </c>
    </row>
    <row r="6863" spans="85:86" x14ac:dyDescent="0.25">
      <c r="CG6863" s="9" t="s">
        <v>15471</v>
      </c>
      <c r="CH6863" s="9" t="s">
        <v>15472</v>
      </c>
    </row>
    <row r="6864" spans="85:86" x14ac:dyDescent="0.25">
      <c r="CG6864" s="9" t="s">
        <v>15473</v>
      </c>
      <c r="CH6864" s="9" t="s">
        <v>15474</v>
      </c>
    </row>
    <row r="6865" spans="85:86" x14ac:dyDescent="0.25">
      <c r="CG6865" s="9" t="s">
        <v>15475</v>
      </c>
      <c r="CH6865" s="9" t="s">
        <v>15476</v>
      </c>
    </row>
    <row r="6866" spans="85:86" x14ac:dyDescent="0.25">
      <c r="CG6866" s="9" t="s">
        <v>15477</v>
      </c>
      <c r="CH6866" s="9" t="s">
        <v>15478</v>
      </c>
    </row>
    <row r="6867" spans="85:86" x14ac:dyDescent="0.25">
      <c r="CG6867" s="9" t="s">
        <v>15479</v>
      </c>
      <c r="CH6867" s="9" t="s">
        <v>15480</v>
      </c>
    </row>
    <row r="6868" spans="85:86" x14ac:dyDescent="0.25">
      <c r="CG6868" s="9" t="s">
        <v>15481</v>
      </c>
      <c r="CH6868" s="9" t="s">
        <v>15482</v>
      </c>
    </row>
    <row r="6869" spans="85:86" x14ac:dyDescent="0.25">
      <c r="CG6869" s="9" t="s">
        <v>15483</v>
      </c>
      <c r="CH6869" s="9" t="s">
        <v>15484</v>
      </c>
    </row>
    <row r="6870" spans="85:86" x14ac:dyDescent="0.25">
      <c r="CG6870" s="9" t="s">
        <v>15485</v>
      </c>
      <c r="CH6870" s="9" t="s">
        <v>15486</v>
      </c>
    </row>
    <row r="6871" spans="85:86" x14ac:dyDescent="0.25">
      <c r="CG6871" s="9" t="s">
        <v>15487</v>
      </c>
      <c r="CH6871" s="9" t="s">
        <v>15488</v>
      </c>
    </row>
    <row r="6872" spans="85:86" x14ac:dyDescent="0.25">
      <c r="CG6872" s="9" t="s">
        <v>15489</v>
      </c>
      <c r="CH6872" s="9" t="s">
        <v>15490</v>
      </c>
    </row>
    <row r="6873" spans="85:86" x14ac:dyDescent="0.25">
      <c r="CG6873" s="9" t="s">
        <v>15491</v>
      </c>
      <c r="CH6873" s="9" t="s">
        <v>15492</v>
      </c>
    </row>
    <row r="6874" spans="85:86" x14ac:dyDescent="0.25">
      <c r="CG6874" s="9" t="s">
        <v>15493</v>
      </c>
      <c r="CH6874" s="9" t="s">
        <v>15494</v>
      </c>
    </row>
    <row r="6875" spans="85:86" x14ac:dyDescent="0.25">
      <c r="CG6875" s="9" t="s">
        <v>15495</v>
      </c>
      <c r="CH6875" s="9" t="s">
        <v>15496</v>
      </c>
    </row>
    <row r="6876" spans="85:86" x14ac:dyDescent="0.25">
      <c r="CG6876" s="9" t="s">
        <v>15497</v>
      </c>
      <c r="CH6876" s="9" t="s">
        <v>15498</v>
      </c>
    </row>
    <row r="6877" spans="85:86" x14ac:dyDescent="0.25">
      <c r="CG6877" s="9" t="s">
        <v>15499</v>
      </c>
      <c r="CH6877" s="9" t="s">
        <v>15500</v>
      </c>
    </row>
    <row r="6878" spans="85:86" x14ac:dyDescent="0.25">
      <c r="CG6878" s="9" t="s">
        <v>15501</v>
      </c>
      <c r="CH6878" s="9" t="s">
        <v>15502</v>
      </c>
    </row>
    <row r="6879" spans="85:86" x14ac:dyDescent="0.25">
      <c r="CG6879" s="9" t="s">
        <v>15503</v>
      </c>
      <c r="CH6879" s="9" t="s">
        <v>15504</v>
      </c>
    </row>
    <row r="6880" spans="85:86" x14ac:dyDescent="0.25">
      <c r="CG6880" s="9" t="s">
        <v>15505</v>
      </c>
      <c r="CH6880" s="9" t="s">
        <v>15506</v>
      </c>
    </row>
    <row r="6881" spans="85:86" x14ac:dyDescent="0.25">
      <c r="CG6881" s="9" t="s">
        <v>15507</v>
      </c>
      <c r="CH6881" s="9" t="s">
        <v>15508</v>
      </c>
    </row>
    <row r="6882" spans="85:86" x14ac:dyDescent="0.25">
      <c r="CG6882" s="9" t="s">
        <v>15509</v>
      </c>
      <c r="CH6882" s="9" t="s">
        <v>15510</v>
      </c>
    </row>
    <row r="6883" spans="85:86" x14ac:dyDescent="0.25">
      <c r="CG6883" s="9" t="s">
        <v>15511</v>
      </c>
      <c r="CH6883" s="9" t="s">
        <v>15512</v>
      </c>
    </row>
    <row r="6884" spans="85:86" x14ac:dyDescent="0.25">
      <c r="CG6884" s="9" t="s">
        <v>15513</v>
      </c>
      <c r="CH6884" s="9" t="s">
        <v>15514</v>
      </c>
    </row>
    <row r="6885" spans="85:86" x14ac:dyDescent="0.25">
      <c r="CG6885" s="9" t="s">
        <v>15515</v>
      </c>
      <c r="CH6885" s="9" t="s">
        <v>15516</v>
      </c>
    </row>
    <row r="6886" spans="85:86" x14ac:dyDescent="0.25">
      <c r="CG6886" s="9" t="s">
        <v>15517</v>
      </c>
      <c r="CH6886" s="9" t="s">
        <v>15518</v>
      </c>
    </row>
    <row r="6887" spans="85:86" x14ac:dyDescent="0.25">
      <c r="CG6887" s="9" t="s">
        <v>15519</v>
      </c>
      <c r="CH6887" s="9" t="s">
        <v>15520</v>
      </c>
    </row>
    <row r="6888" spans="85:86" x14ac:dyDescent="0.25">
      <c r="CG6888" s="9" t="s">
        <v>15521</v>
      </c>
      <c r="CH6888" s="9" t="s">
        <v>15522</v>
      </c>
    </row>
    <row r="6889" spans="85:86" x14ac:dyDescent="0.25">
      <c r="CG6889" s="9" t="s">
        <v>15523</v>
      </c>
      <c r="CH6889" s="9" t="s">
        <v>15524</v>
      </c>
    </row>
    <row r="6890" spans="85:86" x14ac:dyDescent="0.25">
      <c r="CG6890" s="9" t="s">
        <v>15525</v>
      </c>
      <c r="CH6890" s="9" t="s">
        <v>15526</v>
      </c>
    </row>
    <row r="6891" spans="85:86" x14ac:dyDescent="0.25">
      <c r="CG6891" s="9" t="s">
        <v>15527</v>
      </c>
      <c r="CH6891" s="9" t="s">
        <v>15528</v>
      </c>
    </row>
    <row r="6892" spans="85:86" x14ac:dyDescent="0.25">
      <c r="CG6892" s="9" t="s">
        <v>15529</v>
      </c>
      <c r="CH6892" s="9" t="s">
        <v>15530</v>
      </c>
    </row>
    <row r="6893" spans="85:86" x14ac:dyDescent="0.25">
      <c r="CG6893" s="9" t="s">
        <v>15531</v>
      </c>
      <c r="CH6893" s="9" t="s">
        <v>15532</v>
      </c>
    </row>
    <row r="6894" spans="85:86" x14ac:dyDescent="0.25">
      <c r="CG6894" s="9" t="s">
        <v>15533</v>
      </c>
      <c r="CH6894" s="9" t="s">
        <v>15534</v>
      </c>
    </row>
    <row r="6895" spans="85:86" x14ac:dyDescent="0.25">
      <c r="CG6895" s="9" t="s">
        <v>15535</v>
      </c>
      <c r="CH6895" s="9" t="s">
        <v>15536</v>
      </c>
    </row>
    <row r="6896" spans="85:86" x14ac:dyDescent="0.25">
      <c r="CG6896" s="9" t="s">
        <v>15537</v>
      </c>
      <c r="CH6896" s="9" t="s">
        <v>15538</v>
      </c>
    </row>
    <row r="6897" spans="85:86" x14ac:dyDescent="0.25">
      <c r="CG6897" s="9" t="s">
        <v>15539</v>
      </c>
      <c r="CH6897" s="9" t="s">
        <v>15540</v>
      </c>
    </row>
    <row r="6898" spans="85:86" x14ac:dyDescent="0.25">
      <c r="CG6898" s="9" t="s">
        <v>15541</v>
      </c>
      <c r="CH6898" s="9" t="s">
        <v>15542</v>
      </c>
    </row>
    <row r="6899" spans="85:86" x14ac:dyDescent="0.25">
      <c r="CG6899" s="9" t="s">
        <v>15543</v>
      </c>
      <c r="CH6899" s="9" t="s">
        <v>15544</v>
      </c>
    </row>
    <row r="6900" spans="85:86" x14ac:dyDescent="0.25">
      <c r="CG6900" s="9" t="s">
        <v>15545</v>
      </c>
      <c r="CH6900" s="9" t="s">
        <v>15546</v>
      </c>
    </row>
    <row r="6901" spans="85:86" x14ac:dyDescent="0.25">
      <c r="CG6901" s="9" t="s">
        <v>15547</v>
      </c>
      <c r="CH6901" s="9" t="s">
        <v>15548</v>
      </c>
    </row>
    <row r="6902" spans="85:86" x14ac:dyDescent="0.25">
      <c r="CG6902" s="9" t="s">
        <v>15549</v>
      </c>
      <c r="CH6902" s="9" t="s">
        <v>15550</v>
      </c>
    </row>
    <row r="6903" spans="85:86" x14ac:dyDescent="0.25">
      <c r="CG6903" s="9" t="s">
        <v>15551</v>
      </c>
      <c r="CH6903" s="9" t="s">
        <v>15552</v>
      </c>
    </row>
    <row r="6904" spans="85:86" x14ac:dyDescent="0.25">
      <c r="CG6904" s="9" t="s">
        <v>15553</v>
      </c>
      <c r="CH6904" s="9" t="s">
        <v>15554</v>
      </c>
    </row>
    <row r="6905" spans="85:86" x14ac:dyDescent="0.25">
      <c r="CG6905" s="9" t="s">
        <v>15555</v>
      </c>
      <c r="CH6905" s="9" t="s">
        <v>15556</v>
      </c>
    </row>
    <row r="6906" spans="85:86" x14ac:dyDescent="0.25">
      <c r="CG6906" s="9" t="s">
        <v>15557</v>
      </c>
      <c r="CH6906" s="9" t="s">
        <v>15558</v>
      </c>
    </row>
    <row r="6907" spans="85:86" x14ac:dyDescent="0.25">
      <c r="CG6907" s="9" t="s">
        <v>15559</v>
      </c>
      <c r="CH6907" s="9" t="s">
        <v>15560</v>
      </c>
    </row>
    <row r="6908" spans="85:86" x14ac:dyDescent="0.25">
      <c r="CG6908" s="9" t="s">
        <v>15561</v>
      </c>
      <c r="CH6908" s="9" t="s">
        <v>15562</v>
      </c>
    </row>
    <row r="6909" spans="85:86" x14ac:dyDescent="0.25">
      <c r="CG6909" s="9" t="s">
        <v>15563</v>
      </c>
      <c r="CH6909" s="9" t="s">
        <v>15564</v>
      </c>
    </row>
    <row r="6910" spans="85:86" x14ac:dyDescent="0.25">
      <c r="CG6910" s="9" t="s">
        <v>15565</v>
      </c>
      <c r="CH6910" s="9" t="s">
        <v>15566</v>
      </c>
    </row>
    <row r="6911" spans="85:86" x14ac:dyDescent="0.25">
      <c r="CG6911" s="9" t="s">
        <v>15567</v>
      </c>
      <c r="CH6911" s="9" t="s">
        <v>15568</v>
      </c>
    </row>
    <row r="6912" spans="85:86" x14ac:dyDescent="0.25">
      <c r="CG6912" s="9" t="s">
        <v>15569</v>
      </c>
      <c r="CH6912" s="9" t="s">
        <v>15570</v>
      </c>
    </row>
    <row r="6913" spans="85:86" x14ac:dyDescent="0.25">
      <c r="CG6913" s="9" t="s">
        <v>15571</v>
      </c>
      <c r="CH6913" s="9" t="s">
        <v>15572</v>
      </c>
    </row>
    <row r="6914" spans="85:86" x14ac:dyDescent="0.25">
      <c r="CG6914" s="9" t="s">
        <v>15573</v>
      </c>
      <c r="CH6914" s="9" t="s">
        <v>15574</v>
      </c>
    </row>
    <row r="6915" spans="85:86" x14ac:dyDescent="0.25">
      <c r="CG6915" s="9" t="s">
        <v>15575</v>
      </c>
      <c r="CH6915" s="9" t="s">
        <v>15576</v>
      </c>
    </row>
    <row r="6916" spans="85:86" x14ac:dyDescent="0.25">
      <c r="CG6916" s="9" t="s">
        <v>15577</v>
      </c>
      <c r="CH6916" s="9" t="s">
        <v>15578</v>
      </c>
    </row>
    <row r="6917" spans="85:86" x14ac:dyDescent="0.25">
      <c r="CG6917" s="9" t="s">
        <v>15579</v>
      </c>
      <c r="CH6917" s="9" t="s">
        <v>15580</v>
      </c>
    </row>
    <row r="6918" spans="85:86" x14ac:dyDescent="0.25">
      <c r="CG6918" s="9" t="s">
        <v>15581</v>
      </c>
      <c r="CH6918" s="9" t="s">
        <v>15582</v>
      </c>
    </row>
    <row r="6919" spans="85:86" x14ac:dyDescent="0.25">
      <c r="CG6919" s="9" t="s">
        <v>15583</v>
      </c>
      <c r="CH6919" s="9" t="s">
        <v>15584</v>
      </c>
    </row>
    <row r="6920" spans="85:86" x14ac:dyDescent="0.25">
      <c r="CG6920" s="9" t="s">
        <v>15585</v>
      </c>
      <c r="CH6920" s="9" t="s">
        <v>15586</v>
      </c>
    </row>
    <row r="6921" spans="85:86" x14ac:dyDescent="0.25">
      <c r="CG6921" s="9" t="s">
        <v>15587</v>
      </c>
      <c r="CH6921" s="9" t="s">
        <v>15588</v>
      </c>
    </row>
    <row r="6922" spans="85:86" x14ac:dyDescent="0.25">
      <c r="CG6922" s="9" t="s">
        <v>15589</v>
      </c>
      <c r="CH6922" s="9" t="s">
        <v>15590</v>
      </c>
    </row>
    <row r="6923" spans="85:86" x14ac:dyDescent="0.25">
      <c r="CG6923" s="9" t="s">
        <v>15591</v>
      </c>
      <c r="CH6923" s="9" t="s">
        <v>15592</v>
      </c>
    </row>
    <row r="6924" spans="85:86" x14ac:dyDescent="0.25">
      <c r="CG6924" s="9" t="s">
        <v>15593</v>
      </c>
      <c r="CH6924" s="9" t="s">
        <v>15594</v>
      </c>
    </row>
    <row r="6925" spans="85:86" x14ac:dyDescent="0.25">
      <c r="CG6925" s="9" t="s">
        <v>15595</v>
      </c>
      <c r="CH6925" s="9" t="s">
        <v>15596</v>
      </c>
    </row>
    <row r="6926" spans="85:86" x14ac:dyDescent="0.25">
      <c r="CG6926" s="9" t="s">
        <v>15597</v>
      </c>
      <c r="CH6926" s="9" t="s">
        <v>15598</v>
      </c>
    </row>
    <row r="6927" spans="85:86" x14ac:dyDescent="0.25">
      <c r="CG6927" s="9" t="s">
        <v>15599</v>
      </c>
      <c r="CH6927" s="9" t="s">
        <v>15600</v>
      </c>
    </row>
    <row r="6928" spans="85:86" x14ac:dyDescent="0.25">
      <c r="CG6928" s="9" t="s">
        <v>15601</v>
      </c>
      <c r="CH6928" s="9" t="s">
        <v>15602</v>
      </c>
    </row>
    <row r="6929" spans="85:86" x14ac:dyDescent="0.25">
      <c r="CG6929" s="9" t="s">
        <v>15603</v>
      </c>
      <c r="CH6929" s="9" t="s">
        <v>15604</v>
      </c>
    </row>
    <row r="6930" spans="85:86" x14ac:dyDescent="0.25">
      <c r="CG6930" s="9" t="s">
        <v>15605</v>
      </c>
      <c r="CH6930" s="9" t="s">
        <v>15606</v>
      </c>
    </row>
    <row r="6931" spans="85:86" x14ac:dyDescent="0.25">
      <c r="CG6931" s="9" t="s">
        <v>15607</v>
      </c>
      <c r="CH6931" s="9" t="s">
        <v>15608</v>
      </c>
    </row>
    <row r="6932" spans="85:86" x14ac:dyDescent="0.25">
      <c r="CG6932" s="9" t="s">
        <v>15609</v>
      </c>
      <c r="CH6932" s="9" t="s">
        <v>15610</v>
      </c>
    </row>
    <row r="6933" spans="85:86" x14ac:dyDescent="0.25">
      <c r="CG6933" s="9" t="s">
        <v>15611</v>
      </c>
      <c r="CH6933" s="9" t="s">
        <v>15612</v>
      </c>
    </row>
    <row r="6934" spans="85:86" x14ac:dyDescent="0.25">
      <c r="CG6934" s="9" t="s">
        <v>15613</v>
      </c>
      <c r="CH6934" s="9" t="s">
        <v>15614</v>
      </c>
    </row>
    <row r="6935" spans="85:86" x14ac:dyDescent="0.25">
      <c r="CG6935" s="9" t="s">
        <v>15615</v>
      </c>
      <c r="CH6935" s="9" t="s">
        <v>15616</v>
      </c>
    </row>
    <row r="6936" spans="85:86" x14ac:dyDescent="0.25">
      <c r="CG6936" s="9" t="s">
        <v>15617</v>
      </c>
      <c r="CH6936" s="9" t="s">
        <v>15618</v>
      </c>
    </row>
    <row r="6937" spans="85:86" x14ac:dyDescent="0.25">
      <c r="CG6937" s="9" t="s">
        <v>15619</v>
      </c>
      <c r="CH6937" s="9" t="s">
        <v>15620</v>
      </c>
    </row>
    <row r="6938" spans="85:86" x14ac:dyDescent="0.25">
      <c r="CG6938" s="9" t="s">
        <v>15621</v>
      </c>
      <c r="CH6938" s="9" t="s">
        <v>15622</v>
      </c>
    </row>
    <row r="6939" spans="85:86" x14ac:dyDescent="0.25">
      <c r="CG6939" s="9" t="s">
        <v>15623</v>
      </c>
      <c r="CH6939" s="9" t="s">
        <v>15624</v>
      </c>
    </row>
    <row r="6940" spans="85:86" x14ac:dyDescent="0.25">
      <c r="CG6940" s="9" t="s">
        <v>15625</v>
      </c>
      <c r="CH6940" s="9" t="s">
        <v>15626</v>
      </c>
    </row>
    <row r="6941" spans="85:86" x14ac:dyDescent="0.25">
      <c r="CG6941" s="9" t="s">
        <v>15627</v>
      </c>
      <c r="CH6941" s="9" t="s">
        <v>15628</v>
      </c>
    </row>
    <row r="6942" spans="85:86" x14ac:dyDescent="0.25">
      <c r="CG6942" s="9" t="s">
        <v>15629</v>
      </c>
      <c r="CH6942" s="9" t="s">
        <v>15630</v>
      </c>
    </row>
    <row r="6943" spans="85:86" x14ac:dyDescent="0.25">
      <c r="CG6943" s="9" t="s">
        <v>15631</v>
      </c>
      <c r="CH6943" s="9" t="s">
        <v>15632</v>
      </c>
    </row>
    <row r="6944" spans="85:86" x14ac:dyDescent="0.25">
      <c r="CG6944" s="9" t="s">
        <v>15633</v>
      </c>
      <c r="CH6944" s="9" t="s">
        <v>15634</v>
      </c>
    </row>
    <row r="6945" spans="85:86" x14ac:dyDescent="0.25">
      <c r="CG6945" s="9" t="s">
        <v>15635</v>
      </c>
      <c r="CH6945" s="9" t="s">
        <v>15636</v>
      </c>
    </row>
    <row r="6946" spans="85:86" x14ac:dyDescent="0.25">
      <c r="CG6946" s="9" t="s">
        <v>15637</v>
      </c>
      <c r="CH6946" s="9" t="s">
        <v>15638</v>
      </c>
    </row>
    <row r="6947" spans="85:86" x14ac:dyDescent="0.25">
      <c r="CG6947" s="9" t="s">
        <v>15639</v>
      </c>
      <c r="CH6947" s="9" t="s">
        <v>15640</v>
      </c>
    </row>
    <row r="6948" spans="85:86" x14ac:dyDescent="0.25">
      <c r="CG6948" s="9" t="s">
        <v>15641</v>
      </c>
      <c r="CH6948" s="9" t="s">
        <v>15642</v>
      </c>
    </row>
    <row r="6949" spans="85:86" x14ac:dyDescent="0.25">
      <c r="CG6949" s="9" t="s">
        <v>15643</v>
      </c>
      <c r="CH6949" s="9" t="s">
        <v>15644</v>
      </c>
    </row>
    <row r="6950" spans="85:86" x14ac:dyDescent="0.25">
      <c r="CG6950" s="9" t="s">
        <v>15645</v>
      </c>
      <c r="CH6950" s="9" t="s">
        <v>15646</v>
      </c>
    </row>
    <row r="6951" spans="85:86" x14ac:dyDescent="0.25">
      <c r="CG6951" s="9" t="s">
        <v>15647</v>
      </c>
      <c r="CH6951" s="9" t="s">
        <v>15648</v>
      </c>
    </row>
    <row r="6952" spans="85:86" x14ac:dyDescent="0.25">
      <c r="CG6952" s="9" t="s">
        <v>15649</v>
      </c>
      <c r="CH6952" s="9" t="s">
        <v>15650</v>
      </c>
    </row>
    <row r="6953" spans="85:86" x14ac:dyDescent="0.25">
      <c r="CG6953" s="9" t="s">
        <v>15651</v>
      </c>
      <c r="CH6953" s="9" t="s">
        <v>15652</v>
      </c>
    </row>
    <row r="6954" spans="85:86" x14ac:dyDescent="0.25">
      <c r="CG6954" s="9" t="s">
        <v>15653</v>
      </c>
      <c r="CH6954" s="9" t="s">
        <v>15654</v>
      </c>
    </row>
    <row r="6955" spans="85:86" x14ac:dyDescent="0.25">
      <c r="CG6955" s="9" t="s">
        <v>15655</v>
      </c>
      <c r="CH6955" s="9" t="s">
        <v>15656</v>
      </c>
    </row>
    <row r="6956" spans="85:86" x14ac:dyDescent="0.25">
      <c r="CG6956" s="9" t="s">
        <v>15657</v>
      </c>
      <c r="CH6956" s="9" t="s">
        <v>15658</v>
      </c>
    </row>
    <row r="6957" spans="85:86" x14ac:dyDescent="0.25">
      <c r="CG6957" s="9" t="s">
        <v>15659</v>
      </c>
      <c r="CH6957" s="9" t="s">
        <v>15660</v>
      </c>
    </row>
    <row r="6958" spans="85:86" x14ac:dyDescent="0.25">
      <c r="CG6958" s="9" t="s">
        <v>15661</v>
      </c>
      <c r="CH6958" s="9" t="s">
        <v>15662</v>
      </c>
    </row>
    <row r="6959" spans="85:86" x14ac:dyDescent="0.25">
      <c r="CG6959" s="9" t="s">
        <v>15663</v>
      </c>
      <c r="CH6959" s="9" t="s">
        <v>15664</v>
      </c>
    </row>
    <row r="6960" spans="85:86" x14ac:dyDescent="0.25">
      <c r="CG6960" s="9" t="s">
        <v>15665</v>
      </c>
      <c r="CH6960" s="9" t="s">
        <v>15666</v>
      </c>
    </row>
    <row r="6961" spans="85:86" x14ac:dyDescent="0.25">
      <c r="CG6961" s="9" t="s">
        <v>15667</v>
      </c>
      <c r="CH6961" s="9" t="s">
        <v>15668</v>
      </c>
    </row>
    <row r="6962" spans="85:86" x14ac:dyDescent="0.25">
      <c r="CG6962" s="9" t="s">
        <v>15669</v>
      </c>
      <c r="CH6962" s="9" t="s">
        <v>15670</v>
      </c>
    </row>
    <row r="6963" spans="85:86" x14ac:dyDescent="0.25">
      <c r="CG6963" s="9" t="s">
        <v>15671</v>
      </c>
      <c r="CH6963" s="9" t="s">
        <v>15672</v>
      </c>
    </row>
    <row r="6964" spans="85:86" x14ac:dyDescent="0.25">
      <c r="CG6964" s="9" t="s">
        <v>15673</v>
      </c>
      <c r="CH6964" s="9" t="s">
        <v>15674</v>
      </c>
    </row>
    <row r="6965" spans="85:86" x14ac:dyDescent="0.25">
      <c r="CG6965" s="9" t="s">
        <v>15675</v>
      </c>
      <c r="CH6965" s="9" t="s">
        <v>15676</v>
      </c>
    </row>
    <row r="6966" spans="85:86" x14ac:dyDescent="0.25">
      <c r="CG6966" s="9" t="s">
        <v>15677</v>
      </c>
      <c r="CH6966" s="9" t="s">
        <v>15678</v>
      </c>
    </row>
    <row r="6967" spans="85:86" x14ac:dyDescent="0.25">
      <c r="CG6967" s="9" t="s">
        <v>15679</v>
      </c>
      <c r="CH6967" s="9" t="s">
        <v>15680</v>
      </c>
    </row>
    <row r="6968" spans="85:86" x14ac:dyDescent="0.25">
      <c r="CG6968" s="9" t="s">
        <v>15681</v>
      </c>
      <c r="CH6968" s="9" t="s">
        <v>15682</v>
      </c>
    </row>
    <row r="6969" spans="85:86" x14ac:dyDescent="0.25">
      <c r="CG6969" s="9" t="s">
        <v>15683</v>
      </c>
      <c r="CH6969" s="9" t="s">
        <v>15684</v>
      </c>
    </row>
    <row r="6970" spans="85:86" x14ac:dyDescent="0.25">
      <c r="CG6970" s="9" t="s">
        <v>15685</v>
      </c>
      <c r="CH6970" s="9" t="s">
        <v>15686</v>
      </c>
    </row>
    <row r="6971" spans="85:86" x14ac:dyDescent="0.25">
      <c r="CG6971" s="9" t="s">
        <v>15687</v>
      </c>
      <c r="CH6971" s="9" t="s">
        <v>15688</v>
      </c>
    </row>
    <row r="6972" spans="85:86" x14ac:dyDescent="0.25">
      <c r="CG6972" s="9" t="s">
        <v>15689</v>
      </c>
      <c r="CH6972" s="9" t="s">
        <v>15690</v>
      </c>
    </row>
    <row r="6973" spans="85:86" x14ac:dyDescent="0.25">
      <c r="CG6973" s="9" t="s">
        <v>15691</v>
      </c>
      <c r="CH6973" s="9" t="s">
        <v>15692</v>
      </c>
    </row>
    <row r="6974" spans="85:86" x14ac:dyDescent="0.25">
      <c r="CG6974" s="9" t="s">
        <v>15693</v>
      </c>
      <c r="CH6974" s="9" t="s">
        <v>15694</v>
      </c>
    </row>
    <row r="6975" spans="85:86" x14ac:dyDescent="0.25">
      <c r="CG6975" s="9" t="s">
        <v>15695</v>
      </c>
      <c r="CH6975" s="9" t="s">
        <v>15696</v>
      </c>
    </row>
    <row r="6976" spans="85:86" x14ac:dyDescent="0.25">
      <c r="CG6976" s="9" t="s">
        <v>15697</v>
      </c>
      <c r="CH6976" s="9" t="s">
        <v>15698</v>
      </c>
    </row>
    <row r="6977" spans="85:86" x14ac:dyDescent="0.25">
      <c r="CG6977" s="9" t="s">
        <v>15699</v>
      </c>
      <c r="CH6977" s="9" t="s">
        <v>15700</v>
      </c>
    </row>
    <row r="6978" spans="85:86" x14ac:dyDescent="0.25">
      <c r="CG6978" s="9" t="s">
        <v>15701</v>
      </c>
      <c r="CH6978" s="9" t="s">
        <v>15702</v>
      </c>
    </row>
    <row r="6979" spans="85:86" x14ac:dyDescent="0.25">
      <c r="CG6979" s="9" t="s">
        <v>15703</v>
      </c>
      <c r="CH6979" s="9" t="s">
        <v>15704</v>
      </c>
    </row>
    <row r="6980" spans="85:86" x14ac:dyDescent="0.25">
      <c r="CG6980" s="9" t="s">
        <v>15705</v>
      </c>
      <c r="CH6980" s="9" t="s">
        <v>15706</v>
      </c>
    </row>
    <row r="6981" spans="85:86" x14ac:dyDescent="0.25">
      <c r="CG6981" s="9" t="s">
        <v>15707</v>
      </c>
      <c r="CH6981" s="9" t="s">
        <v>15708</v>
      </c>
    </row>
    <row r="6982" spans="85:86" x14ac:dyDescent="0.25">
      <c r="CG6982" s="9" t="s">
        <v>15709</v>
      </c>
      <c r="CH6982" s="9" t="s">
        <v>15710</v>
      </c>
    </row>
    <row r="6983" spans="85:86" x14ac:dyDescent="0.25">
      <c r="CG6983" s="9" t="s">
        <v>15711</v>
      </c>
      <c r="CH6983" s="9" t="s">
        <v>15712</v>
      </c>
    </row>
    <row r="6984" spans="85:86" x14ac:dyDescent="0.25">
      <c r="CG6984" s="9" t="s">
        <v>15713</v>
      </c>
      <c r="CH6984" s="9" t="s">
        <v>15714</v>
      </c>
    </row>
    <row r="6985" spans="85:86" x14ac:dyDescent="0.25">
      <c r="CG6985" s="9" t="s">
        <v>15715</v>
      </c>
      <c r="CH6985" s="9" t="s">
        <v>15716</v>
      </c>
    </row>
    <row r="6986" spans="85:86" x14ac:dyDescent="0.25">
      <c r="CG6986" s="9" t="s">
        <v>15717</v>
      </c>
      <c r="CH6986" s="9" t="s">
        <v>15718</v>
      </c>
    </row>
    <row r="6987" spans="85:86" x14ac:dyDescent="0.25">
      <c r="CG6987" s="9" t="s">
        <v>15719</v>
      </c>
      <c r="CH6987" s="9" t="s">
        <v>15720</v>
      </c>
    </row>
    <row r="6988" spans="85:86" x14ac:dyDescent="0.25">
      <c r="CG6988" s="9" t="s">
        <v>15721</v>
      </c>
      <c r="CH6988" s="9" t="s">
        <v>15722</v>
      </c>
    </row>
    <row r="6989" spans="85:86" x14ac:dyDescent="0.25">
      <c r="CG6989" s="9" t="s">
        <v>15723</v>
      </c>
      <c r="CH6989" s="9" t="s">
        <v>15724</v>
      </c>
    </row>
    <row r="6990" spans="85:86" x14ac:dyDescent="0.25">
      <c r="CG6990" s="9" t="s">
        <v>15725</v>
      </c>
      <c r="CH6990" s="9" t="s">
        <v>15726</v>
      </c>
    </row>
    <row r="6991" spans="85:86" x14ac:dyDescent="0.25">
      <c r="CG6991" s="9" t="s">
        <v>15727</v>
      </c>
      <c r="CH6991" s="9" t="s">
        <v>15728</v>
      </c>
    </row>
    <row r="6992" spans="85:86" x14ac:dyDescent="0.25">
      <c r="CG6992" s="9" t="s">
        <v>15729</v>
      </c>
      <c r="CH6992" s="9" t="s">
        <v>15730</v>
      </c>
    </row>
    <row r="6993" spans="85:86" x14ac:dyDescent="0.25">
      <c r="CG6993" s="9" t="s">
        <v>15731</v>
      </c>
      <c r="CH6993" s="9" t="s">
        <v>15732</v>
      </c>
    </row>
    <row r="6994" spans="85:86" x14ac:dyDescent="0.25">
      <c r="CG6994" s="9" t="s">
        <v>15733</v>
      </c>
      <c r="CH6994" s="9" t="s">
        <v>15734</v>
      </c>
    </row>
    <row r="6995" spans="85:86" x14ac:dyDescent="0.25">
      <c r="CG6995" s="9" t="s">
        <v>15735</v>
      </c>
      <c r="CH6995" s="9" t="s">
        <v>15736</v>
      </c>
    </row>
    <row r="6996" spans="85:86" x14ac:dyDescent="0.25">
      <c r="CG6996" s="9" t="s">
        <v>15737</v>
      </c>
      <c r="CH6996" s="9" t="s">
        <v>15738</v>
      </c>
    </row>
    <row r="6997" spans="85:86" x14ac:dyDescent="0.25">
      <c r="CG6997" s="9" t="s">
        <v>15739</v>
      </c>
      <c r="CH6997" s="9" t="s">
        <v>15740</v>
      </c>
    </row>
    <row r="6998" spans="85:86" x14ac:dyDescent="0.25">
      <c r="CG6998" s="9" t="s">
        <v>15741</v>
      </c>
      <c r="CH6998" s="9" t="s">
        <v>15742</v>
      </c>
    </row>
    <row r="6999" spans="85:86" x14ac:dyDescent="0.25">
      <c r="CG6999" s="9" t="s">
        <v>15743</v>
      </c>
      <c r="CH6999" s="9" t="s">
        <v>15744</v>
      </c>
    </row>
    <row r="7000" spans="85:86" x14ac:dyDescent="0.25">
      <c r="CG7000" s="9" t="s">
        <v>15745</v>
      </c>
      <c r="CH7000" s="9" t="s">
        <v>15746</v>
      </c>
    </row>
    <row r="7001" spans="85:86" x14ac:dyDescent="0.25">
      <c r="CG7001" s="9" t="s">
        <v>15747</v>
      </c>
      <c r="CH7001" s="9" t="s">
        <v>15748</v>
      </c>
    </row>
    <row r="7002" spans="85:86" x14ac:dyDescent="0.25">
      <c r="CG7002" s="9" t="s">
        <v>15749</v>
      </c>
      <c r="CH7002" s="9" t="s">
        <v>15750</v>
      </c>
    </row>
    <row r="7003" spans="85:86" x14ac:dyDescent="0.25">
      <c r="CG7003" s="9" t="s">
        <v>15751</v>
      </c>
      <c r="CH7003" s="9" t="s">
        <v>15752</v>
      </c>
    </row>
    <row r="7004" spans="85:86" x14ac:dyDescent="0.25">
      <c r="CG7004" s="9" t="s">
        <v>15753</v>
      </c>
      <c r="CH7004" s="9" t="s">
        <v>15754</v>
      </c>
    </row>
    <row r="7005" spans="85:86" x14ac:dyDescent="0.25">
      <c r="CG7005" s="9" t="s">
        <v>15755</v>
      </c>
      <c r="CH7005" s="9" t="s">
        <v>15756</v>
      </c>
    </row>
    <row r="7006" spans="85:86" x14ac:dyDescent="0.25">
      <c r="CG7006" s="9" t="s">
        <v>15757</v>
      </c>
      <c r="CH7006" s="9" t="s">
        <v>15758</v>
      </c>
    </row>
    <row r="7007" spans="85:86" x14ac:dyDescent="0.25">
      <c r="CG7007" s="9" t="s">
        <v>15759</v>
      </c>
      <c r="CH7007" s="9" t="s">
        <v>15760</v>
      </c>
    </row>
    <row r="7008" spans="85:86" x14ac:dyDescent="0.25">
      <c r="CG7008" s="9" t="s">
        <v>15761</v>
      </c>
      <c r="CH7008" s="9" t="s">
        <v>15762</v>
      </c>
    </row>
    <row r="7009" spans="85:86" x14ac:dyDescent="0.25">
      <c r="CG7009" s="9" t="s">
        <v>15763</v>
      </c>
      <c r="CH7009" s="9" t="s">
        <v>15764</v>
      </c>
    </row>
    <row r="7010" spans="85:86" x14ac:dyDescent="0.25">
      <c r="CG7010" s="9" t="s">
        <v>15765</v>
      </c>
      <c r="CH7010" s="9" t="s">
        <v>15766</v>
      </c>
    </row>
    <row r="7011" spans="85:86" x14ac:dyDescent="0.25">
      <c r="CG7011" s="9" t="s">
        <v>15767</v>
      </c>
      <c r="CH7011" s="9" t="s">
        <v>15768</v>
      </c>
    </row>
    <row r="7012" spans="85:86" x14ac:dyDescent="0.25">
      <c r="CG7012" s="9" t="s">
        <v>15769</v>
      </c>
      <c r="CH7012" s="9" t="s">
        <v>15770</v>
      </c>
    </row>
    <row r="7013" spans="85:86" x14ac:dyDescent="0.25">
      <c r="CG7013" s="9" t="s">
        <v>15771</v>
      </c>
      <c r="CH7013" s="9" t="s">
        <v>15772</v>
      </c>
    </row>
    <row r="7014" spans="85:86" x14ac:dyDescent="0.25">
      <c r="CG7014" s="9" t="s">
        <v>15773</v>
      </c>
      <c r="CH7014" s="9" t="s">
        <v>15774</v>
      </c>
    </row>
    <row r="7015" spans="85:86" x14ac:dyDescent="0.25">
      <c r="CG7015" s="9" t="s">
        <v>15775</v>
      </c>
      <c r="CH7015" s="9" t="s">
        <v>15776</v>
      </c>
    </row>
    <row r="7016" spans="85:86" x14ac:dyDescent="0.25">
      <c r="CG7016" s="9" t="s">
        <v>15777</v>
      </c>
      <c r="CH7016" s="9" t="s">
        <v>15778</v>
      </c>
    </row>
    <row r="7017" spans="85:86" x14ac:dyDescent="0.25">
      <c r="CG7017" s="9" t="s">
        <v>15779</v>
      </c>
      <c r="CH7017" s="9" t="s">
        <v>15780</v>
      </c>
    </row>
    <row r="7018" spans="85:86" x14ac:dyDescent="0.25">
      <c r="CG7018" s="9" t="s">
        <v>15781</v>
      </c>
      <c r="CH7018" s="9" t="s">
        <v>15782</v>
      </c>
    </row>
    <row r="7019" spans="85:86" x14ac:dyDescent="0.25">
      <c r="CG7019" s="9" t="s">
        <v>15783</v>
      </c>
      <c r="CH7019" s="9" t="s">
        <v>15784</v>
      </c>
    </row>
    <row r="7020" spans="85:86" x14ac:dyDescent="0.25">
      <c r="CG7020" s="9" t="s">
        <v>15785</v>
      </c>
      <c r="CH7020" s="9" t="s">
        <v>15786</v>
      </c>
    </row>
    <row r="7021" spans="85:86" x14ac:dyDescent="0.25">
      <c r="CG7021" s="9" t="s">
        <v>15787</v>
      </c>
      <c r="CH7021" s="9" t="s">
        <v>15788</v>
      </c>
    </row>
    <row r="7022" spans="85:86" x14ac:dyDescent="0.25">
      <c r="CG7022" s="9" t="s">
        <v>15789</v>
      </c>
      <c r="CH7022" s="9" t="s">
        <v>15790</v>
      </c>
    </row>
    <row r="7023" spans="85:86" x14ac:dyDescent="0.25">
      <c r="CG7023" s="9" t="s">
        <v>15791</v>
      </c>
      <c r="CH7023" s="9" t="s">
        <v>15792</v>
      </c>
    </row>
    <row r="7024" spans="85:86" x14ac:dyDescent="0.25">
      <c r="CG7024" s="9" t="s">
        <v>15793</v>
      </c>
      <c r="CH7024" s="9" t="s">
        <v>15794</v>
      </c>
    </row>
    <row r="7025" spans="85:86" x14ac:dyDescent="0.25">
      <c r="CG7025" s="9" t="s">
        <v>15795</v>
      </c>
      <c r="CH7025" s="9" t="s">
        <v>15796</v>
      </c>
    </row>
    <row r="7026" spans="85:86" x14ac:dyDescent="0.25">
      <c r="CG7026" s="9" t="s">
        <v>15797</v>
      </c>
      <c r="CH7026" s="9" t="s">
        <v>15798</v>
      </c>
    </row>
    <row r="7027" spans="85:86" x14ac:dyDescent="0.25">
      <c r="CG7027" s="9" t="s">
        <v>15799</v>
      </c>
      <c r="CH7027" s="9" t="s">
        <v>15800</v>
      </c>
    </row>
    <row r="7028" spans="85:86" x14ac:dyDescent="0.25">
      <c r="CG7028" s="9" t="s">
        <v>15801</v>
      </c>
      <c r="CH7028" s="9" t="s">
        <v>15802</v>
      </c>
    </row>
    <row r="7029" spans="85:86" x14ac:dyDescent="0.25">
      <c r="CG7029" s="9" t="s">
        <v>15803</v>
      </c>
      <c r="CH7029" s="9" t="s">
        <v>15804</v>
      </c>
    </row>
    <row r="7030" spans="85:86" x14ac:dyDescent="0.25">
      <c r="CG7030" s="9" t="s">
        <v>15805</v>
      </c>
      <c r="CH7030" s="9" t="s">
        <v>15806</v>
      </c>
    </row>
    <row r="7031" spans="85:86" x14ac:dyDescent="0.25">
      <c r="CG7031" s="9" t="s">
        <v>15807</v>
      </c>
      <c r="CH7031" s="9" t="s">
        <v>15808</v>
      </c>
    </row>
    <row r="7032" spans="85:86" x14ac:dyDescent="0.25">
      <c r="CG7032" s="9" t="s">
        <v>15809</v>
      </c>
      <c r="CH7032" s="9" t="s">
        <v>15810</v>
      </c>
    </row>
    <row r="7033" spans="85:86" x14ac:dyDescent="0.25">
      <c r="CG7033" s="9" t="s">
        <v>15811</v>
      </c>
      <c r="CH7033" s="9" t="s">
        <v>15812</v>
      </c>
    </row>
    <row r="7034" spans="85:86" x14ac:dyDescent="0.25">
      <c r="CG7034" s="9" t="s">
        <v>15813</v>
      </c>
      <c r="CH7034" s="9" t="s">
        <v>15814</v>
      </c>
    </row>
    <row r="7035" spans="85:86" x14ac:dyDescent="0.25">
      <c r="CG7035" s="9" t="s">
        <v>15815</v>
      </c>
      <c r="CH7035" s="9" t="s">
        <v>15816</v>
      </c>
    </row>
    <row r="7036" spans="85:86" x14ac:dyDescent="0.25">
      <c r="CG7036" s="9" t="s">
        <v>15817</v>
      </c>
      <c r="CH7036" s="9" t="s">
        <v>15818</v>
      </c>
    </row>
    <row r="7037" spans="85:86" x14ac:dyDescent="0.25">
      <c r="CG7037" s="9" t="s">
        <v>15819</v>
      </c>
      <c r="CH7037" s="9" t="s">
        <v>15820</v>
      </c>
    </row>
    <row r="7038" spans="85:86" x14ac:dyDescent="0.25">
      <c r="CG7038" s="9" t="s">
        <v>15821</v>
      </c>
      <c r="CH7038" s="9" t="s">
        <v>15822</v>
      </c>
    </row>
    <row r="7039" spans="85:86" x14ac:dyDescent="0.25">
      <c r="CG7039" s="9" t="s">
        <v>15823</v>
      </c>
      <c r="CH7039" s="9" t="s">
        <v>15824</v>
      </c>
    </row>
    <row r="7040" spans="85:86" x14ac:dyDescent="0.25">
      <c r="CG7040" s="9" t="s">
        <v>15825</v>
      </c>
      <c r="CH7040" s="9" t="s">
        <v>15826</v>
      </c>
    </row>
    <row r="7041" spans="85:86" x14ac:dyDescent="0.25">
      <c r="CG7041" s="9" t="s">
        <v>15827</v>
      </c>
      <c r="CH7041" s="9" t="s">
        <v>15828</v>
      </c>
    </row>
    <row r="7042" spans="85:86" x14ac:dyDescent="0.25">
      <c r="CG7042" s="9" t="s">
        <v>15829</v>
      </c>
      <c r="CH7042" s="9" t="s">
        <v>15830</v>
      </c>
    </row>
    <row r="7043" spans="85:86" x14ac:dyDescent="0.25">
      <c r="CG7043" s="9" t="s">
        <v>15831</v>
      </c>
      <c r="CH7043" s="9" t="s">
        <v>15832</v>
      </c>
    </row>
    <row r="7044" spans="85:86" x14ac:dyDescent="0.25">
      <c r="CG7044" s="9" t="s">
        <v>15833</v>
      </c>
      <c r="CH7044" s="9" t="s">
        <v>15834</v>
      </c>
    </row>
    <row r="7045" spans="85:86" x14ac:dyDescent="0.25">
      <c r="CG7045" s="9" t="s">
        <v>15835</v>
      </c>
      <c r="CH7045" s="9" t="s">
        <v>15836</v>
      </c>
    </row>
    <row r="7046" spans="85:86" x14ac:dyDescent="0.25">
      <c r="CG7046" s="9" t="s">
        <v>15837</v>
      </c>
      <c r="CH7046" s="9" t="s">
        <v>15838</v>
      </c>
    </row>
    <row r="7047" spans="85:86" x14ac:dyDescent="0.25">
      <c r="CG7047" s="9" t="s">
        <v>15839</v>
      </c>
      <c r="CH7047" s="9" t="s">
        <v>15840</v>
      </c>
    </row>
    <row r="7048" spans="85:86" x14ac:dyDescent="0.25">
      <c r="CG7048" s="9" t="s">
        <v>15841</v>
      </c>
      <c r="CH7048" s="9" t="s">
        <v>15842</v>
      </c>
    </row>
    <row r="7049" spans="85:86" x14ac:dyDescent="0.25">
      <c r="CG7049" s="9" t="s">
        <v>15843</v>
      </c>
      <c r="CH7049" s="9" t="s">
        <v>15844</v>
      </c>
    </row>
    <row r="7050" spans="85:86" x14ac:dyDescent="0.25">
      <c r="CG7050" s="9" t="s">
        <v>15845</v>
      </c>
      <c r="CH7050" s="9" t="s">
        <v>15846</v>
      </c>
    </row>
    <row r="7051" spans="85:86" x14ac:dyDescent="0.25">
      <c r="CG7051" s="9" t="s">
        <v>15847</v>
      </c>
      <c r="CH7051" s="9" t="s">
        <v>15848</v>
      </c>
    </row>
    <row r="7052" spans="85:86" x14ac:dyDescent="0.25">
      <c r="CG7052" s="9" t="s">
        <v>15849</v>
      </c>
      <c r="CH7052" s="9" t="s">
        <v>15850</v>
      </c>
    </row>
    <row r="7053" spans="85:86" x14ac:dyDescent="0.25">
      <c r="CG7053" s="9" t="s">
        <v>15851</v>
      </c>
      <c r="CH7053" s="9" t="s">
        <v>15852</v>
      </c>
    </row>
    <row r="7054" spans="85:86" x14ac:dyDescent="0.25">
      <c r="CG7054" s="9" t="s">
        <v>15853</v>
      </c>
      <c r="CH7054" s="9" t="s">
        <v>15854</v>
      </c>
    </row>
    <row r="7055" spans="85:86" x14ac:dyDescent="0.25">
      <c r="CG7055" s="9" t="s">
        <v>15855</v>
      </c>
      <c r="CH7055" s="9" t="s">
        <v>15856</v>
      </c>
    </row>
    <row r="7056" spans="85:86" x14ac:dyDescent="0.25">
      <c r="CG7056" s="9" t="s">
        <v>15857</v>
      </c>
      <c r="CH7056" s="9" t="s">
        <v>15858</v>
      </c>
    </row>
    <row r="7057" spans="85:86" x14ac:dyDescent="0.25">
      <c r="CG7057" s="9" t="s">
        <v>15859</v>
      </c>
      <c r="CH7057" s="9" t="s">
        <v>15860</v>
      </c>
    </row>
    <row r="7058" spans="85:86" x14ac:dyDescent="0.25">
      <c r="CG7058" s="9" t="s">
        <v>15861</v>
      </c>
      <c r="CH7058" s="9" t="s">
        <v>15862</v>
      </c>
    </row>
    <row r="7059" spans="85:86" x14ac:dyDescent="0.25">
      <c r="CG7059" s="9" t="s">
        <v>15863</v>
      </c>
      <c r="CH7059" s="9" t="s">
        <v>15864</v>
      </c>
    </row>
    <row r="7060" spans="85:86" x14ac:dyDescent="0.25">
      <c r="CG7060" s="9" t="s">
        <v>15865</v>
      </c>
      <c r="CH7060" s="9" t="s">
        <v>15866</v>
      </c>
    </row>
    <row r="7061" spans="85:86" x14ac:dyDescent="0.25">
      <c r="CG7061" s="9" t="s">
        <v>15867</v>
      </c>
      <c r="CH7061" s="9" t="s">
        <v>15868</v>
      </c>
    </row>
    <row r="7062" spans="85:86" x14ac:dyDescent="0.25">
      <c r="CG7062" s="9" t="s">
        <v>15869</v>
      </c>
      <c r="CH7062" s="9" t="s">
        <v>15870</v>
      </c>
    </row>
    <row r="7063" spans="85:86" x14ac:dyDescent="0.25">
      <c r="CG7063" s="9" t="s">
        <v>15871</v>
      </c>
      <c r="CH7063" s="9" t="s">
        <v>15872</v>
      </c>
    </row>
    <row r="7064" spans="85:86" x14ac:dyDescent="0.25">
      <c r="CG7064" s="9" t="s">
        <v>15873</v>
      </c>
      <c r="CH7064" s="9" t="s">
        <v>15874</v>
      </c>
    </row>
    <row r="7065" spans="85:86" x14ac:dyDescent="0.25">
      <c r="CG7065" s="9" t="s">
        <v>15875</v>
      </c>
      <c r="CH7065" s="9" t="s">
        <v>15876</v>
      </c>
    </row>
    <row r="7066" spans="85:86" x14ac:dyDescent="0.25">
      <c r="CG7066" s="9" t="s">
        <v>15877</v>
      </c>
      <c r="CH7066" s="9" t="s">
        <v>15878</v>
      </c>
    </row>
    <row r="7067" spans="85:86" x14ac:dyDescent="0.25">
      <c r="CG7067" s="9" t="s">
        <v>15879</v>
      </c>
      <c r="CH7067" s="9" t="s">
        <v>15880</v>
      </c>
    </row>
    <row r="7068" spans="85:86" x14ac:dyDescent="0.25">
      <c r="CG7068" s="9" t="s">
        <v>15881</v>
      </c>
      <c r="CH7068" s="9" t="s">
        <v>15882</v>
      </c>
    </row>
    <row r="7069" spans="85:86" x14ac:dyDescent="0.25">
      <c r="CG7069" s="9" t="s">
        <v>15883</v>
      </c>
      <c r="CH7069" s="9" t="s">
        <v>15884</v>
      </c>
    </row>
    <row r="7070" spans="85:86" x14ac:dyDescent="0.25">
      <c r="CG7070" s="9" t="s">
        <v>15885</v>
      </c>
      <c r="CH7070" s="9" t="s">
        <v>15886</v>
      </c>
    </row>
    <row r="7071" spans="85:86" x14ac:dyDescent="0.25">
      <c r="CG7071" s="9" t="s">
        <v>15887</v>
      </c>
      <c r="CH7071" s="9" t="s">
        <v>15888</v>
      </c>
    </row>
    <row r="7072" spans="85:86" x14ac:dyDescent="0.25">
      <c r="CG7072" s="9" t="s">
        <v>15889</v>
      </c>
      <c r="CH7072" s="9" t="s">
        <v>15890</v>
      </c>
    </row>
    <row r="7073" spans="85:86" x14ac:dyDescent="0.25">
      <c r="CG7073" s="9" t="s">
        <v>15891</v>
      </c>
      <c r="CH7073" s="9" t="s">
        <v>15892</v>
      </c>
    </row>
    <row r="7074" spans="85:86" x14ac:dyDescent="0.25">
      <c r="CG7074" s="9" t="s">
        <v>15893</v>
      </c>
      <c r="CH7074" s="9" t="s">
        <v>15894</v>
      </c>
    </row>
    <row r="7075" spans="85:86" x14ac:dyDescent="0.25">
      <c r="CG7075" s="9" t="s">
        <v>15895</v>
      </c>
      <c r="CH7075" s="9" t="s">
        <v>15896</v>
      </c>
    </row>
    <row r="7076" spans="85:86" x14ac:dyDescent="0.25">
      <c r="CG7076" s="9" t="s">
        <v>15897</v>
      </c>
      <c r="CH7076" s="9" t="s">
        <v>15898</v>
      </c>
    </row>
    <row r="7077" spans="85:86" x14ac:dyDescent="0.25">
      <c r="CG7077" s="9" t="s">
        <v>15899</v>
      </c>
      <c r="CH7077" s="9" t="s">
        <v>15900</v>
      </c>
    </row>
    <row r="7078" spans="85:86" x14ac:dyDescent="0.25">
      <c r="CG7078" s="9" t="s">
        <v>15901</v>
      </c>
      <c r="CH7078" s="9" t="s">
        <v>15902</v>
      </c>
    </row>
    <row r="7079" spans="85:86" x14ac:dyDescent="0.25">
      <c r="CG7079" s="9" t="s">
        <v>15903</v>
      </c>
      <c r="CH7079" s="9" t="s">
        <v>15904</v>
      </c>
    </row>
    <row r="7080" spans="85:86" x14ac:dyDescent="0.25">
      <c r="CG7080" s="9" t="s">
        <v>15905</v>
      </c>
      <c r="CH7080" s="9" t="s">
        <v>15906</v>
      </c>
    </row>
    <row r="7081" spans="85:86" x14ac:dyDescent="0.25">
      <c r="CG7081" s="9" t="s">
        <v>15907</v>
      </c>
      <c r="CH7081" s="9" t="s">
        <v>15908</v>
      </c>
    </row>
    <row r="7082" spans="85:86" x14ac:dyDescent="0.25">
      <c r="CG7082" s="9" t="s">
        <v>15909</v>
      </c>
      <c r="CH7082" s="9" t="s">
        <v>15910</v>
      </c>
    </row>
    <row r="7083" spans="85:86" x14ac:dyDescent="0.25">
      <c r="CG7083" s="9" t="s">
        <v>15911</v>
      </c>
      <c r="CH7083" s="9" t="s">
        <v>15912</v>
      </c>
    </row>
    <row r="7084" spans="85:86" x14ac:dyDescent="0.25">
      <c r="CG7084" s="9" t="s">
        <v>15913</v>
      </c>
      <c r="CH7084" s="9" t="s">
        <v>15914</v>
      </c>
    </row>
    <row r="7085" spans="85:86" x14ac:dyDescent="0.25">
      <c r="CG7085" s="9" t="s">
        <v>15915</v>
      </c>
      <c r="CH7085" s="9" t="s">
        <v>15916</v>
      </c>
    </row>
    <row r="7086" spans="85:86" x14ac:dyDescent="0.25">
      <c r="CG7086" s="9" t="s">
        <v>15917</v>
      </c>
      <c r="CH7086" s="9" t="s">
        <v>15918</v>
      </c>
    </row>
    <row r="7087" spans="85:86" x14ac:dyDescent="0.25">
      <c r="CG7087" s="9" t="s">
        <v>15919</v>
      </c>
      <c r="CH7087" s="9" t="s">
        <v>15920</v>
      </c>
    </row>
    <row r="7088" spans="85:86" x14ac:dyDescent="0.25">
      <c r="CG7088" s="9" t="s">
        <v>15921</v>
      </c>
      <c r="CH7088" s="9" t="s">
        <v>15922</v>
      </c>
    </row>
    <row r="7089" spans="85:86" x14ac:dyDescent="0.25">
      <c r="CG7089" s="9" t="s">
        <v>15923</v>
      </c>
      <c r="CH7089" s="9" t="s">
        <v>15924</v>
      </c>
    </row>
    <row r="7090" spans="85:86" x14ac:dyDescent="0.25">
      <c r="CG7090" s="9" t="s">
        <v>15925</v>
      </c>
      <c r="CH7090" s="9" t="s">
        <v>15926</v>
      </c>
    </row>
    <row r="7091" spans="85:86" x14ac:dyDescent="0.25">
      <c r="CG7091" s="9" t="s">
        <v>15927</v>
      </c>
      <c r="CH7091" s="9" t="s">
        <v>15928</v>
      </c>
    </row>
    <row r="7092" spans="85:86" x14ac:dyDescent="0.25">
      <c r="CG7092" s="9" t="s">
        <v>15929</v>
      </c>
      <c r="CH7092" s="9" t="s">
        <v>15930</v>
      </c>
    </row>
    <row r="7093" spans="85:86" x14ac:dyDescent="0.25">
      <c r="CG7093" s="9" t="s">
        <v>15931</v>
      </c>
      <c r="CH7093" s="9" t="s">
        <v>15932</v>
      </c>
    </row>
    <row r="7094" spans="85:86" x14ac:dyDescent="0.25">
      <c r="CG7094" s="9" t="s">
        <v>15933</v>
      </c>
      <c r="CH7094" s="9" t="s">
        <v>15934</v>
      </c>
    </row>
    <row r="7095" spans="85:86" x14ac:dyDescent="0.25">
      <c r="CG7095" s="9" t="s">
        <v>15935</v>
      </c>
      <c r="CH7095" s="9" t="s">
        <v>15936</v>
      </c>
    </row>
    <row r="7096" spans="85:86" x14ac:dyDescent="0.25">
      <c r="CG7096" s="9" t="s">
        <v>15937</v>
      </c>
      <c r="CH7096" s="9" t="s">
        <v>15938</v>
      </c>
    </row>
    <row r="7097" spans="85:86" x14ac:dyDescent="0.25">
      <c r="CG7097" s="9" t="s">
        <v>15939</v>
      </c>
      <c r="CH7097" s="9" t="s">
        <v>15940</v>
      </c>
    </row>
    <row r="7098" spans="85:86" x14ac:dyDescent="0.25">
      <c r="CG7098" s="9" t="s">
        <v>15941</v>
      </c>
      <c r="CH7098" s="9" t="s">
        <v>15942</v>
      </c>
    </row>
    <row r="7099" spans="85:86" x14ac:dyDescent="0.25">
      <c r="CG7099" s="9" t="s">
        <v>15943</v>
      </c>
      <c r="CH7099" s="9" t="s">
        <v>15944</v>
      </c>
    </row>
    <row r="7100" spans="85:86" x14ac:dyDescent="0.25">
      <c r="CG7100" s="9" t="s">
        <v>15945</v>
      </c>
      <c r="CH7100" s="9" t="s">
        <v>15946</v>
      </c>
    </row>
    <row r="7101" spans="85:86" x14ac:dyDescent="0.25">
      <c r="CG7101" s="9" t="s">
        <v>15947</v>
      </c>
      <c r="CH7101" s="9" t="s">
        <v>15948</v>
      </c>
    </row>
    <row r="7102" spans="85:86" x14ac:dyDescent="0.25">
      <c r="CG7102" s="9" t="s">
        <v>15949</v>
      </c>
      <c r="CH7102" s="9" t="s">
        <v>15950</v>
      </c>
    </row>
    <row r="7103" spans="85:86" x14ac:dyDescent="0.25">
      <c r="CG7103" s="9" t="s">
        <v>15951</v>
      </c>
      <c r="CH7103" s="9" t="s">
        <v>15952</v>
      </c>
    </row>
    <row r="7104" spans="85:86" x14ac:dyDescent="0.25">
      <c r="CG7104" s="9" t="s">
        <v>15953</v>
      </c>
      <c r="CH7104" s="9" t="s">
        <v>15954</v>
      </c>
    </row>
    <row r="7105" spans="85:86" x14ac:dyDescent="0.25">
      <c r="CG7105" s="9" t="s">
        <v>15955</v>
      </c>
      <c r="CH7105" s="9" t="s">
        <v>15956</v>
      </c>
    </row>
    <row r="7106" spans="85:86" x14ac:dyDescent="0.25">
      <c r="CG7106" s="9" t="s">
        <v>15957</v>
      </c>
      <c r="CH7106" s="9" t="s">
        <v>15958</v>
      </c>
    </row>
    <row r="7107" spans="85:86" x14ac:dyDescent="0.25">
      <c r="CG7107" s="9" t="s">
        <v>15959</v>
      </c>
      <c r="CH7107" s="9" t="s">
        <v>15960</v>
      </c>
    </row>
    <row r="7108" spans="85:86" x14ac:dyDescent="0.25">
      <c r="CG7108" s="9" t="s">
        <v>15961</v>
      </c>
      <c r="CH7108" s="9" t="s">
        <v>15962</v>
      </c>
    </row>
    <row r="7109" spans="85:86" x14ac:dyDescent="0.25">
      <c r="CG7109" s="9" t="s">
        <v>15963</v>
      </c>
      <c r="CH7109" s="9" t="s">
        <v>15964</v>
      </c>
    </row>
    <row r="7110" spans="85:86" x14ac:dyDescent="0.25">
      <c r="CG7110" s="9" t="s">
        <v>15965</v>
      </c>
      <c r="CH7110" s="9" t="s">
        <v>15966</v>
      </c>
    </row>
    <row r="7111" spans="85:86" x14ac:dyDescent="0.25">
      <c r="CG7111" s="9" t="s">
        <v>15967</v>
      </c>
      <c r="CH7111" s="9" t="s">
        <v>15968</v>
      </c>
    </row>
    <row r="7112" spans="85:86" x14ac:dyDescent="0.25">
      <c r="CG7112" s="9" t="s">
        <v>15969</v>
      </c>
      <c r="CH7112" s="9" t="s">
        <v>15970</v>
      </c>
    </row>
    <row r="7113" spans="85:86" x14ac:dyDescent="0.25">
      <c r="CG7113" s="9" t="s">
        <v>15971</v>
      </c>
      <c r="CH7113" s="9" t="s">
        <v>15972</v>
      </c>
    </row>
    <row r="7114" spans="85:86" x14ac:dyDescent="0.25">
      <c r="CG7114" s="9" t="s">
        <v>15973</v>
      </c>
      <c r="CH7114" s="9" t="s">
        <v>15974</v>
      </c>
    </row>
    <row r="7115" spans="85:86" x14ac:dyDescent="0.25">
      <c r="CG7115" s="9" t="s">
        <v>15975</v>
      </c>
      <c r="CH7115" s="9" t="s">
        <v>15976</v>
      </c>
    </row>
    <row r="7116" spans="85:86" x14ac:dyDescent="0.25">
      <c r="CG7116" s="9" t="s">
        <v>15977</v>
      </c>
      <c r="CH7116" s="9" t="s">
        <v>15978</v>
      </c>
    </row>
    <row r="7117" spans="85:86" x14ac:dyDescent="0.25">
      <c r="CG7117" s="9" t="s">
        <v>15979</v>
      </c>
      <c r="CH7117" s="9" t="s">
        <v>15980</v>
      </c>
    </row>
    <row r="7118" spans="85:86" x14ac:dyDescent="0.25">
      <c r="CG7118" s="9" t="s">
        <v>15981</v>
      </c>
      <c r="CH7118" s="9" t="s">
        <v>15982</v>
      </c>
    </row>
    <row r="7119" spans="85:86" x14ac:dyDescent="0.25">
      <c r="CG7119" s="9" t="s">
        <v>15983</v>
      </c>
      <c r="CH7119" s="9" t="s">
        <v>15984</v>
      </c>
    </row>
    <row r="7120" spans="85:86" x14ac:dyDescent="0.25">
      <c r="CG7120" s="9" t="s">
        <v>15985</v>
      </c>
      <c r="CH7120" s="9" t="s">
        <v>15986</v>
      </c>
    </row>
    <row r="7121" spans="85:86" x14ac:dyDescent="0.25">
      <c r="CG7121" s="9" t="s">
        <v>15987</v>
      </c>
      <c r="CH7121" s="9" t="s">
        <v>15988</v>
      </c>
    </row>
    <row r="7122" spans="85:86" x14ac:dyDescent="0.25">
      <c r="CG7122" s="9" t="s">
        <v>15989</v>
      </c>
      <c r="CH7122" s="9" t="s">
        <v>15990</v>
      </c>
    </row>
    <row r="7123" spans="85:86" x14ac:dyDescent="0.25">
      <c r="CG7123" s="9" t="s">
        <v>15991</v>
      </c>
      <c r="CH7123" s="9" t="s">
        <v>15992</v>
      </c>
    </row>
    <row r="7124" spans="85:86" x14ac:dyDescent="0.25">
      <c r="CG7124" s="9" t="s">
        <v>15993</v>
      </c>
      <c r="CH7124" s="9" t="s">
        <v>15994</v>
      </c>
    </row>
    <row r="7125" spans="85:86" x14ac:dyDescent="0.25">
      <c r="CG7125" s="9" t="s">
        <v>15995</v>
      </c>
      <c r="CH7125" s="9" t="s">
        <v>15996</v>
      </c>
    </row>
    <row r="7126" spans="85:86" x14ac:dyDescent="0.25">
      <c r="CG7126" s="9" t="s">
        <v>15997</v>
      </c>
      <c r="CH7126" s="9" t="s">
        <v>15998</v>
      </c>
    </row>
    <row r="7127" spans="85:86" x14ac:dyDescent="0.25">
      <c r="CG7127" s="9" t="s">
        <v>15999</v>
      </c>
      <c r="CH7127" s="9" t="s">
        <v>16000</v>
      </c>
    </row>
    <row r="7128" spans="85:86" x14ac:dyDescent="0.25">
      <c r="CG7128" s="9" t="s">
        <v>16001</v>
      </c>
      <c r="CH7128" s="9" t="s">
        <v>16002</v>
      </c>
    </row>
    <row r="7129" spans="85:86" x14ac:dyDescent="0.25">
      <c r="CG7129" s="9" t="s">
        <v>16003</v>
      </c>
      <c r="CH7129" s="9" t="s">
        <v>16004</v>
      </c>
    </row>
    <row r="7130" spans="85:86" x14ac:dyDescent="0.25">
      <c r="CG7130" s="9" t="s">
        <v>16005</v>
      </c>
      <c r="CH7130" s="9" t="s">
        <v>16006</v>
      </c>
    </row>
    <row r="7131" spans="85:86" x14ac:dyDescent="0.25">
      <c r="CG7131" s="9" t="s">
        <v>16007</v>
      </c>
      <c r="CH7131" s="9" t="s">
        <v>16008</v>
      </c>
    </row>
    <row r="7132" spans="85:86" x14ac:dyDescent="0.25">
      <c r="CG7132" s="9" t="s">
        <v>16009</v>
      </c>
      <c r="CH7132" s="9" t="s">
        <v>16010</v>
      </c>
    </row>
    <row r="7133" spans="85:86" x14ac:dyDescent="0.25">
      <c r="CG7133" s="9" t="s">
        <v>16011</v>
      </c>
      <c r="CH7133" s="9" t="s">
        <v>16012</v>
      </c>
    </row>
    <row r="7134" spans="85:86" x14ac:dyDescent="0.25">
      <c r="CG7134" s="9" t="s">
        <v>16013</v>
      </c>
      <c r="CH7134" s="9" t="s">
        <v>16014</v>
      </c>
    </row>
    <row r="7135" spans="85:86" x14ac:dyDescent="0.25">
      <c r="CG7135" s="9" t="s">
        <v>16015</v>
      </c>
      <c r="CH7135" s="9" t="s">
        <v>16016</v>
      </c>
    </row>
    <row r="7136" spans="85:86" x14ac:dyDescent="0.25">
      <c r="CG7136" s="9" t="s">
        <v>16017</v>
      </c>
      <c r="CH7136" s="9" t="s">
        <v>16018</v>
      </c>
    </row>
    <row r="7137" spans="85:86" x14ac:dyDescent="0.25">
      <c r="CG7137" s="9" t="s">
        <v>16019</v>
      </c>
      <c r="CH7137" s="9" t="s">
        <v>16020</v>
      </c>
    </row>
    <row r="7138" spans="85:86" x14ac:dyDescent="0.25">
      <c r="CG7138" s="9" t="s">
        <v>16021</v>
      </c>
      <c r="CH7138" s="9" t="s">
        <v>16022</v>
      </c>
    </row>
    <row r="7139" spans="85:86" x14ac:dyDescent="0.25">
      <c r="CG7139" s="9" t="s">
        <v>16023</v>
      </c>
      <c r="CH7139" s="9" t="s">
        <v>16024</v>
      </c>
    </row>
    <row r="7140" spans="85:86" x14ac:dyDescent="0.25">
      <c r="CG7140" s="9" t="s">
        <v>16025</v>
      </c>
      <c r="CH7140" s="9" t="s">
        <v>16026</v>
      </c>
    </row>
    <row r="7141" spans="85:86" x14ac:dyDescent="0.25">
      <c r="CG7141" s="9" t="s">
        <v>16027</v>
      </c>
      <c r="CH7141" s="9" t="s">
        <v>16028</v>
      </c>
    </row>
    <row r="7142" spans="85:86" x14ac:dyDescent="0.25">
      <c r="CG7142" s="9" t="s">
        <v>16029</v>
      </c>
      <c r="CH7142" s="9" t="s">
        <v>16030</v>
      </c>
    </row>
    <row r="7143" spans="85:86" x14ac:dyDescent="0.25">
      <c r="CG7143" s="9" t="s">
        <v>16031</v>
      </c>
      <c r="CH7143" s="9" t="s">
        <v>16032</v>
      </c>
    </row>
    <row r="7144" spans="85:86" x14ac:dyDescent="0.25">
      <c r="CG7144" s="9" t="s">
        <v>16033</v>
      </c>
      <c r="CH7144" s="9" t="s">
        <v>16034</v>
      </c>
    </row>
    <row r="7145" spans="85:86" x14ac:dyDescent="0.25">
      <c r="CG7145" s="9" t="s">
        <v>16035</v>
      </c>
      <c r="CH7145" s="9" t="s">
        <v>16036</v>
      </c>
    </row>
    <row r="7146" spans="85:86" x14ac:dyDescent="0.25">
      <c r="CG7146" s="9" t="s">
        <v>16037</v>
      </c>
      <c r="CH7146" s="9" t="s">
        <v>16038</v>
      </c>
    </row>
    <row r="7147" spans="85:86" x14ac:dyDescent="0.25">
      <c r="CG7147" s="9" t="s">
        <v>16039</v>
      </c>
      <c r="CH7147" s="9" t="s">
        <v>16040</v>
      </c>
    </row>
    <row r="7148" spans="85:86" x14ac:dyDescent="0.25">
      <c r="CG7148" s="9" t="s">
        <v>16041</v>
      </c>
      <c r="CH7148" s="9" t="s">
        <v>16042</v>
      </c>
    </row>
    <row r="7149" spans="85:86" x14ac:dyDescent="0.25">
      <c r="CG7149" s="9" t="s">
        <v>16043</v>
      </c>
      <c r="CH7149" s="9" t="s">
        <v>16044</v>
      </c>
    </row>
    <row r="7150" spans="85:86" x14ac:dyDescent="0.25">
      <c r="CG7150" s="9" t="s">
        <v>16045</v>
      </c>
      <c r="CH7150" s="9" t="s">
        <v>16046</v>
      </c>
    </row>
    <row r="7151" spans="85:86" x14ac:dyDescent="0.25">
      <c r="CG7151" s="9" t="s">
        <v>16047</v>
      </c>
      <c r="CH7151" s="9" t="s">
        <v>16048</v>
      </c>
    </row>
    <row r="7152" spans="85:86" x14ac:dyDescent="0.25">
      <c r="CG7152" s="9" t="s">
        <v>16049</v>
      </c>
      <c r="CH7152" s="9" t="s">
        <v>16050</v>
      </c>
    </row>
    <row r="7153" spans="85:86" x14ac:dyDescent="0.25">
      <c r="CG7153" s="9" t="s">
        <v>16051</v>
      </c>
      <c r="CH7153" s="9" t="s">
        <v>16052</v>
      </c>
    </row>
    <row r="7154" spans="85:86" x14ac:dyDescent="0.25">
      <c r="CG7154" s="9" t="s">
        <v>16053</v>
      </c>
      <c r="CH7154" s="9" t="s">
        <v>16054</v>
      </c>
    </row>
    <row r="7155" spans="85:86" x14ac:dyDescent="0.25">
      <c r="CG7155" s="9" t="s">
        <v>16055</v>
      </c>
      <c r="CH7155" s="9" t="s">
        <v>16056</v>
      </c>
    </row>
    <row r="7156" spans="85:86" x14ac:dyDescent="0.25">
      <c r="CG7156" s="9" t="s">
        <v>16057</v>
      </c>
      <c r="CH7156" s="9" t="s">
        <v>16058</v>
      </c>
    </row>
    <row r="7157" spans="85:86" x14ac:dyDescent="0.25">
      <c r="CG7157" s="9" t="s">
        <v>16059</v>
      </c>
      <c r="CH7157" s="9" t="s">
        <v>16060</v>
      </c>
    </row>
    <row r="7158" spans="85:86" x14ac:dyDescent="0.25">
      <c r="CG7158" s="9" t="s">
        <v>16061</v>
      </c>
      <c r="CH7158" s="9" t="s">
        <v>16062</v>
      </c>
    </row>
    <row r="7159" spans="85:86" x14ac:dyDescent="0.25">
      <c r="CG7159" s="9" t="s">
        <v>16063</v>
      </c>
      <c r="CH7159" s="9" t="s">
        <v>16064</v>
      </c>
    </row>
    <row r="7160" spans="85:86" x14ac:dyDescent="0.25">
      <c r="CG7160" s="9" t="s">
        <v>16065</v>
      </c>
      <c r="CH7160" s="9" t="s">
        <v>16066</v>
      </c>
    </row>
    <row r="7161" spans="85:86" x14ac:dyDescent="0.25">
      <c r="CG7161" s="9" t="s">
        <v>16067</v>
      </c>
      <c r="CH7161" s="9" t="s">
        <v>16068</v>
      </c>
    </row>
    <row r="7162" spans="85:86" x14ac:dyDescent="0.25">
      <c r="CG7162" s="9" t="s">
        <v>16069</v>
      </c>
      <c r="CH7162" s="9" t="s">
        <v>16070</v>
      </c>
    </row>
    <row r="7163" spans="85:86" x14ac:dyDescent="0.25">
      <c r="CG7163" s="9" t="s">
        <v>16071</v>
      </c>
      <c r="CH7163" s="9" t="s">
        <v>16072</v>
      </c>
    </row>
    <row r="7164" spans="85:86" x14ac:dyDescent="0.25">
      <c r="CG7164" s="9" t="s">
        <v>16073</v>
      </c>
      <c r="CH7164" s="9" t="s">
        <v>16074</v>
      </c>
    </row>
    <row r="7165" spans="85:86" x14ac:dyDescent="0.25">
      <c r="CG7165" s="9" t="s">
        <v>16075</v>
      </c>
      <c r="CH7165" s="9" t="s">
        <v>16076</v>
      </c>
    </row>
    <row r="7166" spans="85:86" x14ac:dyDescent="0.25">
      <c r="CG7166" s="9" t="s">
        <v>16077</v>
      </c>
      <c r="CH7166" s="9" t="s">
        <v>16078</v>
      </c>
    </row>
    <row r="7167" spans="85:86" x14ac:dyDescent="0.25">
      <c r="CG7167" s="9" t="s">
        <v>16079</v>
      </c>
      <c r="CH7167" s="9" t="s">
        <v>16080</v>
      </c>
    </row>
    <row r="7168" spans="85:86" x14ac:dyDescent="0.25">
      <c r="CG7168" s="9" t="s">
        <v>16081</v>
      </c>
      <c r="CH7168" s="9" t="s">
        <v>16082</v>
      </c>
    </row>
    <row r="7169" spans="85:86" x14ac:dyDescent="0.25">
      <c r="CG7169" s="9" t="s">
        <v>16083</v>
      </c>
      <c r="CH7169" s="9" t="s">
        <v>16084</v>
      </c>
    </row>
    <row r="7170" spans="85:86" x14ac:dyDescent="0.25">
      <c r="CG7170" s="9" t="s">
        <v>16085</v>
      </c>
      <c r="CH7170" s="9" t="s">
        <v>16086</v>
      </c>
    </row>
    <row r="7171" spans="85:86" x14ac:dyDescent="0.25">
      <c r="CG7171" s="9" t="s">
        <v>16087</v>
      </c>
      <c r="CH7171" s="9" t="s">
        <v>16088</v>
      </c>
    </row>
    <row r="7172" spans="85:86" x14ac:dyDescent="0.25">
      <c r="CG7172" s="9" t="s">
        <v>16089</v>
      </c>
      <c r="CH7172" s="9" t="s">
        <v>16090</v>
      </c>
    </row>
    <row r="7173" spans="85:86" x14ac:dyDescent="0.25">
      <c r="CG7173" s="9" t="s">
        <v>16091</v>
      </c>
      <c r="CH7173" s="9" t="s">
        <v>16092</v>
      </c>
    </row>
    <row r="7174" spans="85:86" x14ac:dyDescent="0.25">
      <c r="CG7174" s="9" t="s">
        <v>16093</v>
      </c>
      <c r="CH7174" s="9" t="s">
        <v>16094</v>
      </c>
    </row>
    <row r="7175" spans="85:86" x14ac:dyDescent="0.25">
      <c r="CG7175" s="9" t="s">
        <v>16095</v>
      </c>
      <c r="CH7175" s="9" t="s">
        <v>16096</v>
      </c>
    </row>
    <row r="7176" spans="85:86" x14ac:dyDescent="0.25">
      <c r="CG7176" s="9" t="s">
        <v>16097</v>
      </c>
      <c r="CH7176" s="9" t="s">
        <v>16098</v>
      </c>
    </row>
    <row r="7177" spans="85:86" x14ac:dyDescent="0.25">
      <c r="CG7177" s="9" t="s">
        <v>16099</v>
      </c>
      <c r="CH7177" s="9" t="s">
        <v>16100</v>
      </c>
    </row>
    <row r="7178" spans="85:86" x14ac:dyDescent="0.25">
      <c r="CG7178" s="9" t="s">
        <v>16101</v>
      </c>
      <c r="CH7178" s="9" t="s">
        <v>16102</v>
      </c>
    </row>
    <row r="7179" spans="85:86" x14ac:dyDescent="0.25">
      <c r="CG7179" s="9" t="s">
        <v>16103</v>
      </c>
      <c r="CH7179" s="9" t="s">
        <v>16104</v>
      </c>
    </row>
    <row r="7180" spans="85:86" x14ac:dyDescent="0.25">
      <c r="CG7180" s="9" t="s">
        <v>16105</v>
      </c>
      <c r="CH7180" s="9" t="s">
        <v>16106</v>
      </c>
    </row>
    <row r="7181" spans="85:86" x14ac:dyDescent="0.25">
      <c r="CG7181" s="9" t="s">
        <v>16107</v>
      </c>
      <c r="CH7181" s="9" t="s">
        <v>16108</v>
      </c>
    </row>
    <row r="7182" spans="85:86" x14ac:dyDescent="0.25">
      <c r="CG7182" s="9" t="s">
        <v>16109</v>
      </c>
      <c r="CH7182" s="9" t="s">
        <v>16110</v>
      </c>
    </row>
    <row r="7183" spans="85:86" x14ac:dyDescent="0.25">
      <c r="CG7183" s="9" t="s">
        <v>16111</v>
      </c>
      <c r="CH7183" s="9" t="s">
        <v>16112</v>
      </c>
    </row>
    <row r="7184" spans="85:86" x14ac:dyDescent="0.25">
      <c r="CG7184" s="9" t="s">
        <v>16113</v>
      </c>
      <c r="CH7184" s="9" t="s">
        <v>16114</v>
      </c>
    </row>
    <row r="7185" spans="85:86" x14ac:dyDescent="0.25">
      <c r="CG7185" s="9" t="s">
        <v>16115</v>
      </c>
      <c r="CH7185" s="9" t="s">
        <v>16116</v>
      </c>
    </row>
    <row r="7186" spans="85:86" x14ac:dyDescent="0.25">
      <c r="CG7186" s="9" t="s">
        <v>16117</v>
      </c>
      <c r="CH7186" s="9" t="s">
        <v>16118</v>
      </c>
    </row>
    <row r="7187" spans="85:86" x14ac:dyDescent="0.25">
      <c r="CG7187" s="9" t="s">
        <v>16119</v>
      </c>
      <c r="CH7187" s="9" t="s">
        <v>16120</v>
      </c>
    </row>
    <row r="7188" spans="85:86" x14ac:dyDescent="0.25">
      <c r="CG7188" s="9" t="s">
        <v>16121</v>
      </c>
      <c r="CH7188" s="9" t="s">
        <v>16122</v>
      </c>
    </row>
    <row r="7189" spans="85:86" x14ac:dyDescent="0.25">
      <c r="CG7189" s="9" t="s">
        <v>16123</v>
      </c>
      <c r="CH7189" s="9" t="s">
        <v>16124</v>
      </c>
    </row>
    <row r="7190" spans="85:86" x14ac:dyDescent="0.25">
      <c r="CG7190" s="9" t="s">
        <v>16125</v>
      </c>
      <c r="CH7190" s="9" t="s">
        <v>16126</v>
      </c>
    </row>
    <row r="7191" spans="85:86" x14ac:dyDescent="0.25">
      <c r="CG7191" s="9" t="s">
        <v>16127</v>
      </c>
      <c r="CH7191" s="9" t="s">
        <v>16128</v>
      </c>
    </row>
    <row r="7192" spans="85:86" x14ac:dyDescent="0.25">
      <c r="CG7192" s="9" t="s">
        <v>16129</v>
      </c>
      <c r="CH7192" s="9" t="s">
        <v>16130</v>
      </c>
    </row>
    <row r="7193" spans="85:86" x14ac:dyDescent="0.25">
      <c r="CG7193" s="9" t="s">
        <v>16131</v>
      </c>
      <c r="CH7193" s="9" t="s">
        <v>16132</v>
      </c>
    </row>
    <row r="7194" spans="85:86" x14ac:dyDescent="0.25">
      <c r="CG7194" s="9" t="s">
        <v>16133</v>
      </c>
      <c r="CH7194" s="9" t="s">
        <v>16134</v>
      </c>
    </row>
    <row r="7195" spans="85:86" x14ac:dyDescent="0.25">
      <c r="CG7195" s="9" t="s">
        <v>16135</v>
      </c>
      <c r="CH7195" s="9" t="s">
        <v>16136</v>
      </c>
    </row>
    <row r="7196" spans="85:86" x14ac:dyDescent="0.25">
      <c r="CG7196" s="9" t="s">
        <v>16137</v>
      </c>
      <c r="CH7196" s="9" t="s">
        <v>16138</v>
      </c>
    </row>
    <row r="7197" spans="85:86" x14ac:dyDescent="0.25">
      <c r="CG7197" s="9" t="s">
        <v>16139</v>
      </c>
      <c r="CH7197" s="9" t="s">
        <v>16140</v>
      </c>
    </row>
    <row r="7198" spans="85:86" x14ac:dyDescent="0.25">
      <c r="CG7198" s="9" t="s">
        <v>16141</v>
      </c>
      <c r="CH7198" s="9" t="s">
        <v>16142</v>
      </c>
    </row>
    <row r="7199" spans="85:86" x14ac:dyDescent="0.25">
      <c r="CG7199" s="9" t="s">
        <v>16143</v>
      </c>
      <c r="CH7199" s="9" t="s">
        <v>16144</v>
      </c>
    </row>
    <row r="7200" spans="85:86" x14ac:dyDescent="0.25">
      <c r="CG7200" s="9" t="s">
        <v>16145</v>
      </c>
      <c r="CH7200" s="9" t="s">
        <v>16146</v>
      </c>
    </row>
    <row r="7201" spans="85:86" x14ac:dyDescent="0.25">
      <c r="CG7201" s="9" t="s">
        <v>16147</v>
      </c>
      <c r="CH7201" s="9" t="s">
        <v>16148</v>
      </c>
    </row>
    <row r="7202" spans="85:86" x14ac:dyDescent="0.25">
      <c r="CG7202" s="9" t="s">
        <v>16149</v>
      </c>
      <c r="CH7202" s="9" t="s">
        <v>16150</v>
      </c>
    </row>
    <row r="7203" spans="85:86" x14ac:dyDescent="0.25">
      <c r="CG7203" s="9" t="s">
        <v>16151</v>
      </c>
      <c r="CH7203" s="9" t="s">
        <v>16152</v>
      </c>
    </row>
    <row r="7204" spans="85:86" x14ac:dyDescent="0.25">
      <c r="CG7204" s="9" t="s">
        <v>16153</v>
      </c>
      <c r="CH7204" s="9" t="s">
        <v>16154</v>
      </c>
    </row>
    <row r="7205" spans="85:86" x14ac:dyDescent="0.25">
      <c r="CG7205" s="9" t="s">
        <v>16155</v>
      </c>
      <c r="CH7205" s="9" t="s">
        <v>16156</v>
      </c>
    </row>
    <row r="7206" spans="85:86" x14ac:dyDescent="0.25">
      <c r="CG7206" s="9" t="s">
        <v>16157</v>
      </c>
      <c r="CH7206" s="9" t="s">
        <v>16158</v>
      </c>
    </row>
    <row r="7207" spans="85:86" x14ac:dyDescent="0.25">
      <c r="CG7207" s="9" t="s">
        <v>16159</v>
      </c>
      <c r="CH7207" s="9" t="s">
        <v>16160</v>
      </c>
    </row>
    <row r="7208" spans="85:86" x14ac:dyDescent="0.25">
      <c r="CG7208" s="9" t="s">
        <v>16161</v>
      </c>
      <c r="CH7208" s="9" t="s">
        <v>16162</v>
      </c>
    </row>
    <row r="7209" spans="85:86" x14ac:dyDescent="0.25">
      <c r="CG7209" s="9" t="s">
        <v>16163</v>
      </c>
      <c r="CH7209" s="9" t="s">
        <v>16164</v>
      </c>
    </row>
    <row r="7210" spans="85:86" x14ac:dyDescent="0.25">
      <c r="CG7210" s="9" t="s">
        <v>16165</v>
      </c>
      <c r="CH7210" s="9" t="s">
        <v>16166</v>
      </c>
    </row>
    <row r="7211" spans="85:86" x14ac:dyDescent="0.25">
      <c r="CG7211" s="9" t="s">
        <v>16167</v>
      </c>
      <c r="CH7211" s="9" t="s">
        <v>16168</v>
      </c>
    </row>
    <row r="7212" spans="85:86" x14ac:dyDescent="0.25">
      <c r="CG7212" s="9" t="s">
        <v>16169</v>
      </c>
      <c r="CH7212" s="9" t="s">
        <v>16170</v>
      </c>
    </row>
    <row r="7213" spans="85:86" x14ac:dyDescent="0.25">
      <c r="CG7213" s="9" t="s">
        <v>16171</v>
      </c>
      <c r="CH7213" s="9" t="s">
        <v>16172</v>
      </c>
    </row>
    <row r="7214" spans="85:86" x14ac:dyDescent="0.25">
      <c r="CG7214" s="9" t="s">
        <v>16173</v>
      </c>
      <c r="CH7214" s="9" t="s">
        <v>16174</v>
      </c>
    </row>
    <row r="7215" spans="85:86" x14ac:dyDescent="0.25">
      <c r="CG7215" s="9" t="s">
        <v>16175</v>
      </c>
      <c r="CH7215" s="9" t="s">
        <v>16176</v>
      </c>
    </row>
    <row r="7216" spans="85:86" x14ac:dyDescent="0.25">
      <c r="CG7216" s="9" t="s">
        <v>16177</v>
      </c>
      <c r="CH7216" s="9" t="s">
        <v>16178</v>
      </c>
    </row>
    <row r="7217" spans="85:86" x14ac:dyDescent="0.25">
      <c r="CG7217" s="9" t="s">
        <v>16179</v>
      </c>
      <c r="CH7217" s="9" t="s">
        <v>16180</v>
      </c>
    </row>
    <row r="7218" spans="85:86" x14ac:dyDescent="0.25">
      <c r="CG7218" s="9" t="s">
        <v>16181</v>
      </c>
      <c r="CH7218" s="9" t="s">
        <v>16182</v>
      </c>
    </row>
    <row r="7219" spans="85:86" x14ac:dyDescent="0.25">
      <c r="CG7219" s="9" t="s">
        <v>16183</v>
      </c>
      <c r="CH7219" s="9" t="s">
        <v>16184</v>
      </c>
    </row>
    <row r="7220" spans="85:86" x14ac:dyDescent="0.25">
      <c r="CG7220" s="9" t="s">
        <v>16185</v>
      </c>
      <c r="CH7220" s="9" t="s">
        <v>16186</v>
      </c>
    </row>
    <row r="7221" spans="85:86" x14ac:dyDescent="0.25">
      <c r="CG7221" s="9" t="s">
        <v>16187</v>
      </c>
      <c r="CH7221" s="9" t="s">
        <v>16188</v>
      </c>
    </row>
    <row r="7222" spans="85:86" x14ac:dyDescent="0.25">
      <c r="CG7222" s="9" t="s">
        <v>16189</v>
      </c>
      <c r="CH7222" s="9" t="s">
        <v>16190</v>
      </c>
    </row>
    <row r="7223" spans="85:86" x14ac:dyDescent="0.25">
      <c r="CG7223" s="9" t="s">
        <v>16191</v>
      </c>
      <c r="CH7223" s="9" t="s">
        <v>16192</v>
      </c>
    </row>
    <row r="7224" spans="85:86" x14ac:dyDescent="0.25">
      <c r="CG7224" s="9" t="s">
        <v>16193</v>
      </c>
      <c r="CH7224" s="9" t="s">
        <v>16194</v>
      </c>
    </row>
    <row r="7225" spans="85:86" x14ac:dyDescent="0.25">
      <c r="CG7225" s="9" t="s">
        <v>16195</v>
      </c>
      <c r="CH7225" s="9" t="s">
        <v>16196</v>
      </c>
    </row>
    <row r="7226" spans="85:86" x14ac:dyDescent="0.25">
      <c r="CG7226" s="9" t="s">
        <v>16197</v>
      </c>
      <c r="CH7226" s="9" t="s">
        <v>16198</v>
      </c>
    </row>
    <row r="7227" spans="85:86" x14ac:dyDescent="0.25">
      <c r="CG7227" s="9" t="s">
        <v>16199</v>
      </c>
      <c r="CH7227" s="9" t="s">
        <v>16200</v>
      </c>
    </row>
    <row r="7228" spans="85:86" x14ac:dyDescent="0.25">
      <c r="CG7228" s="9" t="s">
        <v>16201</v>
      </c>
      <c r="CH7228" s="9" t="s">
        <v>16202</v>
      </c>
    </row>
    <row r="7229" spans="85:86" x14ac:dyDescent="0.25">
      <c r="CG7229" s="9" t="s">
        <v>16203</v>
      </c>
      <c r="CH7229" s="9" t="s">
        <v>16204</v>
      </c>
    </row>
    <row r="7230" spans="85:86" x14ac:dyDescent="0.25">
      <c r="CG7230" s="9" t="s">
        <v>16205</v>
      </c>
      <c r="CH7230" s="9" t="s">
        <v>16206</v>
      </c>
    </row>
    <row r="7231" spans="85:86" x14ac:dyDescent="0.25">
      <c r="CG7231" s="9" t="s">
        <v>16207</v>
      </c>
      <c r="CH7231" s="9" t="s">
        <v>16208</v>
      </c>
    </row>
    <row r="7232" spans="85:86" x14ac:dyDescent="0.25">
      <c r="CG7232" s="9" t="s">
        <v>16209</v>
      </c>
      <c r="CH7232" s="9" t="s">
        <v>16210</v>
      </c>
    </row>
    <row r="7233" spans="85:86" x14ac:dyDescent="0.25">
      <c r="CG7233" s="9" t="s">
        <v>16211</v>
      </c>
      <c r="CH7233" s="9" t="s">
        <v>16212</v>
      </c>
    </row>
    <row r="7234" spans="85:86" x14ac:dyDescent="0.25">
      <c r="CG7234" s="9" t="s">
        <v>16213</v>
      </c>
      <c r="CH7234" s="9" t="s">
        <v>16214</v>
      </c>
    </row>
    <row r="7235" spans="85:86" x14ac:dyDescent="0.25">
      <c r="CG7235" s="9" t="s">
        <v>16215</v>
      </c>
      <c r="CH7235" s="9" t="s">
        <v>16216</v>
      </c>
    </row>
    <row r="7236" spans="85:86" x14ac:dyDescent="0.25">
      <c r="CG7236" s="9" t="s">
        <v>16217</v>
      </c>
      <c r="CH7236" s="9" t="s">
        <v>16218</v>
      </c>
    </row>
    <row r="7237" spans="85:86" x14ac:dyDescent="0.25">
      <c r="CG7237" s="9" t="s">
        <v>16219</v>
      </c>
      <c r="CH7237" s="9" t="s">
        <v>16220</v>
      </c>
    </row>
    <row r="7238" spans="85:86" x14ac:dyDescent="0.25">
      <c r="CG7238" s="9" t="s">
        <v>16221</v>
      </c>
      <c r="CH7238" s="9" t="s">
        <v>16222</v>
      </c>
    </row>
    <row r="7239" spans="85:86" x14ac:dyDescent="0.25">
      <c r="CG7239" s="9" t="s">
        <v>16223</v>
      </c>
      <c r="CH7239" s="9" t="s">
        <v>16224</v>
      </c>
    </row>
    <row r="7240" spans="85:86" x14ac:dyDescent="0.25">
      <c r="CG7240" s="9" t="s">
        <v>16225</v>
      </c>
      <c r="CH7240" s="9" t="s">
        <v>16226</v>
      </c>
    </row>
    <row r="7241" spans="85:86" x14ac:dyDescent="0.25">
      <c r="CG7241" s="9" t="s">
        <v>16227</v>
      </c>
      <c r="CH7241" s="9" t="s">
        <v>16228</v>
      </c>
    </row>
    <row r="7242" spans="85:86" x14ac:dyDescent="0.25">
      <c r="CG7242" s="9" t="s">
        <v>16229</v>
      </c>
      <c r="CH7242" s="9" t="s">
        <v>16230</v>
      </c>
    </row>
    <row r="7243" spans="85:86" x14ac:dyDescent="0.25">
      <c r="CG7243" s="9" t="s">
        <v>16231</v>
      </c>
      <c r="CH7243" s="9" t="s">
        <v>16232</v>
      </c>
    </row>
    <row r="7244" spans="85:86" x14ac:dyDescent="0.25">
      <c r="CG7244" s="9" t="s">
        <v>16233</v>
      </c>
      <c r="CH7244" s="9" t="s">
        <v>16234</v>
      </c>
    </row>
    <row r="7245" spans="85:86" x14ac:dyDescent="0.25">
      <c r="CG7245" s="9" t="s">
        <v>16235</v>
      </c>
      <c r="CH7245" s="9" t="s">
        <v>16236</v>
      </c>
    </row>
    <row r="7246" spans="85:86" x14ac:dyDescent="0.25">
      <c r="CG7246" s="9" t="s">
        <v>16237</v>
      </c>
      <c r="CH7246" s="9" t="s">
        <v>16238</v>
      </c>
    </row>
    <row r="7247" spans="85:86" x14ac:dyDescent="0.25">
      <c r="CG7247" s="9" t="s">
        <v>16239</v>
      </c>
      <c r="CH7247" s="9" t="s">
        <v>16240</v>
      </c>
    </row>
    <row r="7248" spans="85:86" x14ac:dyDescent="0.25">
      <c r="CG7248" s="9" t="s">
        <v>16241</v>
      </c>
      <c r="CH7248" s="9" t="s">
        <v>16242</v>
      </c>
    </row>
    <row r="7249" spans="85:86" x14ac:dyDescent="0.25">
      <c r="CG7249" s="9" t="s">
        <v>16243</v>
      </c>
      <c r="CH7249" s="9" t="s">
        <v>16244</v>
      </c>
    </row>
    <row r="7250" spans="85:86" x14ac:dyDescent="0.25">
      <c r="CG7250" s="9" t="s">
        <v>16245</v>
      </c>
      <c r="CH7250" s="9" t="s">
        <v>16246</v>
      </c>
    </row>
    <row r="7251" spans="85:86" x14ac:dyDescent="0.25">
      <c r="CG7251" s="9" t="s">
        <v>16247</v>
      </c>
      <c r="CH7251" s="9" t="s">
        <v>16248</v>
      </c>
    </row>
    <row r="7252" spans="85:86" x14ac:dyDescent="0.25">
      <c r="CG7252" s="9" t="s">
        <v>16249</v>
      </c>
      <c r="CH7252" s="9" t="s">
        <v>16250</v>
      </c>
    </row>
    <row r="7253" spans="85:86" x14ac:dyDescent="0.25">
      <c r="CG7253" s="9" t="s">
        <v>16251</v>
      </c>
      <c r="CH7253" s="9" t="s">
        <v>16252</v>
      </c>
    </row>
    <row r="7254" spans="85:86" x14ac:dyDescent="0.25">
      <c r="CG7254" s="9" t="s">
        <v>16253</v>
      </c>
      <c r="CH7254" s="9" t="s">
        <v>16254</v>
      </c>
    </row>
    <row r="7255" spans="85:86" x14ac:dyDescent="0.25">
      <c r="CG7255" s="9" t="s">
        <v>16255</v>
      </c>
      <c r="CH7255" s="9" t="s">
        <v>16256</v>
      </c>
    </row>
    <row r="7256" spans="85:86" x14ac:dyDescent="0.25">
      <c r="CG7256" s="9" t="s">
        <v>16257</v>
      </c>
      <c r="CH7256" s="9" t="s">
        <v>16258</v>
      </c>
    </row>
    <row r="7257" spans="85:86" x14ac:dyDescent="0.25">
      <c r="CG7257" s="9" t="s">
        <v>16259</v>
      </c>
      <c r="CH7257" s="9" t="s">
        <v>16260</v>
      </c>
    </row>
    <row r="7258" spans="85:86" x14ac:dyDescent="0.25">
      <c r="CG7258" s="9" t="s">
        <v>16261</v>
      </c>
      <c r="CH7258" s="9" t="s">
        <v>16262</v>
      </c>
    </row>
    <row r="7259" spans="85:86" x14ac:dyDescent="0.25">
      <c r="CG7259" s="9" t="s">
        <v>16263</v>
      </c>
      <c r="CH7259" s="9" t="s">
        <v>16264</v>
      </c>
    </row>
    <row r="7260" spans="85:86" x14ac:dyDescent="0.25">
      <c r="CG7260" s="9" t="s">
        <v>16265</v>
      </c>
      <c r="CH7260" s="9" t="s">
        <v>16266</v>
      </c>
    </row>
    <row r="7261" spans="85:86" x14ac:dyDescent="0.25">
      <c r="CG7261" s="9" t="s">
        <v>16267</v>
      </c>
      <c r="CH7261" s="9" t="s">
        <v>16268</v>
      </c>
    </row>
    <row r="7262" spans="85:86" x14ac:dyDescent="0.25">
      <c r="CG7262" s="9" t="s">
        <v>16269</v>
      </c>
      <c r="CH7262" s="9" t="s">
        <v>16270</v>
      </c>
    </row>
    <row r="7263" spans="85:86" x14ac:dyDescent="0.25">
      <c r="CG7263" s="9" t="s">
        <v>16271</v>
      </c>
      <c r="CH7263" s="9" t="s">
        <v>16272</v>
      </c>
    </row>
    <row r="7264" spans="85:86" x14ac:dyDescent="0.25">
      <c r="CG7264" s="9" t="s">
        <v>16273</v>
      </c>
      <c r="CH7264" s="9" t="s">
        <v>16274</v>
      </c>
    </row>
    <row r="7265" spans="85:86" x14ac:dyDescent="0.25">
      <c r="CG7265" s="9" t="s">
        <v>16275</v>
      </c>
      <c r="CH7265" s="9" t="s">
        <v>16276</v>
      </c>
    </row>
    <row r="7266" spans="85:86" x14ac:dyDescent="0.25">
      <c r="CG7266" s="9" t="s">
        <v>16277</v>
      </c>
      <c r="CH7266" s="9" t="s">
        <v>16278</v>
      </c>
    </row>
    <row r="7267" spans="85:86" x14ac:dyDescent="0.25">
      <c r="CG7267" s="9" t="s">
        <v>16279</v>
      </c>
      <c r="CH7267" s="9" t="s">
        <v>16280</v>
      </c>
    </row>
    <row r="7268" spans="85:86" x14ac:dyDescent="0.25">
      <c r="CG7268" s="9" t="s">
        <v>16281</v>
      </c>
      <c r="CH7268" s="9" t="s">
        <v>16282</v>
      </c>
    </row>
    <row r="7269" spans="85:86" x14ac:dyDescent="0.25">
      <c r="CG7269" s="9" t="s">
        <v>16283</v>
      </c>
      <c r="CH7269" s="9" t="s">
        <v>16284</v>
      </c>
    </row>
    <row r="7270" spans="85:86" x14ac:dyDescent="0.25">
      <c r="CG7270" s="9" t="s">
        <v>16285</v>
      </c>
      <c r="CH7270" s="9" t="s">
        <v>16286</v>
      </c>
    </row>
    <row r="7271" spans="85:86" x14ac:dyDescent="0.25">
      <c r="CG7271" s="9" t="s">
        <v>16287</v>
      </c>
      <c r="CH7271" s="9" t="s">
        <v>16288</v>
      </c>
    </row>
    <row r="7272" spans="85:86" x14ac:dyDescent="0.25">
      <c r="CG7272" s="9" t="s">
        <v>16289</v>
      </c>
      <c r="CH7272" s="9" t="s">
        <v>16290</v>
      </c>
    </row>
    <row r="7273" spans="85:86" x14ac:dyDescent="0.25">
      <c r="CG7273" s="9" t="s">
        <v>16291</v>
      </c>
      <c r="CH7273" s="9" t="s">
        <v>16292</v>
      </c>
    </row>
    <row r="7274" spans="85:86" x14ac:dyDescent="0.25">
      <c r="CG7274" s="9" t="s">
        <v>16293</v>
      </c>
      <c r="CH7274" s="9" t="s">
        <v>16294</v>
      </c>
    </row>
    <row r="7275" spans="85:86" x14ac:dyDescent="0.25">
      <c r="CG7275" s="9" t="s">
        <v>16295</v>
      </c>
      <c r="CH7275" s="9" t="s">
        <v>16296</v>
      </c>
    </row>
    <row r="7276" spans="85:86" x14ac:dyDescent="0.25">
      <c r="CG7276" s="9" t="s">
        <v>16297</v>
      </c>
      <c r="CH7276" s="9" t="s">
        <v>16298</v>
      </c>
    </row>
    <row r="7277" spans="85:86" x14ac:dyDescent="0.25">
      <c r="CG7277" s="9" t="s">
        <v>16299</v>
      </c>
      <c r="CH7277" s="9" t="s">
        <v>16300</v>
      </c>
    </row>
    <row r="7278" spans="85:86" x14ac:dyDescent="0.25">
      <c r="CG7278" s="9" t="s">
        <v>16301</v>
      </c>
      <c r="CH7278" s="9" t="s">
        <v>16302</v>
      </c>
    </row>
    <row r="7279" spans="85:86" x14ac:dyDescent="0.25">
      <c r="CG7279" s="9" t="s">
        <v>16303</v>
      </c>
      <c r="CH7279" s="9" t="s">
        <v>16304</v>
      </c>
    </row>
    <row r="7280" spans="85:86" x14ac:dyDescent="0.25">
      <c r="CG7280" s="9" t="s">
        <v>16305</v>
      </c>
      <c r="CH7280" s="9" t="s">
        <v>16306</v>
      </c>
    </row>
    <row r="7281" spans="85:86" x14ac:dyDescent="0.25">
      <c r="CG7281" s="9" t="s">
        <v>16307</v>
      </c>
      <c r="CH7281" s="9" t="s">
        <v>16308</v>
      </c>
    </row>
    <row r="7282" spans="85:86" x14ac:dyDescent="0.25">
      <c r="CG7282" s="9" t="s">
        <v>16309</v>
      </c>
      <c r="CH7282" s="9" t="s">
        <v>16310</v>
      </c>
    </row>
    <row r="7283" spans="85:86" x14ac:dyDescent="0.25">
      <c r="CG7283" s="9" t="s">
        <v>16311</v>
      </c>
      <c r="CH7283" s="9" t="s">
        <v>16312</v>
      </c>
    </row>
    <row r="7284" spans="85:86" x14ac:dyDescent="0.25">
      <c r="CG7284" s="9" t="s">
        <v>16313</v>
      </c>
      <c r="CH7284" s="9" t="s">
        <v>16314</v>
      </c>
    </row>
    <row r="7285" spans="85:86" x14ac:dyDescent="0.25">
      <c r="CG7285" s="9" t="s">
        <v>16315</v>
      </c>
      <c r="CH7285" s="9" t="s">
        <v>16316</v>
      </c>
    </row>
    <row r="7286" spans="85:86" x14ac:dyDescent="0.25">
      <c r="CG7286" s="9" t="s">
        <v>16317</v>
      </c>
      <c r="CH7286" s="9" t="s">
        <v>16318</v>
      </c>
    </row>
    <row r="7287" spans="85:86" x14ac:dyDescent="0.25">
      <c r="CG7287" s="9" t="s">
        <v>16319</v>
      </c>
      <c r="CH7287" s="9" t="s">
        <v>16320</v>
      </c>
    </row>
    <row r="7288" spans="85:86" x14ac:dyDescent="0.25">
      <c r="CG7288" s="9" t="s">
        <v>16321</v>
      </c>
      <c r="CH7288" s="9" t="s">
        <v>16322</v>
      </c>
    </row>
    <row r="7289" spans="85:86" x14ac:dyDescent="0.25">
      <c r="CG7289" s="9" t="s">
        <v>16323</v>
      </c>
      <c r="CH7289" s="9" t="s">
        <v>16324</v>
      </c>
    </row>
    <row r="7290" spans="85:86" x14ac:dyDescent="0.25">
      <c r="CG7290" s="9" t="s">
        <v>16325</v>
      </c>
      <c r="CH7290" s="9" t="s">
        <v>16326</v>
      </c>
    </row>
    <row r="7291" spans="85:86" x14ac:dyDescent="0.25">
      <c r="CG7291" s="9" t="s">
        <v>16327</v>
      </c>
      <c r="CH7291" s="9" t="s">
        <v>16328</v>
      </c>
    </row>
    <row r="7292" spans="85:86" x14ac:dyDescent="0.25">
      <c r="CG7292" s="9" t="s">
        <v>16329</v>
      </c>
      <c r="CH7292" s="9" t="s">
        <v>16330</v>
      </c>
    </row>
    <row r="7293" spans="85:86" x14ac:dyDescent="0.25">
      <c r="CG7293" s="9" t="s">
        <v>16331</v>
      </c>
      <c r="CH7293" s="9" t="s">
        <v>16332</v>
      </c>
    </row>
    <row r="7294" spans="85:86" x14ac:dyDescent="0.25">
      <c r="CG7294" s="9" t="s">
        <v>16333</v>
      </c>
      <c r="CH7294" s="9" t="s">
        <v>16334</v>
      </c>
    </row>
    <row r="7295" spans="85:86" x14ac:dyDescent="0.25">
      <c r="CG7295" s="9" t="s">
        <v>16335</v>
      </c>
      <c r="CH7295" s="9" t="s">
        <v>16336</v>
      </c>
    </row>
    <row r="7296" spans="85:86" x14ac:dyDescent="0.25">
      <c r="CG7296" s="9" t="s">
        <v>16337</v>
      </c>
      <c r="CH7296" s="9" t="s">
        <v>16338</v>
      </c>
    </row>
    <row r="7297" spans="85:86" x14ac:dyDescent="0.25">
      <c r="CG7297" s="9" t="s">
        <v>16339</v>
      </c>
      <c r="CH7297" s="9" t="s">
        <v>16340</v>
      </c>
    </row>
    <row r="7298" spans="85:86" x14ac:dyDescent="0.25">
      <c r="CG7298" s="9" t="s">
        <v>16341</v>
      </c>
      <c r="CH7298" s="9" t="s">
        <v>16342</v>
      </c>
    </row>
    <row r="7299" spans="85:86" x14ac:dyDescent="0.25">
      <c r="CG7299" s="9" t="s">
        <v>16343</v>
      </c>
      <c r="CH7299" s="9" t="s">
        <v>16344</v>
      </c>
    </row>
    <row r="7300" spans="85:86" x14ac:dyDescent="0.25">
      <c r="CG7300" s="9" t="s">
        <v>16345</v>
      </c>
      <c r="CH7300" s="9" t="s">
        <v>16346</v>
      </c>
    </row>
    <row r="7301" spans="85:86" x14ac:dyDescent="0.25">
      <c r="CG7301" s="9" t="s">
        <v>16347</v>
      </c>
      <c r="CH7301" s="9" t="s">
        <v>16348</v>
      </c>
    </row>
    <row r="7302" spans="85:86" x14ac:dyDescent="0.25">
      <c r="CG7302" s="9" t="s">
        <v>16349</v>
      </c>
      <c r="CH7302" s="9" t="s">
        <v>16350</v>
      </c>
    </row>
    <row r="7303" spans="85:86" x14ac:dyDescent="0.25">
      <c r="CG7303" s="9" t="s">
        <v>16351</v>
      </c>
      <c r="CH7303" s="9" t="s">
        <v>16352</v>
      </c>
    </row>
    <row r="7304" spans="85:86" x14ac:dyDescent="0.25">
      <c r="CG7304" s="9" t="s">
        <v>16353</v>
      </c>
      <c r="CH7304" s="9" t="s">
        <v>16354</v>
      </c>
    </row>
    <row r="7305" spans="85:86" x14ac:dyDescent="0.25">
      <c r="CG7305" s="9" t="s">
        <v>16355</v>
      </c>
      <c r="CH7305" s="9" t="s">
        <v>16356</v>
      </c>
    </row>
    <row r="7306" spans="85:86" x14ac:dyDescent="0.25">
      <c r="CG7306" s="9" t="s">
        <v>16357</v>
      </c>
      <c r="CH7306" s="9" t="s">
        <v>16358</v>
      </c>
    </row>
    <row r="7307" spans="85:86" x14ac:dyDescent="0.25">
      <c r="CG7307" s="9" t="s">
        <v>16359</v>
      </c>
      <c r="CH7307" s="9" t="s">
        <v>16360</v>
      </c>
    </row>
    <row r="7308" spans="85:86" x14ac:dyDescent="0.25">
      <c r="CG7308" s="9" t="s">
        <v>16361</v>
      </c>
      <c r="CH7308" s="9" t="s">
        <v>16362</v>
      </c>
    </row>
    <row r="7309" spans="85:86" x14ac:dyDescent="0.25">
      <c r="CG7309" s="9" t="s">
        <v>16363</v>
      </c>
      <c r="CH7309" s="9" t="s">
        <v>16364</v>
      </c>
    </row>
    <row r="7310" spans="85:86" x14ac:dyDescent="0.25">
      <c r="CG7310" s="9" t="s">
        <v>16365</v>
      </c>
      <c r="CH7310" s="9" t="s">
        <v>16366</v>
      </c>
    </row>
    <row r="7311" spans="85:86" x14ac:dyDescent="0.25">
      <c r="CG7311" s="9" t="s">
        <v>16367</v>
      </c>
      <c r="CH7311" s="9" t="s">
        <v>16368</v>
      </c>
    </row>
    <row r="7312" spans="85:86" x14ac:dyDescent="0.25">
      <c r="CG7312" s="9" t="s">
        <v>16369</v>
      </c>
      <c r="CH7312" s="9" t="s">
        <v>16370</v>
      </c>
    </row>
    <row r="7313" spans="85:86" x14ac:dyDescent="0.25">
      <c r="CG7313" s="9" t="s">
        <v>16371</v>
      </c>
      <c r="CH7313" s="9" t="s">
        <v>16372</v>
      </c>
    </row>
    <row r="7314" spans="85:86" x14ac:dyDescent="0.25">
      <c r="CG7314" s="9" t="s">
        <v>16373</v>
      </c>
      <c r="CH7314" s="9" t="s">
        <v>16374</v>
      </c>
    </row>
    <row r="7315" spans="85:86" x14ac:dyDescent="0.25">
      <c r="CG7315" s="9" t="s">
        <v>16375</v>
      </c>
      <c r="CH7315" s="9" t="s">
        <v>16376</v>
      </c>
    </row>
    <row r="7316" spans="85:86" x14ac:dyDescent="0.25">
      <c r="CG7316" s="9" t="s">
        <v>16377</v>
      </c>
      <c r="CH7316" s="9" t="s">
        <v>16378</v>
      </c>
    </row>
    <row r="7317" spans="85:86" x14ac:dyDescent="0.25">
      <c r="CG7317" s="9" t="s">
        <v>16379</v>
      </c>
      <c r="CH7317" s="9" t="s">
        <v>16380</v>
      </c>
    </row>
    <row r="7318" spans="85:86" x14ac:dyDescent="0.25">
      <c r="CG7318" s="9" t="s">
        <v>16381</v>
      </c>
      <c r="CH7318" s="9" t="s">
        <v>16382</v>
      </c>
    </row>
    <row r="7319" spans="85:86" x14ac:dyDescent="0.25">
      <c r="CG7319" s="9" t="s">
        <v>16383</v>
      </c>
      <c r="CH7319" s="9" t="s">
        <v>16384</v>
      </c>
    </row>
    <row r="7320" spans="85:86" x14ac:dyDescent="0.25">
      <c r="CG7320" s="9" t="s">
        <v>16385</v>
      </c>
      <c r="CH7320" s="9" t="s">
        <v>16386</v>
      </c>
    </row>
    <row r="7321" spans="85:86" x14ac:dyDescent="0.25">
      <c r="CG7321" s="9" t="s">
        <v>16387</v>
      </c>
      <c r="CH7321" s="9" t="s">
        <v>16388</v>
      </c>
    </row>
    <row r="7322" spans="85:86" x14ac:dyDescent="0.25">
      <c r="CG7322" s="9" t="s">
        <v>16389</v>
      </c>
      <c r="CH7322" s="9" t="s">
        <v>16390</v>
      </c>
    </row>
    <row r="7323" spans="85:86" x14ac:dyDescent="0.25">
      <c r="CG7323" s="9" t="s">
        <v>16391</v>
      </c>
      <c r="CH7323" s="9" t="s">
        <v>16392</v>
      </c>
    </row>
    <row r="7324" spans="85:86" x14ac:dyDescent="0.25">
      <c r="CG7324" s="9" t="s">
        <v>16393</v>
      </c>
      <c r="CH7324" s="9" t="s">
        <v>16394</v>
      </c>
    </row>
    <row r="7325" spans="85:86" x14ac:dyDescent="0.25">
      <c r="CG7325" s="9" t="s">
        <v>16395</v>
      </c>
      <c r="CH7325" s="9" t="s">
        <v>16396</v>
      </c>
    </row>
    <row r="7326" spans="85:86" x14ac:dyDescent="0.25">
      <c r="CG7326" s="9" t="s">
        <v>16397</v>
      </c>
      <c r="CH7326" s="9" t="s">
        <v>16398</v>
      </c>
    </row>
    <row r="7327" spans="85:86" x14ac:dyDescent="0.25">
      <c r="CG7327" s="9" t="s">
        <v>16399</v>
      </c>
      <c r="CH7327" s="9" t="s">
        <v>16400</v>
      </c>
    </row>
    <row r="7328" spans="85:86" x14ac:dyDescent="0.25">
      <c r="CG7328" s="9" t="s">
        <v>16401</v>
      </c>
      <c r="CH7328" s="9" t="s">
        <v>16402</v>
      </c>
    </row>
    <row r="7329" spans="85:86" x14ac:dyDescent="0.25">
      <c r="CG7329" s="9" t="s">
        <v>16403</v>
      </c>
      <c r="CH7329" s="9" t="s">
        <v>16404</v>
      </c>
    </row>
    <row r="7330" spans="85:86" x14ac:dyDescent="0.25">
      <c r="CG7330" s="9" t="s">
        <v>16405</v>
      </c>
      <c r="CH7330" s="9" t="s">
        <v>16406</v>
      </c>
    </row>
    <row r="7331" spans="85:86" x14ac:dyDescent="0.25">
      <c r="CG7331" s="9" t="s">
        <v>16407</v>
      </c>
      <c r="CH7331" s="9" t="s">
        <v>16408</v>
      </c>
    </row>
    <row r="7332" spans="85:86" x14ac:dyDescent="0.25">
      <c r="CG7332" s="9" t="s">
        <v>16409</v>
      </c>
      <c r="CH7332" s="9" t="s">
        <v>16410</v>
      </c>
    </row>
    <row r="7333" spans="85:86" x14ac:dyDescent="0.25">
      <c r="CG7333" s="9" t="s">
        <v>16411</v>
      </c>
      <c r="CH7333" s="9" t="s">
        <v>16412</v>
      </c>
    </row>
    <row r="7334" spans="85:86" x14ac:dyDescent="0.25">
      <c r="CG7334" s="9" t="s">
        <v>16413</v>
      </c>
      <c r="CH7334" s="9" t="s">
        <v>16414</v>
      </c>
    </row>
    <row r="7335" spans="85:86" x14ac:dyDescent="0.25">
      <c r="CG7335" s="9" t="s">
        <v>16415</v>
      </c>
      <c r="CH7335" s="9" t="s">
        <v>16416</v>
      </c>
    </row>
    <row r="7336" spans="85:86" x14ac:dyDescent="0.25">
      <c r="CG7336" s="9" t="s">
        <v>16417</v>
      </c>
      <c r="CH7336" s="9" t="s">
        <v>16418</v>
      </c>
    </row>
    <row r="7337" spans="85:86" x14ac:dyDescent="0.25">
      <c r="CG7337" s="9" t="s">
        <v>16419</v>
      </c>
      <c r="CH7337" s="9" t="s">
        <v>16420</v>
      </c>
    </row>
    <row r="7338" spans="85:86" x14ac:dyDescent="0.25">
      <c r="CG7338" s="9" t="s">
        <v>16421</v>
      </c>
      <c r="CH7338" s="9" t="s">
        <v>16422</v>
      </c>
    </row>
    <row r="7339" spans="85:86" x14ac:dyDescent="0.25">
      <c r="CG7339" s="9" t="s">
        <v>16423</v>
      </c>
      <c r="CH7339" s="9" t="s">
        <v>16424</v>
      </c>
    </row>
    <row r="7340" spans="85:86" x14ac:dyDescent="0.25">
      <c r="CG7340" s="9" t="s">
        <v>16425</v>
      </c>
      <c r="CH7340" s="9" t="s">
        <v>16426</v>
      </c>
    </row>
    <row r="7341" spans="85:86" x14ac:dyDescent="0.25">
      <c r="CG7341" s="9" t="s">
        <v>16427</v>
      </c>
      <c r="CH7341" s="9" t="s">
        <v>16428</v>
      </c>
    </row>
    <row r="7342" spans="85:86" x14ac:dyDescent="0.25">
      <c r="CG7342" s="9" t="s">
        <v>16429</v>
      </c>
      <c r="CH7342" s="9" t="s">
        <v>16430</v>
      </c>
    </row>
    <row r="7343" spans="85:86" x14ac:dyDescent="0.25">
      <c r="CG7343" s="9" t="s">
        <v>16431</v>
      </c>
      <c r="CH7343" s="9" t="s">
        <v>16432</v>
      </c>
    </row>
    <row r="7344" spans="85:86" x14ac:dyDescent="0.25">
      <c r="CG7344" s="9" t="s">
        <v>16433</v>
      </c>
      <c r="CH7344" s="9" t="s">
        <v>16434</v>
      </c>
    </row>
    <row r="7345" spans="85:86" x14ac:dyDescent="0.25">
      <c r="CG7345" s="9" t="s">
        <v>16435</v>
      </c>
      <c r="CH7345" s="9" t="s">
        <v>16436</v>
      </c>
    </row>
    <row r="7346" spans="85:86" x14ac:dyDescent="0.25">
      <c r="CG7346" s="9" t="s">
        <v>16437</v>
      </c>
      <c r="CH7346" s="9" t="s">
        <v>16438</v>
      </c>
    </row>
    <row r="7347" spans="85:86" x14ac:dyDescent="0.25">
      <c r="CG7347" s="9" t="s">
        <v>16439</v>
      </c>
      <c r="CH7347" s="9" t="s">
        <v>16440</v>
      </c>
    </row>
    <row r="7348" spans="85:86" x14ac:dyDescent="0.25">
      <c r="CG7348" s="9" t="s">
        <v>16441</v>
      </c>
      <c r="CH7348" s="9" t="s">
        <v>16442</v>
      </c>
    </row>
    <row r="7349" spans="85:86" x14ac:dyDescent="0.25">
      <c r="CG7349" s="9" t="s">
        <v>16443</v>
      </c>
      <c r="CH7349" s="9" t="s">
        <v>16444</v>
      </c>
    </row>
    <row r="7350" spans="85:86" x14ac:dyDescent="0.25">
      <c r="CG7350" s="9" t="s">
        <v>16445</v>
      </c>
      <c r="CH7350" s="9" t="s">
        <v>16446</v>
      </c>
    </row>
    <row r="7351" spans="85:86" x14ac:dyDescent="0.25">
      <c r="CG7351" s="9" t="s">
        <v>16447</v>
      </c>
      <c r="CH7351" s="9" t="s">
        <v>16448</v>
      </c>
    </row>
    <row r="7352" spans="85:86" x14ac:dyDescent="0.25">
      <c r="CG7352" s="9" t="s">
        <v>16449</v>
      </c>
      <c r="CH7352" s="9" t="s">
        <v>16450</v>
      </c>
    </row>
    <row r="7353" spans="85:86" x14ac:dyDescent="0.25">
      <c r="CG7353" s="9" t="s">
        <v>16451</v>
      </c>
      <c r="CH7353" s="9" t="s">
        <v>16452</v>
      </c>
    </row>
    <row r="7354" spans="85:86" x14ac:dyDescent="0.25">
      <c r="CG7354" s="9" t="s">
        <v>16453</v>
      </c>
      <c r="CH7354" s="9" t="s">
        <v>16454</v>
      </c>
    </row>
    <row r="7355" spans="85:86" x14ac:dyDescent="0.25">
      <c r="CG7355" s="9" t="s">
        <v>16455</v>
      </c>
      <c r="CH7355" s="9" t="s">
        <v>16456</v>
      </c>
    </row>
    <row r="7356" spans="85:86" x14ac:dyDescent="0.25">
      <c r="CG7356" s="9" t="s">
        <v>16457</v>
      </c>
      <c r="CH7356" s="9" t="s">
        <v>16458</v>
      </c>
    </row>
    <row r="7357" spans="85:86" x14ac:dyDescent="0.25">
      <c r="CG7357" s="9" t="s">
        <v>16459</v>
      </c>
      <c r="CH7357" s="9" t="s">
        <v>16460</v>
      </c>
    </row>
    <row r="7358" spans="85:86" x14ac:dyDescent="0.25">
      <c r="CG7358" s="9" t="s">
        <v>16461</v>
      </c>
      <c r="CH7358" s="9" t="s">
        <v>16462</v>
      </c>
    </row>
    <row r="7359" spans="85:86" x14ac:dyDescent="0.25">
      <c r="CG7359" s="9" t="s">
        <v>16463</v>
      </c>
      <c r="CH7359" s="9" t="s">
        <v>16464</v>
      </c>
    </row>
    <row r="7360" spans="85:86" x14ac:dyDescent="0.25">
      <c r="CG7360" s="9" t="s">
        <v>16465</v>
      </c>
      <c r="CH7360" s="9" t="s">
        <v>16466</v>
      </c>
    </row>
    <row r="7361" spans="85:86" x14ac:dyDescent="0.25">
      <c r="CG7361" s="9" t="s">
        <v>16467</v>
      </c>
      <c r="CH7361" s="9" t="s">
        <v>16468</v>
      </c>
    </row>
    <row r="7362" spans="85:86" x14ac:dyDescent="0.25">
      <c r="CG7362" s="9" t="s">
        <v>16469</v>
      </c>
      <c r="CH7362" s="9" t="s">
        <v>16470</v>
      </c>
    </row>
    <row r="7363" spans="85:86" x14ac:dyDescent="0.25">
      <c r="CG7363" s="9" t="s">
        <v>16471</v>
      </c>
      <c r="CH7363" s="9" t="s">
        <v>16472</v>
      </c>
    </row>
    <row r="7364" spans="85:86" x14ac:dyDescent="0.25">
      <c r="CG7364" s="9" t="s">
        <v>16473</v>
      </c>
      <c r="CH7364" s="9" t="s">
        <v>16474</v>
      </c>
    </row>
    <row r="7365" spans="85:86" x14ac:dyDescent="0.25">
      <c r="CG7365" s="9" t="s">
        <v>16475</v>
      </c>
      <c r="CH7365" s="9" t="s">
        <v>16476</v>
      </c>
    </row>
    <row r="7366" spans="85:86" x14ac:dyDescent="0.25">
      <c r="CG7366" s="9" t="s">
        <v>16477</v>
      </c>
      <c r="CH7366" s="9" t="s">
        <v>16478</v>
      </c>
    </row>
    <row r="7367" spans="85:86" x14ac:dyDescent="0.25">
      <c r="CG7367" s="9" t="s">
        <v>16479</v>
      </c>
      <c r="CH7367" s="9" t="s">
        <v>16480</v>
      </c>
    </row>
    <row r="7368" spans="85:86" x14ac:dyDescent="0.25">
      <c r="CG7368" s="9" t="s">
        <v>16481</v>
      </c>
      <c r="CH7368" s="9" t="s">
        <v>16482</v>
      </c>
    </row>
    <row r="7369" spans="85:86" x14ac:dyDescent="0.25">
      <c r="CG7369" s="9" t="s">
        <v>16483</v>
      </c>
      <c r="CH7369" s="9" t="s">
        <v>16484</v>
      </c>
    </row>
    <row r="7370" spans="85:86" x14ac:dyDescent="0.25">
      <c r="CG7370" s="9" t="s">
        <v>16485</v>
      </c>
      <c r="CH7370" s="9" t="s">
        <v>16486</v>
      </c>
    </row>
    <row r="7371" spans="85:86" x14ac:dyDescent="0.25">
      <c r="CG7371" s="9" t="s">
        <v>16487</v>
      </c>
      <c r="CH7371" s="9" t="s">
        <v>16488</v>
      </c>
    </row>
    <row r="7372" spans="85:86" x14ac:dyDescent="0.25">
      <c r="CG7372" s="9" t="s">
        <v>16489</v>
      </c>
      <c r="CH7372" s="9" t="s">
        <v>16490</v>
      </c>
    </row>
    <row r="7373" spans="85:86" x14ac:dyDescent="0.25">
      <c r="CG7373" s="9" t="s">
        <v>16491</v>
      </c>
      <c r="CH7373" s="9" t="s">
        <v>16492</v>
      </c>
    </row>
    <row r="7374" spans="85:86" x14ac:dyDescent="0.25">
      <c r="CG7374" s="9" t="s">
        <v>16493</v>
      </c>
      <c r="CH7374" s="9" t="s">
        <v>16494</v>
      </c>
    </row>
    <row r="7375" spans="85:86" x14ac:dyDescent="0.25">
      <c r="CG7375" s="9" t="s">
        <v>16495</v>
      </c>
      <c r="CH7375" s="9" t="s">
        <v>16496</v>
      </c>
    </row>
    <row r="7376" spans="85:86" x14ac:dyDescent="0.25">
      <c r="CG7376" s="9" t="s">
        <v>16497</v>
      </c>
      <c r="CH7376" s="9" t="s">
        <v>16498</v>
      </c>
    </row>
    <row r="7377" spans="85:86" x14ac:dyDescent="0.25">
      <c r="CG7377" s="9" t="s">
        <v>16499</v>
      </c>
      <c r="CH7377" s="9" t="s">
        <v>16500</v>
      </c>
    </row>
    <row r="7378" spans="85:86" x14ac:dyDescent="0.25">
      <c r="CG7378" s="9" t="s">
        <v>16501</v>
      </c>
      <c r="CH7378" s="9" t="s">
        <v>16502</v>
      </c>
    </row>
    <row r="7379" spans="85:86" x14ac:dyDescent="0.25">
      <c r="CG7379" s="9" t="s">
        <v>16503</v>
      </c>
      <c r="CH7379" s="9" t="s">
        <v>16504</v>
      </c>
    </row>
    <row r="7380" spans="85:86" x14ac:dyDescent="0.25">
      <c r="CG7380" s="9" t="s">
        <v>16505</v>
      </c>
      <c r="CH7380" s="9" t="s">
        <v>16506</v>
      </c>
    </row>
    <row r="7381" spans="85:86" x14ac:dyDescent="0.25">
      <c r="CG7381" s="9" t="s">
        <v>16507</v>
      </c>
      <c r="CH7381" s="9" t="s">
        <v>16508</v>
      </c>
    </row>
    <row r="7382" spans="85:86" x14ac:dyDescent="0.25">
      <c r="CG7382" s="9" t="s">
        <v>16509</v>
      </c>
      <c r="CH7382" s="9" t="s">
        <v>16510</v>
      </c>
    </row>
    <row r="7383" spans="85:86" x14ac:dyDescent="0.25">
      <c r="CG7383" s="9" t="s">
        <v>16511</v>
      </c>
      <c r="CH7383" s="9" t="s">
        <v>16512</v>
      </c>
    </row>
    <row r="7384" spans="85:86" x14ac:dyDescent="0.25">
      <c r="CG7384" s="9" t="s">
        <v>16513</v>
      </c>
      <c r="CH7384" s="9" t="s">
        <v>16514</v>
      </c>
    </row>
    <row r="7385" spans="85:86" x14ac:dyDescent="0.25">
      <c r="CG7385" s="9" t="s">
        <v>16515</v>
      </c>
      <c r="CH7385" s="9" t="s">
        <v>16516</v>
      </c>
    </row>
    <row r="7386" spans="85:86" x14ac:dyDescent="0.25">
      <c r="CG7386" s="9" t="s">
        <v>16517</v>
      </c>
      <c r="CH7386" s="9" t="s">
        <v>16518</v>
      </c>
    </row>
    <row r="7387" spans="85:86" x14ac:dyDescent="0.25">
      <c r="CG7387" s="9" t="s">
        <v>16519</v>
      </c>
      <c r="CH7387" s="9" t="s">
        <v>16520</v>
      </c>
    </row>
    <row r="7388" spans="85:86" x14ac:dyDescent="0.25">
      <c r="CG7388" s="9" t="s">
        <v>16521</v>
      </c>
      <c r="CH7388" s="9" t="s">
        <v>16522</v>
      </c>
    </row>
    <row r="7389" spans="85:86" x14ac:dyDescent="0.25">
      <c r="CG7389" s="9" t="s">
        <v>16523</v>
      </c>
      <c r="CH7389" s="9" t="s">
        <v>16524</v>
      </c>
    </row>
    <row r="7390" spans="85:86" x14ac:dyDescent="0.25">
      <c r="CG7390" s="9" t="s">
        <v>16525</v>
      </c>
      <c r="CH7390" s="9" t="s">
        <v>16526</v>
      </c>
    </row>
    <row r="7391" spans="85:86" x14ac:dyDescent="0.25">
      <c r="CG7391" s="9" t="s">
        <v>16527</v>
      </c>
      <c r="CH7391" s="9" t="s">
        <v>16528</v>
      </c>
    </row>
    <row r="7392" spans="85:86" x14ac:dyDescent="0.25">
      <c r="CG7392" s="9" t="s">
        <v>16529</v>
      </c>
      <c r="CH7392" s="9" t="s">
        <v>16530</v>
      </c>
    </row>
    <row r="7393" spans="85:86" x14ac:dyDescent="0.25">
      <c r="CG7393" s="9" t="s">
        <v>16531</v>
      </c>
      <c r="CH7393" s="9" t="s">
        <v>16532</v>
      </c>
    </row>
    <row r="7394" spans="85:86" x14ac:dyDescent="0.25">
      <c r="CG7394" s="9" t="s">
        <v>16533</v>
      </c>
      <c r="CH7394" s="9" t="s">
        <v>16534</v>
      </c>
    </row>
    <row r="7395" spans="85:86" x14ac:dyDescent="0.25">
      <c r="CG7395" s="9" t="s">
        <v>16535</v>
      </c>
      <c r="CH7395" s="9" t="s">
        <v>16536</v>
      </c>
    </row>
    <row r="7396" spans="85:86" x14ac:dyDescent="0.25">
      <c r="CG7396" s="9" t="s">
        <v>16537</v>
      </c>
      <c r="CH7396" s="9" t="s">
        <v>16538</v>
      </c>
    </row>
    <row r="7397" spans="85:86" x14ac:dyDescent="0.25">
      <c r="CG7397" s="9" t="s">
        <v>16539</v>
      </c>
      <c r="CH7397" s="9" t="s">
        <v>16540</v>
      </c>
    </row>
    <row r="7398" spans="85:86" x14ac:dyDescent="0.25">
      <c r="CG7398" s="9" t="s">
        <v>16541</v>
      </c>
      <c r="CH7398" s="9" t="s">
        <v>16542</v>
      </c>
    </row>
    <row r="7399" spans="85:86" x14ac:dyDescent="0.25">
      <c r="CG7399" s="9" t="s">
        <v>16543</v>
      </c>
      <c r="CH7399" s="9" t="s">
        <v>16544</v>
      </c>
    </row>
    <row r="7400" spans="85:86" x14ac:dyDescent="0.25">
      <c r="CG7400" s="9" t="s">
        <v>16545</v>
      </c>
      <c r="CH7400" s="9" t="s">
        <v>16546</v>
      </c>
    </row>
    <row r="7401" spans="85:86" x14ac:dyDescent="0.25">
      <c r="CG7401" s="9" t="s">
        <v>16547</v>
      </c>
      <c r="CH7401" s="9" t="s">
        <v>16548</v>
      </c>
    </row>
    <row r="7402" spans="85:86" x14ac:dyDescent="0.25">
      <c r="CG7402" s="9" t="s">
        <v>16549</v>
      </c>
      <c r="CH7402" s="9" t="s">
        <v>16550</v>
      </c>
    </row>
    <row r="7403" spans="85:86" x14ac:dyDescent="0.25">
      <c r="CG7403" s="9" t="s">
        <v>16551</v>
      </c>
      <c r="CH7403" s="9" t="s">
        <v>16552</v>
      </c>
    </row>
    <row r="7404" spans="85:86" x14ac:dyDescent="0.25">
      <c r="CG7404" s="9" t="s">
        <v>16553</v>
      </c>
      <c r="CH7404" s="9" t="s">
        <v>16554</v>
      </c>
    </row>
    <row r="7405" spans="85:86" x14ac:dyDescent="0.25">
      <c r="CG7405" s="9" t="s">
        <v>16555</v>
      </c>
      <c r="CH7405" s="9" t="s">
        <v>16556</v>
      </c>
    </row>
    <row r="7406" spans="85:86" x14ac:dyDescent="0.25">
      <c r="CG7406" s="9" t="s">
        <v>16557</v>
      </c>
      <c r="CH7406" s="9" t="s">
        <v>16558</v>
      </c>
    </row>
    <row r="7407" spans="85:86" x14ac:dyDescent="0.25">
      <c r="CG7407" s="9" t="s">
        <v>16559</v>
      </c>
      <c r="CH7407" s="9" t="s">
        <v>16560</v>
      </c>
    </row>
    <row r="7408" spans="85:86" x14ac:dyDescent="0.25">
      <c r="CG7408" s="9" t="s">
        <v>16561</v>
      </c>
      <c r="CH7408" s="9" t="s">
        <v>16562</v>
      </c>
    </row>
    <row r="7409" spans="85:86" x14ac:dyDescent="0.25">
      <c r="CG7409" s="9" t="s">
        <v>16563</v>
      </c>
      <c r="CH7409" s="9" t="s">
        <v>16564</v>
      </c>
    </row>
    <row r="7410" spans="85:86" x14ac:dyDescent="0.25">
      <c r="CG7410" s="9" t="s">
        <v>16565</v>
      </c>
      <c r="CH7410" s="9" t="s">
        <v>16566</v>
      </c>
    </row>
    <row r="7411" spans="85:86" x14ac:dyDescent="0.25">
      <c r="CG7411" s="9" t="s">
        <v>16567</v>
      </c>
      <c r="CH7411" s="9" t="s">
        <v>16568</v>
      </c>
    </row>
    <row r="7412" spans="85:86" x14ac:dyDescent="0.25">
      <c r="CG7412" s="9" t="s">
        <v>16569</v>
      </c>
      <c r="CH7412" s="9" t="s">
        <v>16570</v>
      </c>
    </row>
    <row r="7413" spans="85:86" x14ac:dyDescent="0.25">
      <c r="CG7413" s="9" t="s">
        <v>16571</v>
      </c>
      <c r="CH7413" s="9" t="s">
        <v>16572</v>
      </c>
    </row>
    <row r="7414" spans="85:86" x14ac:dyDescent="0.25">
      <c r="CG7414" s="9" t="s">
        <v>16573</v>
      </c>
      <c r="CH7414" s="9" t="s">
        <v>16574</v>
      </c>
    </row>
    <row r="7415" spans="85:86" x14ac:dyDescent="0.25">
      <c r="CG7415" s="9" t="s">
        <v>16575</v>
      </c>
      <c r="CH7415" s="9" t="s">
        <v>16576</v>
      </c>
    </row>
    <row r="7416" spans="85:86" x14ac:dyDescent="0.25">
      <c r="CG7416" s="9" t="s">
        <v>16577</v>
      </c>
      <c r="CH7416" s="9" t="s">
        <v>16578</v>
      </c>
    </row>
    <row r="7417" spans="85:86" x14ac:dyDescent="0.25">
      <c r="CG7417" s="9" t="s">
        <v>16579</v>
      </c>
      <c r="CH7417" s="9" t="s">
        <v>16580</v>
      </c>
    </row>
    <row r="7418" spans="85:86" x14ac:dyDescent="0.25">
      <c r="CG7418" s="9" t="s">
        <v>16581</v>
      </c>
      <c r="CH7418" s="9" t="s">
        <v>16582</v>
      </c>
    </row>
    <row r="7419" spans="85:86" x14ac:dyDescent="0.25">
      <c r="CG7419" s="9" t="s">
        <v>16583</v>
      </c>
      <c r="CH7419" s="9" t="s">
        <v>16584</v>
      </c>
    </row>
    <row r="7420" spans="85:86" x14ac:dyDescent="0.25">
      <c r="CG7420" s="9" t="s">
        <v>16585</v>
      </c>
      <c r="CH7420" s="9" t="s">
        <v>16586</v>
      </c>
    </row>
    <row r="7421" spans="85:86" x14ac:dyDescent="0.25">
      <c r="CG7421" s="9" t="s">
        <v>16587</v>
      </c>
      <c r="CH7421" s="9" t="s">
        <v>16588</v>
      </c>
    </row>
    <row r="7422" spans="85:86" x14ac:dyDescent="0.25">
      <c r="CG7422" s="9" t="s">
        <v>16589</v>
      </c>
      <c r="CH7422" s="9" t="s">
        <v>16590</v>
      </c>
    </row>
    <row r="7423" spans="85:86" x14ac:dyDescent="0.25">
      <c r="CG7423" s="9" t="s">
        <v>16591</v>
      </c>
      <c r="CH7423" s="9" t="s">
        <v>16592</v>
      </c>
    </row>
    <row r="7424" spans="85:86" x14ac:dyDescent="0.25">
      <c r="CG7424" s="9" t="s">
        <v>16593</v>
      </c>
      <c r="CH7424" s="9" t="s">
        <v>16594</v>
      </c>
    </row>
    <row r="7425" spans="85:86" x14ac:dyDescent="0.25">
      <c r="CG7425" s="9" t="s">
        <v>16595</v>
      </c>
      <c r="CH7425" s="9" t="s">
        <v>16596</v>
      </c>
    </row>
    <row r="7426" spans="85:86" x14ac:dyDescent="0.25">
      <c r="CG7426" s="9" t="s">
        <v>16597</v>
      </c>
      <c r="CH7426" s="9" t="s">
        <v>16598</v>
      </c>
    </row>
    <row r="7427" spans="85:86" x14ac:dyDescent="0.25">
      <c r="CG7427" s="9" t="s">
        <v>16599</v>
      </c>
      <c r="CH7427" s="9" t="s">
        <v>16600</v>
      </c>
    </row>
    <row r="7428" spans="85:86" x14ac:dyDescent="0.25">
      <c r="CG7428" s="9" t="s">
        <v>16601</v>
      </c>
      <c r="CH7428" s="9" t="s">
        <v>16602</v>
      </c>
    </row>
    <row r="7429" spans="85:86" x14ac:dyDescent="0.25">
      <c r="CG7429" s="9" t="s">
        <v>16603</v>
      </c>
      <c r="CH7429" s="9" t="s">
        <v>16604</v>
      </c>
    </row>
    <row r="7430" spans="85:86" x14ac:dyDescent="0.25">
      <c r="CG7430" s="9" t="s">
        <v>16605</v>
      </c>
      <c r="CH7430" s="9" t="s">
        <v>16606</v>
      </c>
    </row>
    <row r="7431" spans="85:86" x14ac:dyDescent="0.25">
      <c r="CG7431" s="9" t="s">
        <v>16607</v>
      </c>
      <c r="CH7431" s="9" t="s">
        <v>16608</v>
      </c>
    </row>
    <row r="7432" spans="85:86" x14ac:dyDescent="0.25">
      <c r="CG7432" s="9" t="s">
        <v>16609</v>
      </c>
      <c r="CH7432" s="9" t="s">
        <v>16610</v>
      </c>
    </row>
    <row r="7433" spans="85:86" x14ac:dyDescent="0.25">
      <c r="CG7433" s="9" t="s">
        <v>16611</v>
      </c>
      <c r="CH7433" s="9" t="s">
        <v>16612</v>
      </c>
    </row>
    <row r="7434" spans="85:86" x14ac:dyDescent="0.25">
      <c r="CG7434" s="9" t="s">
        <v>16613</v>
      </c>
      <c r="CH7434" s="9" t="s">
        <v>16614</v>
      </c>
    </row>
    <row r="7435" spans="85:86" x14ac:dyDescent="0.25">
      <c r="CG7435" s="9" t="s">
        <v>16615</v>
      </c>
      <c r="CH7435" s="9" t="s">
        <v>16616</v>
      </c>
    </row>
    <row r="7436" spans="85:86" x14ac:dyDescent="0.25">
      <c r="CG7436" s="9" t="s">
        <v>16617</v>
      </c>
      <c r="CH7436" s="9" t="s">
        <v>16618</v>
      </c>
    </row>
    <row r="7437" spans="85:86" x14ac:dyDescent="0.25">
      <c r="CG7437" s="9" t="s">
        <v>16619</v>
      </c>
      <c r="CH7437" s="9" t="s">
        <v>16620</v>
      </c>
    </row>
    <row r="7438" spans="85:86" x14ac:dyDescent="0.25">
      <c r="CG7438" s="9" t="s">
        <v>16621</v>
      </c>
      <c r="CH7438" s="9" t="s">
        <v>16622</v>
      </c>
    </row>
    <row r="7439" spans="85:86" x14ac:dyDescent="0.25">
      <c r="CG7439" s="9" t="s">
        <v>16623</v>
      </c>
      <c r="CH7439" s="9" t="s">
        <v>16624</v>
      </c>
    </row>
    <row r="7440" spans="85:86" x14ac:dyDescent="0.25">
      <c r="CG7440" s="9" t="s">
        <v>16625</v>
      </c>
      <c r="CH7440" s="9" t="s">
        <v>16626</v>
      </c>
    </row>
    <row r="7441" spans="85:86" x14ac:dyDescent="0.25">
      <c r="CG7441" s="9" t="s">
        <v>16627</v>
      </c>
      <c r="CH7441" s="9" t="s">
        <v>16628</v>
      </c>
    </row>
    <row r="7442" spans="85:86" x14ac:dyDescent="0.25">
      <c r="CG7442" s="9" t="s">
        <v>16629</v>
      </c>
      <c r="CH7442" s="9" t="s">
        <v>16630</v>
      </c>
    </row>
    <row r="7443" spans="85:86" x14ac:dyDescent="0.25">
      <c r="CG7443" s="9" t="s">
        <v>16631</v>
      </c>
      <c r="CH7443" s="9" t="s">
        <v>16632</v>
      </c>
    </row>
    <row r="7444" spans="85:86" x14ac:dyDescent="0.25">
      <c r="CG7444" s="9" t="s">
        <v>16633</v>
      </c>
      <c r="CH7444" s="9" t="s">
        <v>6637</v>
      </c>
    </row>
    <row r="7445" spans="85:86" x14ac:dyDescent="0.25">
      <c r="CG7445" s="9" t="s">
        <v>16634</v>
      </c>
      <c r="CH7445" s="9" t="s">
        <v>16635</v>
      </c>
    </row>
    <row r="7446" spans="85:86" x14ac:dyDescent="0.25">
      <c r="CG7446" s="9" t="s">
        <v>16636</v>
      </c>
      <c r="CH7446" s="9" t="s">
        <v>16637</v>
      </c>
    </row>
    <row r="7447" spans="85:86" x14ac:dyDescent="0.25">
      <c r="CG7447" s="9" t="s">
        <v>16638</v>
      </c>
      <c r="CH7447" s="9" t="s">
        <v>16639</v>
      </c>
    </row>
    <row r="7448" spans="85:86" x14ac:dyDescent="0.25">
      <c r="CG7448" s="9" t="s">
        <v>16640</v>
      </c>
      <c r="CH7448" s="9" t="s">
        <v>16641</v>
      </c>
    </row>
    <row r="7449" spans="85:86" x14ac:dyDescent="0.25">
      <c r="CG7449" s="9" t="s">
        <v>16642</v>
      </c>
      <c r="CH7449" s="9" t="s">
        <v>16643</v>
      </c>
    </row>
    <row r="7450" spans="85:86" x14ac:dyDescent="0.25">
      <c r="CG7450" s="9" t="s">
        <v>16644</v>
      </c>
      <c r="CH7450" s="9" t="s">
        <v>16645</v>
      </c>
    </row>
    <row r="7451" spans="85:86" x14ac:dyDescent="0.25">
      <c r="CG7451" s="9" t="s">
        <v>16646</v>
      </c>
      <c r="CH7451" s="9" t="s">
        <v>16647</v>
      </c>
    </row>
    <row r="7452" spans="85:86" x14ac:dyDescent="0.25">
      <c r="CG7452" s="9" t="s">
        <v>16648</v>
      </c>
      <c r="CH7452" s="9" t="s">
        <v>16649</v>
      </c>
    </row>
    <row r="7453" spans="85:86" x14ac:dyDescent="0.25">
      <c r="CG7453" s="9" t="s">
        <v>16650</v>
      </c>
      <c r="CH7453" s="9" t="s">
        <v>16651</v>
      </c>
    </row>
    <row r="7454" spans="85:86" x14ac:dyDescent="0.25">
      <c r="CG7454" s="9" t="s">
        <v>16652</v>
      </c>
      <c r="CH7454" s="9" t="s">
        <v>16653</v>
      </c>
    </row>
    <row r="7455" spans="85:86" x14ac:dyDescent="0.25">
      <c r="CG7455" s="9" t="s">
        <v>16654</v>
      </c>
      <c r="CH7455" s="9" t="s">
        <v>16655</v>
      </c>
    </row>
    <row r="7456" spans="85:86" x14ac:dyDescent="0.25">
      <c r="CG7456" s="9" t="s">
        <v>16656</v>
      </c>
      <c r="CH7456" s="9" t="s">
        <v>16657</v>
      </c>
    </row>
    <row r="7457" spans="85:86" x14ac:dyDescent="0.25">
      <c r="CG7457" s="9" t="s">
        <v>16658</v>
      </c>
      <c r="CH7457" s="9" t="s">
        <v>16659</v>
      </c>
    </row>
    <row r="7458" spans="85:86" x14ac:dyDescent="0.25">
      <c r="CG7458" s="9" t="s">
        <v>16660</v>
      </c>
      <c r="CH7458" s="9" t="s">
        <v>16661</v>
      </c>
    </row>
    <row r="7459" spans="85:86" x14ac:dyDescent="0.25">
      <c r="CG7459" s="9" t="s">
        <v>16662</v>
      </c>
      <c r="CH7459" s="9" t="s">
        <v>16663</v>
      </c>
    </row>
    <row r="7460" spans="85:86" x14ac:dyDescent="0.25">
      <c r="CG7460" s="9" t="s">
        <v>16664</v>
      </c>
      <c r="CH7460" s="9" t="s">
        <v>16665</v>
      </c>
    </row>
    <row r="7461" spans="85:86" x14ac:dyDescent="0.25">
      <c r="CG7461" s="9" t="s">
        <v>16666</v>
      </c>
      <c r="CH7461" s="9" t="s">
        <v>16667</v>
      </c>
    </row>
    <row r="7462" spans="85:86" x14ac:dyDescent="0.25">
      <c r="CG7462" s="9" t="s">
        <v>16668</v>
      </c>
      <c r="CH7462" s="9" t="s">
        <v>16669</v>
      </c>
    </row>
    <row r="7463" spans="85:86" x14ac:dyDescent="0.25">
      <c r="CG7463" s="9" t="s">
        <v>16670</v>
      </c>
      <c r="CH7463" s="9" t="s">
        <v>16671</v>
      </c>
    </row>
    <row r="7464" spans="85:86" x14ac:dyDescent="0.25">
      <c r="CG7464" s="9" t="s">
        <v>16672</v>
      </c>
      <c r="CH7464" s="9" t="s">
        <v>16673</v>
      </c>
    </row>
    <row r="7465" spans="85:86" x14ac:dyDescent="0.25">
      <c r="CG7465" s="9" t="s">
        <v>16674</v>
      </c>
      <c r="CH7465" s="9" t="s">
        <v>16675</v>
      </c>
    </row>
    <row r="7466" spans="85:86" x14ac:dyDescent="0.25">
      <c r="CG7466" s="9" t="s">
        <v>16676</v>
      </c>
      <c r="CH7466" s="9" t="s">
        <v>16677</v>
      </c>
    </row>
    <row r="7467" spans="85:86" x14ac:dyDescent="0.25">
      <c r="CG7467" s="9" t="s">
        <v>16678</v>
      </c>
      <c r="CH7467" s="9" t="s">
        <v>16679</v>
      </c>
    </row>
    <row r="7468" spans="85:86" x14ac:dyDescent="0.25">
      <c r="CG7468" s="9" t="s">
        <v>16680</v>
      </c>
      <c r="CH7468" s="9" t="s">
        <v>16681</v>
      </c>
    </row>
    <row r="7469" spans="85:86" x14ac:dyDescent="0.25">
      <c r="CG7469" s="9" t="s">
        <v>16682</v>
      </c>
      <c r="CH7469" s="9" t="s">
        <v>16683</v>
      </c>
    </row>
    <row r="7470" spans="85:86" x14ac:dyDescent="0.25">
      <c r="CG7470" s="9" t="s">
        <v>16684</v>
      </c>
      <c r="CH7470" s="9" t="s">
        <v>16685</v>
      </c>
    </row>
    <row r="7471" spans="85:86" x14ac:dyDescent="0.25">
      <c r="CG7471" s="9" t="s">
        <v>16686</v>
      </c>
      <c r="CH7471" s="9" t="s">
        <v>16687</v>
      </c>
    </row>
    <row r="7472" spans="85:86" x14ac:dyDescent="0.25">
      <c r="CG7472" s="9" t="s">
        <v>16688</v>
      </c>
      <c r="CH7472" s="9" t="s">
        <v>16689</v>
      </c>
    </row>
    <row r="7473" spans="85:86" x14ac:dyDescent="0.25">
      <c r="CG7473" s="9" t="s">
        <v>16690</v>
      </c>
      <c r="CH7473" s="9" t="s">
        <v>16691</v>
      </c>
    </row>
    <row r="7474" spans="85:86" x14ac:dyDescent="0.25">
      <c r="CG7474" s="9" t="s">
        <v>16692</v>
      </c>
      <c r="CH7474" s="9" t="s">
        <v>16693</v>
      </c>
    </row>
    <row r="7475" spans="85:86" x14ac:dyDescent="0.25">
      <c r="CG7475" s="9" t="s">
        <v>16694</v>
      </c>
      <c r="CH7475" s="9" t="s">
        <v>16695</v>
      </c>
    </row>
    <row r="7476" spans="85:86" x14ac:dyDescent="0.25">
      <c r="CG7476" s="9" t="s">
        <v>16696</v>
      </c>
      <c r="CH7476" s="9" t="s">
        <v>16697</v>
      </c>
    </row>
    <row r="7477" spans="85:86" x14ac:dyDescent="0.25">
      <c r="CG7477" s="9" t="s">
        <v>16698</v>
      </c>
      <c r="CH7477" s="9" t="s">
        <v>16699</v>
      </c>
    </row>
    <row r="7478" spans="85:86" x14ac:dyDescent="0.25">
      <c r="CG7478" s="9" t="s">
        <v>16700</v>
      </c>
      <c r="CH7478" s="9" t="s">
        <v>16701</v>
      </c>
    </row>
    <row r="7479" spans="85:86" x14ac:dyDescent="0.25">
      <c r="CG7479" s="9" t="s">
        <v>16702</v>
      </c>
      <c r="CH7479" s="9" t="s">
        <v>16703</v>
      </c>
    </row>
    <row r="7480" spans="85:86" x14ac:dyDescent="0.25">
      <c r="CG7480" s="9" t="s">
        <v>16704</v>
      </c>
      <c r="CH7480" s="9" t="s">
        <v>16705</v>
      </c>
    </row>
    <row r="7481" spans="85:86" x14ac:dyDescent="0.25">
      <c r="CG7481" s="9" t="s">
        <v>16706</v>
      </c>
      <c r="CH7481" s="9" t="s">
        <v>16707</v>
      </c>
    </row>
    <row r="7482" spans="85:86" x14ac:dyDescent="0.25">
      <c r="CG7482" s="9" t="s">
        <v>16708</v>
      </c>
      <c r="CH7482" s="9" t="s">
        <v>16709</v>
      </c>
    </row>
    <row r="7483" spans="85:86" x14ac:dyDescent="0.25">
      <c r="CG7483" s="9" t="s">
        <v>16710</v>
      </c>
      <c r="CH7483" s="9" t="s">
        <v>16711</v>
      </c>
    </row>
    <row r="7484" spans="85:86" x14ac:dyDescent="0.25">
      <c r="CG7484" s="9" t="s">
        <v>16712</v>
      </c>
      <c r="CH7484" s="9" t="s">
        <v>16713</v>
      </c>
    </row>
    <row r="7485" spans="85:86" x14ac:dyDescent="0.25">
      <c r="CG7485" s="9" t="s">
        <v>16714</v>
      </c>
      <c r="CH7485" s="9" t="s">
        <v>16715</v>
      </c>
    </row>
    <row r="7486" spans="85:86" x14ac:dyDescent="0.25">
      <c r="CG7486" s="9" t="s">
        <v>16716</v>
      </c>
      <c r="CH7486" s="9" t="s">
        <v>16717</v>
      </c>
    </row>
    <row r="7487" spans="85:86" x14ac:dyDescent="0.25">
      <c r="CG7487" s="9" t="s">
        <v>16718</v>
      </c>
      <c r="CH7487" s="9" t="s">
        <v>16719</v>
      </c>
    </row>
    <row r="7488" spans="85:86" x14ac:dyDescent="0.25">
      <c r="CG7488" s="9" t="s">
        <v>16720</v>
      </c>
      <c r="CH7488" s="9" t="s">
        <v>16721</v>
      </c>
    </row>
    <row r="7489" spans="85:86" x14ac:dyDescent="0.25">
      <c r="CG7489" s="9" t="s">
        <v>16722</v>
      </c>
      <c r="CH7489" s="9" t="s">
        <v>16723</v>
      </c>
    </row>
    <row r="7490" spans="85:86" x14ac:dyDescent="0.25">
      <c r="CG7490" s="9" t="s">
        <v>16724</v>
      </c>
      <c r="CH7490" s="9" t="s">
        <v>16725</v>
      </c>
    </row>
    <row r="7491" spans="85:86" x14ac:dyDescent="0.25">
      <c r="CG7491" s="9" t="s">
        <v>16726</v>
      </c>
      <c r="CH7491" s="9" t="s">
        <v>16727</v>
      </c>
    </row>
    <row r="7492" spans="85:86" x14ac:dyDescent="0.25">
      <c r="CG7492" s="9" t="s">
        <v>16728</v>
      </c>
      <c r="CH7492" s="9" t="s">
        <v>16729</v>
      </c>
    </row>
    <row r="7493" spans="85:86" x14ac:dyDescent="0.25">
      <c r="CG7493" s="9" t="s">
        <v>16730</v>
      </c>
      <c r="CH7493" s="9" t="s">
        <v>16731</v>
      </c>
    </row>
    <row r="7494" spans="85:86" x14ac:dyDescent="0.25">
      <c r="CG7494" s="9" t="s">
        <v>16732</v>
      </c>
      <c r="CH7494" s="9" t="s">
        <v>16733</v>
      </c>
    </row>
    <row r="7495" spans="85:86" x14ac:dyDescent="0.25">
      <c r="CG7495" s="9" t="s">
        <v>16734</v>
      </c>
      <c r="CH7495" s="9" t="s">
        <v>16735</v>
      </c>
    </row>
    <row r="7496" spans="85:86" x14ac:dyDescent="0.25">
      <c r="CG7496" s="9" t="s">
        <v>16736</v>
      </c>
      <c r="CH7496" s="9" t="s">
        <v>16737</v>
      </c>
    </row>
    <row r="7497" spans="85:86" x14ac:dyDescent="0.25">
      <c r="CG7497" s="9" t="s">
        <v>16738</v>
      </c>
      <c r="CH7497" s="9" t="s">
        <v>16739</v>
      </c>
    </row>
    <row r="7498" spans="85:86" x14ac:dyDescent="0.25">
      <c r="CG7498" s="9" t="s">
        <v>16740</v>
      </c>
      <c r="CH7498" s="9" t="s">
        <v>16741</v>
      </c>
    </row>
    <row r="7499" spans="85:86" x14ac:dyDescent="0.25">
      <c r="CG7499" s="9" t="s">
        <v>16742</v>
      </c>
      <c r="CH7499" s="9" t="s">
        <v>16743</v>
      </c>
    </row>
    <row r="7500" spans="85:86" x14ac:dyDescent="0.25">
      <c r="CG7500" s="9" t="s">
        <v>16744</v>
      </c>
      <c r="CH7500" s="9" t="s">
        <v>16745</v>
      </c>
    </row>
    <row r="7501" spans="85:86" x14ac:dyDescent="0.25">
      <c r="CG7501" s="9" t="s">
        <v>16746</v>
      </c>
      <c r="CH7501" s="9" t="s">
        <v>16747</v>
      </c>
    </row>
    <row r="7502" spans="85:86" x14ac:dyDescent="0.25">
      <c r="CG7502" s="9" t="s">
        <v>16748</v>
      </c>
      <c r="CH7502" s="9" t="s">
        <v>16749</v>
      </c>
    </row>
    <row r="7503" spans="85:86" x14ac:dyDescent="0.25">
      <c r="CG7503" s="9" t="s">
        <v>16750</v>
      </c>
      <c r="CH7503" s="9" t="s">
        <v>16751</v>
      </c>
    </row>
    <row r="7504" spans="85:86" x14ac:dyDescent="0.25">
      <c r="CG7504" s="9" t="s">
        <v>16752</v>
      </c>
      <c r="CH7504" s="9" t="s">
        <v>16753</v>
      </c>
    </row>
    <row r="7505" spans="85:86" x14ac:dyDescent="0.25">
      <c r="CG7505" s="9" t="s">
        <v>16754</v>
      </c>
      <c r="CH7505" s="9" t="s">
        <v>16755</v>
      </c>
    </row>
    <row r="7506" spans="85:86" x14ac:dyDescent="0.25">
      <c r="CG7506" s="9" t="s">
        <v>16756</v>
      </c>
      <c r="CH7506" s="9" t="s">
        <v>16757</v>
      </c>
    </row>
    <row r="7507" spans="85:86" x14ac:dyDescent="0.25">
      <c r="CG7507" s="9" t="s">
        <v>16758</v>
      </c>
      <c r="CH7507" s="9" t="s">
        <v>16759</v>
      </c>
    </row>
    <row r="7508" spans="85:86" x14ac:dyDescent="0.25">
      <c r="CG7508" s="9" t="s">
        <v>16760</v>
      </c>
      <c r="CH7508" s="9" t="s">
        <v>16761</v>
      </c>
    </row>
    <row r="7509" spans="85:86" x14ac:dyDescent="0.25">
      <c r="CG7509" s="9" t="s">
        <v>16762</v>
      </c>
      <c r="CH7509" s="9" t="s">
        <v>16763</v>
      </c>
    </row>
    <row r="7510" spans="85:86" x14ac:dyDescent="0.25">
      <c r="CG7510" s="9" t="s">
        <v>16764</v>
      </c>
      <c r="CH7510" s="9" t="s">
        <v>16765</v>
      </c>
    </row>
    <row r="7511" spans="85:86" x14ac:dyDescent="0.25">
      <c r="CG7511" s="9" t="s">
        <v>16766</v>
      </c>
      <c r="CH7511" s="9" t="s">
        <v>16767</v>
      </c>
    </row>
    <row r="7512" spans="85:86" x14ac:dyDescent="0.25">
      <c r="CG7512" s="9" t="s">
        <v>16768</v>
      </c>
      <c r="CH7512" s="9" t="s">
        <v>16769</v>
      </c>
    </row>
    <row r="7513" spans="85:86" x14ac:dyDescent="0.25">
      <c r="CG7513" s="9" t="s">
        <v>16770</v>
      </c>
      <c r="CH7513" s="9" t="s">
        <v>16771</v>
      </c>
    </row>
    <row r="7514" spans="85:86" x14ac:dyDescent="0.25">
      <c r="CG7514" s="9" t="s">
        <v>16772</v>
      </c>
      <c r="CH7514" s="9" t="s">
        <v>16773</v>
      </c>
    </row>
    <row r="7515" spans="85:86" x14ac:dyDescent="0.25">
      <c r="CG7515" s="9" t="s">
        <v>16774</v>
      </c>
      <c r="CH7515" s="9" t="s">
        <v>16775</v>
      </c>
    </row>
    <row r="7516" spans="85:86" x14ac:dyDescent="0.25">
      <c r="CG7516" s="9" t="s">
        <v>16776</v>
      </c>
      <c r="CH7516" s="9" t="s">
        <v>16777</v>
      </c>
    </row>
    <row r="7517" spans="85:86" x14ac:dyDescent="0.25">
      <c r="CG7517" s="9" t="s">
        <v>16778</v>
      </c>
      <c r="CH7517" s="9" t="s">
        <v>16779</v>
      </c>
    </row>
    <row r="7518" spans="85:86" x14ac:dyDescent="0.25">
      <c r="CG7518" s="9" t="s">
        <v>16780</v>
      </c>
      <c r="CH7518" s="9" t="s">
        <v>16781</v>
      </c>
    </row>
    <row r="7519" spans="85:86" x14ac:dyDescent="0.25">
      <c r="CG7519" s="9" t="s">
        <v>16782</v>
      </c>
      <c r="CH7519" s="9" t="s">
        <v>16783</v>
      </c>
    </row>
    <row r="7520" spans="85:86" x14ac:dyDescent="0.25">
      <c r="CG7520" s="9" t="s">
        <v>16784</v>
      </c>
      <c r="CH7520" s="9" t="s">
        <v>16785</v>
      </c>
    </row>
    <row r="7521" spans="85:86" x14ac:dyDescent="0.25">
      <c r="CG7521" s="9" t="s">
        <v>16786</v>
      </c>
      <c r="CH7521" s="9" t="s">
        <v>16787</v>
      </c>
    </row>
    <row r="7522" spans="85:86" x14ac:dyDescent="0.25">
      <c r="CG7522" s="9" t="s">
        <v>16788</v>
      </c>
      <c r="CH7522" s="9" t="s">
        <v>16789</v>
      </c>
    </row>
    <row r="7523" spans="85:86" x14ac:dyDescent="0.25">
      <c r="CG7523" s="9" t="s">
        <v>16790</v>
      </c>
      <c r="CH7523" s="9" t="s">
        <v>16791</v>
      </c>
    </row>
    <row r="7524" spans="85:86" x14ac:dyDescent="0.25">
      <c r="CG7524" s="9" t="s">
        <v>16792</v>
      </c>
      <c r="CH7524" s="9" t="s">
        <v>16793</v>
      </c>
    </row>
    <row r="7525" spans="85:86" x14ac:dyDescent="0.25">
      <c r="CG7525" s="9" t="s">
        <v>16794</v>
      </c>
      <c r="CH7525" s="9" t="s">
        <v>16795</v>
      </c>
    </row>
    <row r="7526" spans="85:86" x14ac:dyDescent="0.25">
      <c r="CG7526" s="9" t="s">
        <v>16796</v>
      </c>
      <c r="CH7526" s="9" t="s">
        <v>16797</v>
      </c>
    </row>
    <row r="7527" spans="85:86" x14ac:dyDescent="0.25">
      <c r="CG7527" s="9" t="s">
        <v>16798</v>
      </c>
      <c r="CH7527" s="9" t="s">
        <v>16799</v>
      </c>
    </row>
    <row r="7528" spans="85:86" x14ac:dyDescent="0.25">
      <c r="CG7528" s="9" t="s">
        <v>16800</v>
      </c>
      <c r="CH7528" s="9" t="s">
        <v>16801</v>
      </c>
    </row>
    <row r="7529" spans="85:86" x14ac:dyDescent="0.25">
      <c r="CG7529" s="9" t="s">
        <v>16802</v>
      </c>
      <c r="CH7529" s="9" t="s">
        <v>16803</v>
      </c>
    </row>
    <row r="7530" spans="85:86" x14ac:dyDescent="0.25">
      <c r="CG7530" s="9" t="s">
        <v>16804</v>
      </c>
      <c r="CH7530" s="9" t="s">
        <v>16805</v>
      </c>
    </row>
    <row r="7531" spans="85:86" x14ac:dyDescent="0.25">
      <c r="CG7531" s="9" t="s">
        <v>16806</v>
      </c>
      <c r="CH7531" s="9" t="s">
        <v>16807</v>
      </c>
    </row>
    <row r="7532" spans="85:86" x14ac:dyDescent="0.25">
      <c r="CG7532" s="9" t="s">
        <v>16808</v>
      </c>
      <c r="CH7532" s="9" t="s">
        <v>16809</v>
      </c>
    </row>
    <row r="7533" spans="85:86" x14ac:dyDescent="0.25">
      <c r="CG7533" s="9" t="s">
        <v>16810</v>
      </c>
      <c r="CH7533" s="9" t="s">
        <v>16811</v>
      </c>
    </row>
    <row r="7534" spans="85:86" x14ac:dyDescent="0.25">
      <c r="CG7534" s="9" t="s">
        <v>16812</v>
      </c>
      <c r="CH7534" s="9" t="s">
        <v>16813</v>
      </c>
    </row>
    <row r="7535" spans="85:86" x14ac:dyDescent="0.25">
      <c r="CG7535" s="9" t="s">
        <v>16814</v>
      </c>
      <c r="CH7535" s="9" t="s">
        <v>16815</v>
      </c>
    </row>
    <row r="7536" spans="85:86" x14ac:dyDescent="0.25">
      <c r="CG7536" s="9" t="s">
        <v>16816</v>
      </c>
      <c r="CH7536" s="9" t="s">
        <v>16817</v>
      </c>
    </row>
    <row r="7537" spans="85:86" x14ac:dyDescent="0.25">
      <c r="CG7537" s="9" t="s">
        <v>16818</v>
      </c>
      <c r="CH7537" s="9" t="s">
        <v>16819</v>
      </c>
    </row>
    <row r="7538" spans="85:86" x14ac:dyDescent="0.25">
      <c r="CG7538" s="9" t="s">
        <v>16820</v>
      </c>
      <c r="CH7538" s="9" t="s">
        <v>16821</v>
      </c>
    </row>
    <row r="7539" spans="85:86" x14ac:dyDescent="0.25">
      <c r="CG7539" s="9" t="s">
        <v>16822</v>
      </c>
      <c r="CH7539" s="9" t="s">
        <v>16823</v>
      </c>
    </row>
    <row r="7540" spans="85:86" x14ac:dyDescent="0.25">
      <c r="CG7540" s="9" t="s">
        <v>16824</v>
      </c>
      <c r="CH7540" s="9" t="s">
        <v>16825</v>
      </c>
    </row>
    <row r="7541" spans="85:86" x14ac:dyDescent="0.25">
      <c r="CG7541" s="9" t="s">
        <v>16826</v>
      </c>
      <c r="CH7541" s="9" t="s">
        <v>16827</v>
      </c>
    </row>
    <row r="7542" spans="85:86" x14ac:dyDescent="0.25">
      <c r="CG7542" s="9" t="s">
        <v>16828</v>
      </c>
      <c r="CH7542" s="9" t="s">
        <v>16829</v>
      </c>
    </row>
    <row r="7543" spans="85:86" x14ac:dyDescent="0.25">
      <c r="CG7543" s="9" t="s">
        <v>16830</v>
      </c>
      <c r="CH7543" s="9" t="s">
        <v>16831</v>
      </c>
    </row>
    <row r="7544" spans="85:86" x14ac:dyDescent="0.25">
      <c r="CG7544" s="9" t="s">
        <v>16832</v>
      </c>
      <c r="CH7544" s="9" t="s">
        <v>16833</v>
      </c>
    </row>
    <row r="7545" spans="85:86" x14ac:dyDescent="0.25">
      <c r="CG7545" s="9" t="s">
        <v>16834</v>
      </c>
      <c r="CH7545" s="9" t="s">
        <v>16835</v>
      </c>
    </row>
    <row r="7546" spans="85:86" x14ac:dyDescent="0.25">
      <c r="CG7546" s="9" t="s">
        <v>16836</v>
      </c>
      <c r="CH7546" s="9" t="s">
        <v>16837</v>
      </c>
    </row>
    <row r="7547" spans="85:86" x14ac:dyDescent="0.25">
      <c r="CG7547" s="9" t="s">
        <v>16838</v>
      </c>
      <c r="CH7547" s="9" t="s">
        <v>16839</v>
      </c>
    </row>
    <row r="7548" spans="85:86" x14ac:dyDescent="0.25">
      <c r="CG7548" s="9" t="s">
        <v>16840</v>
      </c>
      <c r="CH7548" s="9" t="s">
        <v>16841</v>
      </c>
    </row>
    <row r="7549" spans="85:86" x14ac:dyDescent="0.25">
      <c r="CG7549" s="9" t="s">
        <v>16842</v>
      </c>
      <c r="CH7549" s="9" t="s">
        <v>16843</v>
      </c>
    </row>
    <row r="7550" spans="85:86" x14ac:dyDescent="0.25">
      <c r="CG7550" s="9" t="s">
        <v>16844</v>
      </c>
      <c r="CH7550" s="9" t="s">
        <v>16845</v>
      </c>
    </row>
    <row r="7551" spans="85:86" x14ac:dyDescent="0.25">
      <c r="CG7551" s="9" t="s">
        <v>16846</v>
      </c>
      <c r="CH7551" s="9" t="s">
        <v>16847</v>
      </c>
    </row>
    <row r="7552" spans="85:86" x14ac:dyDescent="0.25">
      <c r="CG7552" s="9" t="s">
        <v>16848</v>
      </c>
      <c r="CH7552" s="9" t="s">
        <v>16849</v>
      </c>
    </row>
    <row r="7553" spans="85:86" x14ac:dyDescent="0.25">
      <c r="CG7553" s="9" t="s">
        <v>16850</v>
      </c>
      <c r="CH7553" s="9" t="s">
        <v>16851</v>
      </c>
    </row>
    <row r="7554" spans="85:86" x14ac:dyDescent="0.25">
      <c r="CG7554" s="9" t="s">
        <v>16852</v>
      </c>
      <c r="CH7554" s="9" t="s">
        <v>16853</v>
      </c>
    </row>
    <row r="7555" spans="85:86" x14ac:dyDescent="0.25">
      <c r="CG7555" s="9" t="s">
        <v>16854</v>
      </c>
      <c r="CH7555" s="9" t="s">
        <v>16855</v>
      </c>
    </row>
    <row r="7556" spans="85:86" x14ac:dyDescent="0.25">
      <c r="CG7556" s="9" t="s">
        <v>16856</v>
      </c>
      <c r="CH7556" s="9" t="s">
        <v>16857</v>
      </c>
    </row>
    <row r="7557" spans="85:86" x14ac:dyDescent="0.25">
      <c r="CG7557" s="9" t="s">
        <v>16858</v>
      </c>
      <c r="CH7557" s="9" t="s">
        <v>16859</v>
      </c>
    </row>
    <row r="7558" spans="85:86" x14ac:dyDescent="0.25">
      <c r="CG7558" s="9" t="s">
        <v>16860</v>
      </c>
      <c r="CH7558" s="9" t="s">
        <v>16861</v>
      </c>
    </row>
    <row r="7559" spans="85:86" x14ac:dyDescent="0.25">
      <c r="CG7559" s="9" t="s">
        <v>16862</v>
      </c>
      <c r="CH7559" s="9" t="s">
        <v>16863</v>
      </c>
    </row>
    <row r="7560" spans="85:86" x14ac:dyDescent="0.25">
      <c r="CG7560" s="9" t="s">
        <v>16864</v>
      </c>
      <c r="CH7560" s="9" t="s">
        <v>16865</v>
      </c>
    </row>
    <row r="7561" spans="85:86" x14ac:dyDescent="0.25">
      <c r="CG7561" s="9" t="s">
        <v>16866</v>
      </c>
      <c r="CH7561" s="9" t="s">
        <v>16867</v>
      </c>
    </row>
    <row r="7562" spans="85:86" x14ac:dyDescent="0.25">
      <c r="CG7562" s="9" t="s">
        <v>16868</v>
      </c>
      <c r="CH7562" s="9" t="s">
        <v>16869</v>
      </c>
    </row>
    <row r="7563" spans="85:86" x14ac:dyDescent="0.25">
      <c r="CG7563" s="9" t="s">
        <v>16870</v>
      </c>
      <c r="CH7563" s="9" t="s">
        <v>16871</v>
      </c>
    </row>
    <row r="7564" spans="85:86" x14ac:dyDescent="0.25">
      <c r="CG7564" s="9" t="s">
        <v>16872</v>
      </c>
      <c r="CH7564" s="9" t="s">
        <v>16873</v>
      </c>
    </row>
    <row r="7565" spans="85:86" x14ac:dyDescent="0.25">
      <c r="CG7565" s="9" t="s">
        <v>16874</v>
      </c>
      <c r="CH7565" s="9" t="s">
        <v>16875</v>
      </c>
    </row>
    <row r="7566" spans="85:86" x14ac:dyDescent="0.25">
      <c r="CG7566" s="9" t="s">
        <v>16876</v>
      </c>
      <c r="CH7566" s="9" t="s">
        <v>16877</v>
      </c>
    </row>
    <row r="7567" spans="85:86" x14ac:dyDescent="0.25">
      <c r="CG7567" s="9" t="s">
        <v>16878</v>
      </c>
      <c r="CH7567" s="9" t="s">
        <v>16879</v>
      </c>
    </row>
    <row r="7568" spans="85:86" x14ac:dyDescent="0.25">
      <c r="CG7568" s="9" t="s">
        <v>16880</v>
      </c>
      <c r="CH7568" s="9" t="s">
        <v>16881</v>
      </c>
    </row>
    <row r="7569" spans="85:86" x14ac:dyDescent="0.25">
      <c r="CG7569" s="9" t="s">
        <v>16882</v>
      </c>
      <c r="CH7569" s="9" t="s">
        <v>16883</v>
      </c>
    </row>
    <row r="7570" spans="85:86" x14ac:dyDescent="0.25">
      <c r="CG7570" s="9" t="s">
        <v>16884</v>
      </c>
      <c r="CH7570" s="9" t="s">
        <v>16885</v>
      </c>
    </row>
    <row r="7571" spans="85:86" x14ac:dyDescent="0.25">
      <c r="CG7571" s="9" t="s">
        <v>16886</v>
      </c>
      <c r="CH7571" s="9" t="s">
        <v>16887</v>
      </c>
    </row>
    <row r="7572" spans="85:86" x14ac:dyDescent="0.25">
      <c r="CG7572" s="9" t="s">
        <v>16888</v>
      </c>
      <c r="CH7572" s="9" t="s">
        <v>16889</v>
      </c>
    </row>
    <row r="7573" spans="85:86" x14ac:dyDescent="0.25">
      <c r="CG7573" s="9" t="s">
        <v>16890</v>
      </c>
      <c r="CH7573" s="9" t="s">
        <v>16891</v>
      </c>
    </row>
    <row r="7574" spans="85:86" x14ac:dyDescent="0.25">
      <c r="CG7574" s="9" t="s">
        <v>16892</v>
      </c>
      <c r="CH7574" s="9" t="s">
        <v>16893</v>
      </c>
    </row>
    <row r="7575" spans="85:86" x14ac:dyDescent="0.25">
      <c r="CG7575" s="9" t="s">
        <v>16894</v>
      </c>
      <c r="CH7575" s="9" t="s">
        <v>16895</v>
      </c>
    </row>
    <row r="7576" spans="85:86" x14ac:dyDescent="0.25">
      <c r="CG7576" s="9" t="s">
        <v>16896</v>
      </c>
      <c r="CH7576" s="9" t="s">
        <v>16897</v>
      </c>
    </row>
    <row r="7577" spans="85:86" x14ac:dyDescent="0.25">
      <c r="CG7577" s="9" t="s">
        <v>16898</v>
      </c>
      <c r="CH7577" s="9" t="s">
        <v>16899</v>
      </c>
    </row>
    <row r="7578" spans="85:86" x14ac:dyDescent="0.25">
      <c r="CG7578" s="9" t="s">
        <v>16900</v>
      </c>
      <c r="CH7578" s="9" t="s">
        <v>16901</v>
      </c>
    </row>
    <row r="7579" spans="85:86" x14ac:dyDescent="0.25">
      <c r="CG7579" s="9" t="s">
        <v>16902</v>
      </c>
      <c r="CH7579" s="9" t="s">
        <v>16903</v>
      </c>
    </row>
    <row r="7580" spans="85:86" x14ac:dyDescent="0.25">
      <c r="CG7580" s="9" t="s">
        <v>16904</v>
      </c>
      <c r="CH7580" s="9" t="s">
        <v>16905</v>
      </c>
    </row>
    <row r="7581" spans="85:86" x14ac:dyDescent="0.25">
      <c r="CG7581" s="9" t="s">
        <v>16906</v>
      </c>
      <c r="CH7581" s="9" t="s">
        <v>16907</v>
      </c>
    </row>
    <row r="7582" spans="85:86" x14ac:dyDescent="0.25">
      <c r="CG7582" s="9" t="s">
        <v>16908</v>
      </c>
      <c r="CH7582" s="9" t="s">
        <v>16909</v>
      </c>
    </row>
    <row r="7583" spans="85:86" x14ac:dyDescent="0.25">
      <c r="CG7583" s="9" t="s">
        <v>16910</v>
      </c>
      <c r="CH7583" s="9" t="s">
        <v>16911</v>
      </c>
    </row>
    <row r="7584" spans="85:86" x14ac:dyDescent="0.25">
      <c r="CG7584" s="9" t="s">
        <v>16912</v>
      </c>
      <c r="CH7584" s="9" t="s">
        <v>16913</v>
      </c>
    </row>
    <row r="7585" spans="85:86" x14ac:dyDescent="0.25">
      <c r="CG7585" s="9" t="s">
        <v>16914</v>
      </c>
      <c r="CH7585" s="9" t="s">
        <v>16915</v>
      </c>
    </row>
    <row r="7586" spans="85:86" x14ac:dyDescent="0.25">
      <c r="CG7586" s="9" t="s">
        <v>16916</v>
      </c>
      <c r="CH7586" s="9" t="s">
        <v>16917</v>
      </c>
    </row>
    <row r="7587" spans="85:86" x14ac:dyDescent="0.25">
      <c r="CG7587" s="9" t="s">
        <v>16918</v>
      </c>
      <c r="CH7587" s="9" t="s">
        <v>16919</v>
      </c>
    </row>
    <row r="7588" spans="85:86" x14ac:dyDescent="0.25">
      <c r="CG7588" s="9" t="s">
        <v>16920</v>
      </c>
      <c r="CH7588" s="9" t="s">
        <v>16921</v>
      </c>
    </row>
    <row r="7589" spans="85:86" x14ac:dyDescent="0.25">
      <c r="CG7589" s="9" t="s">
        <v>16922</v>
      </c>
      <c r="CH7589" s="9" t="s">
        <v>16923</v>
      </c>
    </row>
    <row r="7590" spans="85:86" x14ac:dyDescent="0.25">
      <c r="CG7590" s="9" t="s">
        <v>16924</v>
      </c>
      <c r="CH7590" s="9" t="s">
        <v>16925</v>
      </c>
    </row>
    <row r="7591" spans="85:86" x14ac:dyDescent="0.25">
      <c r="CG7591" s="9" t="s">
        <v>16926</v>
      </c>
      <c r="CH7591" s="9" t="s">
        <v>16927</v>
      </c>
    </row>
    <row r="7592" spans="85:86" x14ac:dyDescent="0.25">
      <c r="CG7592" s="9" t="s">
        <v>16928</v>
      </c>
      <c r="CH7592" s="9" t="s">
        <v>16929</v>
      </c>
    </row>
    <row r="7593" spans="85:86" x14ac:dyDescent="0.25">
      <c r="CG7593" s="9" t="s">
        <v>16930</v>
      </c>
      <c r="CH7593" s="9" t="s">
        <v>16931</v>
      </c>
    </row>
    <row r="7594" spans="85:86" x14ac:dyDescent="0.25">
      <c r="CG7594" s="9" t="s">
        <v>16932</v>
      </c>
      <c r="CH7594" s="9" t="s">
        <v>16933</v>
      </c>
    </row>
    <row r="7595" spans="85:86" x14ac:dyDescent="0.25">
      <c r="CG7595" s="9" t="s">
        <v>16934</v>
      </c>
      <c r="CH7595" s="9" t="s">
        <v>16935</v>
      </c>
    </row>
    <row r="7596" spans="85:86" x14ac:dyDescent="0.25">
      <c r="CG7596" s="9" t="s">
        <v>16936</v>
      </c>
      <c r="CH7596" s="9" t="s">
        <v>16937</v>
      </c>
    </row>
    <row r="7597" spans="85:86" x14ac:dyDescent="0.25">
      <c r="CG7597" s="9" t="s">
        <v>16938</v>
      </c>
      <c r="CH7597" s="9" t="s">
        <v>16939</v>
      </c>
    </row>
    <row r="7598" spans="85:86" x14ac:dyDescent="0.25">
      <c r="CG7598" s="9" t="s">
        <v>16940</v>
      </c>
      <c r="CH7598" s="9" t="s">
        <v>16941</v>
      </c>
    </row>
    <row r="7599" spans="85:86" x14ac:dyDescent="0.25">
      <c r="CG7599" s="9" t="s">
        <v>16942</v>
      </c>
      <c r="CH7599" s="9" t="s">
        <v>16943</v>
      </c>
    </row>
    <row r="7600" spans="85:86" x14ac:dyDescent="0.25">
      <c r="CG7600" s="9" t="s">
        <v>16944</v>
      </c>
      <c r="CH7600" s="9" t="s">
        <v>16945</v>
      </c>
    </row>
    <row r="7601" spans="85:86" x14ac:dyDescent="0.25">
      <c r="CG7601" s="9" t="s">
        <v>16946</v>
      </c>
      <c r="CH7601" s="9" t="s">
        <v>16947</v>
      </c>
    </row>
    <row r="7602" spans="85:86" x14ac:dyDescent="0.25">
      <c r="CG7602" s="9" t="s">
        <v>16948</v>
      </c>
      <c r="CH7602" s="9" t="s">
        <v>16949</v>
      </c>
    </row>
    <row r="7603" spans="85:86" x14ac:dyDescent="0.25">
      <c r="CG7603" s="9" t="s">
        <v>16950</v>
      </c>
      <c r="CH7603" s="9" t="s">
        <v>16951</v>
      </c>
    </row>
    <row r="7604" spans="85:86" x14ac:dyDescent="0.25">
      <c r="CG7604" s="9" t="s">
        <v>16952</v>
      </c>
      <c r="CH7604" s="9" t="s">
        <v>16953</v>
      </c>
    </row>
    <row r="7605" spans="85:86" x14ac:dyDescent="0.25">
      <c r="CG7605" s="9" t="s">
        <v>16954</v>
      </c>
      <c r="CH7605" s="9" t="s">
        <v>16955</v>
      </c>
    </row>
    <row r="7606" spans="85:86" x14ac:dyDescent="0.25">
      <c r="CG7606" s="9" t="s">
        <v>16956</v>
      </c>
      <c r="CH7606" s="9" t="s">
        <v>16957</v>
      </c>
    </row>
    <row r="7607" spans="85:86" x14ac:dyDescent="0.25">
      <c r="CG7607" s="9" t="s">
        <v>16958</v>
      </c>
      <c r="CH7607" s="9" t="s">
        <v>16959</v>
      </c>
    </row>
    <row r="7608" spans="85:86" x14ac:dyDescent="0.25">
      <c r="CG7608" s="9" t="s">
        <v>16960</v>
      </c>
      <c r="CH7608" s="9" t="s">
        <v>16961</v>
      </c>
    </row>
    <row r="7609" spans="85:86" x14ac:dyDescent="0.25">
      <c r="CG7609" s="9" t="s">
        <v>16962</v>
      </c>
      <c r="CH7609" s="9" t="s">
        <v>16963</v>
      </c>
    </row>
    <row r="7610" spans="85:86" x14ac:dyDescent="0.25">
      <c r="CG7610" s="9" t="s">
        <v>16964</v>
      </c>
      <c r="CH7610" s="9" t="s">
        <v>16965</v>
      </c>
    </row>
    <row r="7611" spans="85:86" x14ac:dyDescent="0.25">
      <c r="CG7611" s="9" t="s">
        <v>16966</v>
      </c>
      <c r="CH7611" s="9" t="s">
        <v>16967</v>
      </c>
    </row>
    <row r="7612" spans="85:86" x14ac:dyDescent="0.25">
      <c r="CG7612" s="9" t="s">
        <v>16968</v>
      </c>
      <c r="CH7612" s="9" t="s">
        <v>16969</v>
      </c>
    </row>
    <row r="7613" spans="85:86" x14ac:dyDescent="0.25">
      <c r="CG7613" s="9" t="s">
        <v>16970</v>
      </c>
      <c r="CH7613" s="9" t="s">
        <v>16971</v>
      </c>
    </row>
    <row r="7614" spans="85:86" x14ac:dyDescent="0.25">
      <c r="CG7614" s="9" t="s">
        <v>16972</v>
      </c>
      <c r="CH7614" s="9" t="s">
        <v>16973</v>
      </c>
    </row>
    <row r="7615" spans="85:86" x14ac:dyDescent="0.25">
      <c r="CG7615" s="9" t="s">
        <v>16974</v>
      </c>
      <c r="CH7615" s="9" t="s">
        <v>16975</v>
      </c>
    </row>
    <row r="7616" spans="85:86" x14ac:dyDescent="0.25">
      <c r="CG7616" s="9" t="s">
        <v>16976</v>
      </c>
      <c r="CH7616" s="9" t="s">
        <v>16977</v>
      </c>
    </row>
    <row r="7617" spans="85:86" x14ac:dyDescent="0.25">
      <c r="CG7617" s="9" t="s">
        <v>16978</v>
      </c>
      <c r="CH7617" s="9" t="s">
        <v>16979</v>
      </c>
    </row>
    <row r="7618" spans="85:86" x14ac:dyDescent="0.25">
      <c r="CG7618" s="9" t="s">
        <v>16980</v>
      </c>
      <c r="CH7618" s="9" t="s">
        <v>16981</v>
      </c>
    </row>
    <row r="7619" spans="85:86" x14ac:dyDescent="0.25">
      <c r="CG7619" s="9" t="s">
        <v>16982</v>
      </c>
      <c r="CH7619" s="9" t="s">
        <v>16983</v>
      </c>
    </row>
    <row r="7620" spans="85:86" x14ac:dyDescent="0.25">
      <c r="CG7620" s="9" t="s">
        <v>16984</v>
      </c>
      <c r="CH7620" s="9" t="s">
        <v>16985</v>
      </c>
    </row>
    <row r="7621" spans="85:86" x14ac:dyDescent="0.25">
      <c r="CG7621" s="9" t="s">
        <v>16986</v>
      </c>
      <c r="CH7621" s="9" t="s">
        <v>16987</v>
      </c>
    </row>
    <row r="7622" spans="85:86" x14ac:dyDescent="0.25">
      <c r="CG7622" s="9" t="s">
        <v>16988</v>
      </c>
      <c r="CH7622" s="9" t="s">
        <v>16989</v>
      </c>
    </row>
    <row r="7623" spans="85:86" x14ac:dyDescent="0.25">
      <c r="CG7623" s="9" t="s">
        <v>16990</v>
      </c>
      <c r="CH7623" s="9" t="s">
        <v>16991</v>
      </c>
    </row>
    <row r="7624" spans="85:86" x14ac:dyDescent="0.25">
      <c r="CG7624" s="9" t="s">
        <v>16992</v>
      </c>
      <c r="CH7624" s="9" t="s">
        <v>16993</v>
      </c>
    </row>
    <row r="7625" spans="85:86" x14ac:dyDescent="0.25">
      <c r="CG7625" s="9" t="s">
        <v>16994</v>
      </c>
      <c r="CH7625" s="9" t="s">
        <v>16995</v>
      </c>
    </row>
    <row r="7626" spans="85:86" x14ac:dyDescent="0.25">
      <c r="CG7626" s="9" t="s">
        <v>16996</v>
      </c>
      <c r="CH7626" s="9" t="s">
        <v>16997</v>
      </c>
    </row>
    <row r="7627" spans="85:86" x14ac:dyDescent="0.25">
      <c r="CG7627" s="9" t="s">
        <v>16998</v>
      </c>
      <c r="CH7627" s="9" t="s">
        <v>16999</v>
      </c>
    </row>
    <row r="7628" spans="85:86" x14ac:dyDescent="0.25">
      <c r="CG7628" s="9" t="s">
        <v>17000</v>
      </c>
      <c r="CH7628" s="9" t="s">
        <v>17001</v>
      </c>
    </row>
    <row r="7629" spans="85:86" x14ac:dyDescent="0.25">
      <c r="CG7629" s="9" t="s">
        <v>17002</v>
      </c>
      <c r="CH7629" s="9" t="s">
        <v>17003</v>
      </c>
    </row>
    <row r="7630" spans="85:86" x14ac:dyDescent="0.25">
      <c r="CG7630" s="9" t="s">
        <v>17004</v>
      </c>
      <c r="CH7630" s="9" t="s">
        <v>17005</v>
      </c>
    </row>
    <row r="7631" spans="85:86" x14ac:dyDescent="0.25">
      <c r="CG7631" s="9" t="s">
        <v>17006</v>
      </c>
      <c r="CH7631" s="9" t="s">
        <v>17007</v>
      </c>
    </row>
    <row r="7632" spans="85:86" x14ac:dyDescent="0.25">
      <c r="CG7632" s="9" t="s">
        <v>17008</v>
      </c>
      <c r="CH7632" s="9" t="s">
        <v>17009</v>
      </c>
    </row>
    <row r="7633" spans="85:86" x14ac:dyDescent="0.25">
      <c r="CG7633" s="9" t="s">
        <v>17010</v>
      </c>
      <c r="CH7633" s="9" t="s">
        <v>17011</v>
      </c>
    </row>
    <row r="7634" spans="85:86" x14ac:dyDescent="0.25">
      <c r="CG7634" s="9" t="s">
        <v>17012</v>
      </c>
      <c r="CH7634" s="9" t="s">
        <v>17013</v>
      </c>
    </row>
    <row r="7635" spans="85:86" x14ac:dyDescent="0.25">
      <c r="CG7635" s="9" t="s">
        <v>17014</v>
      </c>
      <c r="CH7635" s="9" t="s">
        <v>17015</v>
      </c>
    </row>
    <row r="7636" spans="85:86" x14ac:dyDescent="0.25">
      <c r="CG7636" s="9" t="s">
        <v>17016</v>
      </c>
      <c r="CH7636" s="9" t="s">
        <v>17017</v>
      </c>
    </row>
    <row r="7637" spans="85:86" x14ac:dyDescent="0.25">
      <c r="CG7637" s="9" t="s">
        <v>17018</v>
      </c>
      <c r="CH7637" s="9" t="s">
        <v>17019</v>
      </c>
    </row>
    <row r="7638" spans="85:86" x14ac:dyDescent="0.25">
      <c r="CG7638" s="9" t="s">
        <v>17020</v>
      </c>
      <c r="CH7638" s="9" t="s">
        <v>17021</v>
      </c>
    </row>
    <row r="7639" spans="85:86" x14ac:dyDescent="0.25">
      <c r="CG7639" s="9" t="s">
        <v>17022</v>
      </c>
      <c r="CH7639" s="9" t="s">
        <v>17023</v>
      </c>
    </row>
    <row r="7640" spans="85:86" x14ac:dyDescent="0.25">
      <c r="CG7640" s="9" t="s">
        <v>17024</v>
      </c>
      <c r="CH7640" s="9" t="s">
        <v>17025</v>
      </c>
    </row>
    <row r="7641" spans="85:86" x14ac:dyDescent="0.25">
      <c r="CG7641" s="9" t="s">
        <v>17026</v>
      </c>
      <c r="CH7641" s="9" t="s">
        <v>17027</v>
      </c>
    </row>
    <row r="7642" spans="85:86" x14ac:dyDescent="0.25">
      <c r="CG7642" s="9" t="s">
        <v>17028</v>
      </c>
      <c r="CH7642" s="9" t="s">
        <v>17029</v>
      </c>
    </row>
    <row r="7643" spans="85:86" x14ac:dyDescent="0.25">
      <c r="CG7643" s="9" t="s">
        <v>17030</v>
      </c>
      <c r="CH7643" s="9" t="s">
        <v>17031</v>
      </c>
    </row>
    <row r="7644" spans="85:86" x14ac:dyDescent="0.25">
      <c r="CG7644" s="9" t="s">
        <v>17032</v>
      </c>
      <c r="CH7644" s="9" t="s">
        <v>17033</v>
      </c>
    </row>
    <row r="7645" spans="85:86" x14ac:dyDescent="0.25">
      <c r="CG7645" s="9" t="s">
        <v>17034</v>
      </c>
      <c r="CH7645" s="9" t="s">
        <v>17035</v>
      </c>
    </row>
    <row r="7646" spans="85:86" x14ac:dyDescent="0.25">
      <c r="CG7646" s="9" t="s">
        <v>17036</v>
      </c>
      <c r="CH7646" s="9" t="s">
        <v>17037</v>
      </c>
    </row>
    <row r="7647" spans="85:86" x14ac:dyDescent="0.25">
      <c r="CG7647" s="9" t="s">
        <v>17038</v>
      </c>
      <c r="CH7647" s="9" t="s">
        <v>17039</v>
      </c>
    </row>
    <row r="7648" spans="85:86" x14ac:dyDescent="0.25">
      <c r="CG7648" s="9" t="s">
        <v>17040</v>
      </c>
      <c r="CH7648" s="9" t="s">
        <v>17041</v>
      </c>
    </row>
    <row r="7649" spans="85:86" x14ac:dyDescent="0.25">
      <c r="CG7649" s="9" t="s">
        <v>17042</v>
      </c>
      <c r="CH7649" s="9" t="s">
        <v>17043</v>
      </c>
    </row>
    <row r="7650" spans="85:86" x14ac:dyDescent="0.25">
      <c r="CG7650" s="9" t="s">
        <v>17044</v>
      </c>
      <c r="CH7650" s="9" t="s">
        <v>17045</v>
      </c>
    </row>
    <row r="7651" spans="85:86" x14ac:dyDescent="0.25">
      <c r="CG7651" s="9" t="s">
        <v>17046</v>
      </c>
      <c r="CH7651" s="9" t="s">
        <v>17047</v>
      </c>
    </row>
    <row r="7652" spans="85:86" x14ac:dyDescent="0.25">
      <c r="CG7652" s="9" t="s">
        <v>17048</v>
      </c>
      <c r="CH7652" s="9" t="s">
        <v>17049</v>
      </c>
    </row>
    <row r="7653" spans="85:86" x14ac:dyDescent="0.25">
      <c r="CG7653" s="9" t="s">
        <v>17050</v>
      </c>
      <c r="CH7653" s="9" t="s">
        <v>17051</v>
      </c>
    </row>
    <row r="7654" spans="85:86" x14ac:dyDescent="0.25">
      <c r="CG7654" s="9" t="s">
        <v>17052</v>
      </c>
      <c r="CH7654" s="9" t="s">
        <v>17053</v>
      </c>
    </row>
    <row r="7655" spans="85:86" x14ac:dyDescent="0.25">
      <c r="CG7655" s="9" t="s">
        <v>17054</v>
      </c>
      <c r="CH7655" s="9" t="s">
        <v>17055</v>
      </c>
    </row>
    <row r="7656" spans="85:86" x14ac:dyDescent="0.25">
      <c r="CG7656" s="9" t="s">
        <v>17056</v>
      </c>
      <c r="CH7656" s="9" t="s">
        <v>17057</v>
      </c>
    </row>
    <row r="7657" spans="85:86" x14ac:dyDescent="0.25">
      <c r="CG7657" s="9" t="s">
        <v>17058</v>
      </c>
      <c r="CH7657" s="9" t="s">
        <v>17059</v>
      </c>
    </row>
    <row r="7658" spans="85:86" x14ac:dyDescent="0.25">
      <c r="CG7658" s="9" t="s">
        <v>17060</v>
      </c>
      <c r="CH7658" s="9" t="s">
        <v>17061</v>
      </c>
    </row>
    <row r="7659" spans="85:86" x14ac:dyDescent="0.25">
      <c r="CG7659" s="9" t="s">
        <v>17062</v>
      </c>
      <c r="CH7659" s="9" t="s">
        <v>17063</v>
      </c>
    </row>
    <row r="7660" spans="85:86" x14ac:dyDescent="0.25">
      <c r="CG7660" s="9" t="s">
        <v>17064</v>
      </c>
      <c r="CH7660" s="9" t="s">
        <v>17065</v>
      </c>
    </row>
    <row r="7661" spans="85:86" x14ac:dyDescent="0.25">
      <c r="CG7661" s="9" t="s">
        <v>17066</v>
      </c>
      <c r="CH7661" s="9" t="s">
        <v>17067</v>
      </c>
    </row>
    <row r="7662" spans="85:86" x14ac:dyDescent="0.25">
      <c r="CG7662" s="9" t="s">
        <v>17068</v>
      </c>
      <c r="CH7662" s="9" t="s">
        <v>17069</v>
      </c>
    </row>
    <row r="7663" spans="85:86" x14ac:dyDescent="0.25">
      <c r="CG7663" s="9" t="s">
        <v>17070</v>
      </c>
      <c r="CH7663" s="9" t="s">
        <v>17071</v>
      </c>
    </row>
    <row r="7664" spans="85:86" x14ac:dyDescent="0.25">
      <c r="CG7664" s="9" t="s">
        <v>17072</v>
      </c>
      <c r="CH7664" s="9" t="s">
        <v>17073</v>
      </c>
    </row>
    <row r="7665" spans="85:86" x14ac:dyDescent="0.25">
      <c r="CG7665" s="9" t="s">
        <v>17074</v>
      </c>
      <c r="CH7665" s="9" t="s">
        <v>17075</v>
      </c>
    </row>
    <row r="7666" spans="85:86" x14ac:dyDescent="0.25">
      <c r="CG7666" s="9" t="s">
        <v>17076</v>
      </c>
      <c r="CH7666" s="9" t="s">
        <v>17077</v>
      </c>
    </row>
    <row r="7667" spans="85:86" x14ac:dyDescent="0.25">
      <c r="CG7667" s="9" t="s">
        <v>17078</v>
      </c>
      <c r="CH7667" s="9" t="s">
        <v>17079</v>
      </c>
    </row>
    <row r="7668" spans="85:86" x14ac:dyDescent="0.25">
      <c r="CG7668" s="9" t="s">
        <v>17080</v>
      </c>
      <c r="CH7668" s="9" t="s">
        <v>17081</v>
      </c>
    </row>
    <row r="7669" spans="85:86" x14ac:dyDescent="0.25">
      <c r="CG7669" s="9" t="s">
        <v>17082</v>
      </c>
      <c r="CH7669" s="9" t="s">
        <v>17083</v>
      </c>
    </row>
    <row r="7670" spans="85:86" x14ac:dyDescent="0.25">
      <c r="CG7670" s="9" t="s">
        <v>17084</v>
      </c>
      <c r="CH7670" s="9" t="s">
        <v>17085</v>
      </c>
    </row>
    <row r="7671" spans="85:86" x14ac:dyDescent="0.25">
      <c r="CG7671" s="9" t="s">
        <v>17086</v>
      </c>
      <c r="CH7671" s="9" t="s">
        <v>17087</v>
      </c>
    </row>
    <row r="7672" spans="85:86" x14ac:dyDescent="0.25">
      <c r="CG7672" s="9" t="s">
        <v>17088</v>
      </c>
      <c r="CH7672" s="9" t="s">
        <v>17089</v>
      </c>
    </row>
    <row r="7673" spans="85:86" x14ac:dyDescent="0.25">
      <c r="CG7673" s="9" t="s">
        <v>17090</v>
      </c>
      <c r="CH7673" s="9" t="s">
        <v>17091</v>
      </c>
    </row>
    <row r="7674" spans="85:86" x14ac:dyDescent="0.25">
      <c r="CG7674" s="9" t="s">
        <v>17092</v>
      </c>
      <c r="CH7674" s="9" t="s">
        <v>17093</v>
      </c>
    </row>
    <row r="7675" spans="85:86" x14ac:dyDescent="0.25">
      <c r="CG7675" s="9" t="s">
        <v>17094</v>
      </c>
      <c r="CH7675" s="9" t="s">
        <v>17095</v>
      </c>
    </row>
    <row r="7676" spans="85:86" x14ac:dyDescent="0.25">
      <c r="CG7676" s="9" t="s">
        <v>17096</v>
      </c>
      <c r="CH7676" s="9" t="s">
        <v>17097</v>
      </c>
    </row>
    <row r="7677" spans="85:86" x14ac:dyDescent="0.25">
      <c r="CG7677" s="9" t="s">
        <v>17098</v>
      </c>
      <c r="CH7677" s="9" t="s">
        <v>17099</v>
      </c>
    </row>
    <row r="7678" spans="85:86" x14ac:dyDescent="0.25">
      <c r="CG7678" s="9" t="s">
        <v>17100</v>
      </c>
      <c r="CH7678" s="9" t="s">
        <v>17101</v>
      </c>
    </row>
    <row r="7679" spans="85:86" x14ac:dyDescent="0.25">
      <c r="CG7679" s="9" t="s">
        <v>17102</v>
      </c>
      <c r="CH7679" s="9" t="s">
        <v>17103</v>
      </c>
    </row>
    <row r="7680" spans="85:86" x14ac:dyDescent="0.25">
      <c r="CG7680" s="9" t="s">
        <v>17104</v>
      </c>
      <c r="CH7680" s="9" t="s">
        <v>17105</v>
      </c>
    </row>
    <row r="7681" spans="85:86" x14ac:dyDescent="0.25">
      <c r="CG7681" s="9" t="s">
        <v>17106</v>
      </c>
      <c r="CH7681" s="9" t="s">
        <v>17107</v>
      </c>
    </row>
    <row r="7682" spans="85:86" x14ac:dyDescent="0.25">
      <c r="CG7682" s="9" t="s">
        <v>17108</v>
      </c>
      <c r="CH7682" s="9" t="s">
        <v>17109</v>
      </c>
    </row>
    <row r="7683" spans="85:86" x14ac:dyDescent="0.25">
      <c r="CG7683" s="9" t="s">
        <v>17110</v>
      </c>
      <c r="CH7683" s="9" t="s">
        <v>17111</v>
      </c>
    </row>
    <row r="7684" spans="85:86" x14ac:dyDescent="0.25">
      <c r="CG7684" s="9" t="s">
        <v>17112</v>
      </c>
      <c r="CH7684" s="9" t="s">
        <v>17113</v>
      </c>
    </row>
    <row r="7685" spans="85:86" x14ac:dyDescent="0.25">
      <c r="CG7685" s="9" t="s">
        <v>17114</v>
      </c>
      <c r="CH7685" s="9" t="s">
        <v>17115</v>
      </c>
    </row>
    <row r="7686" spans="85:86" x14ac:dyDescent="0.25">
      <c r="CG7686" s="9" t="s">
        <v>17116</v>
      </c>
      <c r="CH7686" s="9" t="s">
        <v>17117</v>
      </c>
    </row>
    <row r="7687" spans="85:86" x14ac:dyDescent="0.25">
      <c r="CG7687" s="9" t="s">
        <v>17118</v>
      </c>
      <c r="CH7687" s="9" t="s">
        <v>17119</v>
      </c>
    </row>
    <row r="7688" spans="85:86" x14ac:dyDescent="0.25">
      <c r="CG7688" s="9" t="s">
        <v>17120</v>
      </c>
      <c r="CH7688" s="9" t="s">
        <v>17121</v>
      </c>
    </row>
    <row r="7689" spans="85:86" x14ac:dyDescent="0.25">
      <c r="CG7689" s="9" t="s">
        <v>17122</v>
      </c>
      <c r="CH7689" s="9" t="s">
        <v>17123</v>
      </c>
    </row>
    <row r="7690" spans="85:86" x14ac:dyDescent="0.25">
      <c r="CG7690" s="9" t="s">
        <v>17124</v>
      </c>
      <c r="CH7690" s="9" t="s">
        <v>17125</v>
      </c>
    </row>
    <row r="7691" spans="85:86" x14ac:dyDescent="0.25">
      <c r="CG7691" s="9" t="s">
        <v>17126</v>
      </c>
      <c r="CH7691" s="9" t="s">
        <v>17127</v>
      </c>
    </row>
    <row r="7692" spans="85:86" x14ac:dyDescent="0.25">
      <c r="CG7692" s="9" t="s">
        <v>17128</v>
      </c>
      <c r="CH7692" s="9" t="s">
        <v>17129</v>
      </c>
    </row>
    <row r="7693" spans="85:86" x14ac:dyDescent="0.25">
      <c r="CG7693" s="9" t="s">
        <v>17130</v>
      </c>
      <c r="CH7693" s="9" t="s">
        <v>17131</v>
      </c>
    </row>
    <row r="7694" spans="85:86" x14ac:dyDescent="0.25">
      <c r="CG7694" s="9" t="s">
        <v>17132</v>
      </c>
      <c r="CH7694" s="9" t="s">
        <v>17133</v>
      </c>
    </row>
    <row r="7695" spans="85:86" x14ac:dyDescent="0.25">
      <c r="CG7695" s="9" t="s">
        <v>17134</v>
      </c>
      <c r="CH7695" s="9" t="s">
        <v>17135</v>
      </c>
    </row>
    <row r="7696" spans="85:86" x14ac:dyDescent="0.25">
      <c r="CG7696" s="9" t="s">
        <v>17136</v>
      </c>
      <c r="CH7696" s="9" t="s">
        <v>17137</v>
      </c>
    </row>
    <row r="7697" spans="85:86" x14ac:dyDescent="0.25">
      <c r="CG7697" s="9" t="s">
        <v>17138</v>
      </c>
      <c r="CH7697" s="9" t="s">
        <v>17139</v>
      </c>
    </row>
    <row r="7698" spans="85:86" x14ac:dyDescent="0.25">
      <c r="CG7698" s="9" t="s">
        <v>17140</v>
      </c>
      <c r="CH7698" s="9" t="s">
        <v>17141</v>
      </c>
    </row>
    <row r="7699" spans="85:86" x14ac:dyDescent="0.25">
      <c r="CG7699" s="9" t="s">
        <v>17142</v>
      </c>
      <c r="CH7699" s="9" t="s">
        <v>17143</v>
      </c>
    </row>
    <row r="7700" spans="85:86" x14ac:dyDescent="0.25">
      <c r="CG7700" s="9" t="s">
        <v>17144</v>
      </c>
      <c r="CH7700" s="9" t="s">
        <v>17145</v>
      </c>
    </row>
    <row r="7701" spans="85:86" x14ac:dyDescent="0.25">
      <c r="CG7701" s="9" t="s">
        <v>17146</v>
      </c>
      <c r="CH7701" s="9" t="s">
        <v>17147</v>
      </c>
    </row>
    <row r="7702" spans="85:86" x14ac:dyDescent="0.25">
      <c r="CG7702" s="9" t="s">
        <v>17148</v>
      </c>
      <c r="CH7702" s="9" t="s">
        <v>17149</v>
      </c>
    </row>
    <row r="7703" spans="85:86" x14ac:dyDescent="0.25">
      <c r="CG7703" s="9" t="s">
        <v>17150</v>
      </c>
      <c r="CH7703" s="9" t="s">
        <v>17151</v>
      </c>
    </row>
    <row r="7704" spans="85:86" x14ac:dyDescent="0.25">
      <c r="CG7704" s="9" t="s">
        <v>17152</v>
      </c>
      <c r="CH7704" s="9" t="s">
        <v>17153</v>
      </c>
    </row>
    <row r="7705" spans="85:86" x14ac:dyDescent="0.25">
      <c r="CG7705" s="9" t="s">
        <v>17154</v>
      </c>
      <c r="CH7705" s="9" t="s">
        <v>17155</v>
      </c>
    </row>
    <row r="7706" spans="85:86" x14ac:dyDescent="0.25">
      <c r="CG7706" s="9" t="s">
        <v>17156</v>
      </c>
      <c r="CH7706" s="9" t="s">
        <v>17157</v>
      </c>
    </row>
    <row r="7707" spans="85:86" x14ac:dyDescent="0.25">
      <c r="CG7707" s="9" t="s">
        <v>17158</v>
      </c>
      <c r="CH7707" s="9" t="s">
        <v>17159</v>
      </c>
    </row>
    <row r="7708" spans="85:86" x14ac:dyDescent="0.25">
      <c r="CG7708" s="9" t="s">
        <v>17160</v>
      </c>
      <c r="CH7708" s="9" t="s">
        <v>17161</v>
      </c>
    </row>
    <row r="7709" spans="85:86" x14ac:dyDescent="0.25">
      <c r="CG7709" s="9" t="s">
        <v>17162</v>
      </c>
      <c r="CH7709" s="9" t="s">
        <v>17163</v>
      </c>
    </row>
    <row r="7710" spans="85:86" x14ac:dyDescent="0.25">
      <c r="CG7710" s="9" t="s">
        <v>17164</v>
      </c>
      <c r="CH7710" s="9" t="s">
        <v>17165</v>
      </c>
    </row>
    <row r="7711" spans="85:86" x14ac:dyDescent="0.25">
      <c r="CG7711" s="9" t="s">
        <v>17166</v>
      </c>
      <c r="CH7711" s="9" t="s">
        <v>17167</v>
      </c>
    </row>
    <row r="7712" spans="85:86" x14ac:dyDescent="0.25">
      <c r="CG7712" s="9" t="s">
        <v>17168</v>
      </c>
      <c r="CH7712" s="9" t="s">
        <v>17169</v>
      </c>
    </row>
    <row r="7713" spans="85:86" x14ac:dyDescent="0.25">
      <c r="CG7713" s="9" t="s">
        <v>17170</v>
      </c>
      <c r="CH7713" s="9" t="s">
        <v>17171</v>
      </c>
    </row>
    <row r="7714" spans="85:86" x14ac:dyDescent="0.25">
      <c r="CG7714" s="9" t="s">
        <v>17172</v>
      </c>
      <c r="CH7714" s="9" t="s">
        <v>17173</v>
      </c>
    </row>
    <row r="7715" spans="85:86" x14ac:dyDescent="0.25">
      <c r="CG7715" s="9" t="s">
        <v>17174</v>
      </c>
      <c r="CH7715" s="9" t="s">
        <v>17175</v>
      </c>
    </row>
    <row r="7716" spans="85:86" x14ac:dyDescent="0.25">
      <c r="CG7716" s="9" t="s">
        <v>17176</v>
      </c>
      <c r="CH7716" s="9" t="s">
        <v>17177</v>
      </c>
    </row>
    <row r="7717" spans="85:86" x14ac:dyDescent="0.25">
      <c r="CG7717" s="9" t="s">
        <v>17178</v>
      </c>
      <c r="CH7717" s="9" t="s">
        <v>17179</v>
      </c>
    </row>
    <row r="7718" spans="85:86" x14ac:dyDescent="0.25">
      <c r="CG7718" s="9" t="s">
        <v>17180</v>
      </c>
      <c r="CH7718" s="9" t="s">
        <v>17181</v>
      </c>
    </row>
    <row r="7719" spans="85:86" x14ac:dyDescent="0.25">
      <c r="CG7719" s="9" t="s">
        <v>17182</v>
      </c>
      <c r="CH7719" s="9" t="s">
        <v>17183</v>
      </c>
    </row>
    <row r="7720" spans="85:86" x14ac:dyDescent="0.25">
      <c r="CG7720" s="9" t="s">
        <v>17184</v>
      </c>
      <c r="CH7720" s="9" t="s">
        <v>17185</v>
      </c>
    </row>
    <row r="7721" spans="85:86" x14ac:dyDescent="0.25">
      <c r="CG7721" s="9" t="s">
        <v>17186</v>
      </c>
      <c r="CH7721" s="9" t="s">
        <v>17187</v>
      </c>
    </row>
    <row r="7722" spans="85:86" x14ac:dyDescent="0.25">
      <c r="CG7722" s="9" t="s">
        <v>17188</v>
      </c>
      <c r="CH7722" s="9" t="s">
        <v>17189</v>
      </c>
    </row>
    <row r="7723" spans="85:86" x14ac:dyDescent="0.25">
      <c r="CG7723" s="9" t="s">
        <v>17190</v>
      </c>
      <c r="CH7723" s="9" t="s">
        <v>17191</v>
      </c>
    </row>
    <row r="7724" spans="85:86" x14ac:dyDescent="0.25">
      <c r="CG7724" s="9" t="s">
        <v>17192</v>
      </c>
      <c r="CH7724" s="9" t="s">
        <v>17193</v>
      </c>
    </row>
    <row r="7725" spans="85:86" x14ac:dyDescent="0.25">
      <c r="CG7725" s="9" t="s">
        <v>17194</v>
      </c>
      <c r="CH7725" s="9" t="s">
        <v>17195</v>
      </c>
    </row>
    <row r="7726" spans="85:86" x14ac:dyDescent="0.25">
      <c r="CG7726" s="9" t="s">
        <v>17196</v>
      </c>
      <c r="CH7726" s="9" t="s">
        <v>17197</v>
      </c>
    </row>
    <row r="7727" spans="85:86" x14ac:dyDescent="0.25">
      <c r="CG7727" s="9" t="s">
        <v>17198</v>
      </c>
      <c r="CH7727" s="9" t="s">
        <v>17199</v>
      </c>
    </row>
    <row r="7728" spans="85:86" x14ac:dyDescent="0.25">
      <c r="CG7728" s="9" t="s">
        <v>17200</v>
      </c>
      <c r="CH7728" s="9" t="s">
        <v>17201</v>
      </c>
    </row>
    <row r="7729" spans="85:86" x14ac:dyDescent="0.25">
      <c r="CG7729" s="9" t="s">
        <v>17202</v>
      </c>
      <c r="CH7729" s="9" t="s">
        <v>17203</v>
      </c>
    </row>
    <row r="7730" spans="85:86" x14ac:dyDescent="0.25">
      <c r="CG7730" s="9" t="s">
        <v>17204</v>
      </c>
      <c r="CH7730" s="9" t="s">
        <v>17205</v>
      </c>
    </row>
    <row r="7731" spans="85:86" x14ac:dyDescent="0.25">
      <c r="CG7731" s="9" t="s">
        <v>17206</v>
      </c>
      <c r="CH7731" s="9" t="s">
        <v>17207</v>
      </c>
    </row>
    <row r="7732" spans="85:86" x14ac:dyDescent="0.25">
      <c r="CG7732" s="9" t="s">
        <v>17208</v>
      </c>
      <c r="CH7732" s="9" t="s">
        <v>17209</v>
      </c>
    </row>
    <row r="7733" spans="85:86" x14ac:dyDescent="0.25">
      <c r="CG7733" s="9" t="s">
        <v>17210</v>
      </c>
      <c r="CH7733" s="9" t="s">
        <v>17211</v>
      </c>
    </row>
    <row r="7734" spans="85:86" x14ac:dyDescent="0.25">
      <c r="CG7734" s="9" t="s">
        <v>17212</v>
      </c>
      <c r="CH7734" s="9" t="s">
        <v>17213</v>
      </c>
    </row>
    <row r="7735" spans="85:86" x14ac:dyDescent="0.25">
      <c r="CG7735" s="9" t="s">
        <v>17214</v>
      </c>
      <c r="CH7735" s="9" t="s">
        <v>17215</v>
      </c>
    </row>
    <row r="7736" spans="85:86" x14ac:dyDescent="0.25">
      <c r="CG7736" s="9" t="s">
        <v>17216</v>
      </c>
      <c r="CH7736" s="9" t="s">
        <v>17217</v>
      </c>
    </row>
    <row r="7737" spans="85:86" x14ac:dyDescent="0.25">
      <c r="CG7737" s="9" t="s">
        <v>17218</v>
      </c>
      <c r="CH7737" s="9" t="s">
        <v>17219</v>
      </c>
    </row>
    <row r="7738" spans="85:86" x14ac:dyDescent="0.25">
      <c r="CG7738" s="9" t="s">
        <v>17220</v>
      </c>
      <c r="CH7738" s="9" t="s">
        <v>17221</v>
      </c>
    </row>
    <row r="7739" spans="85:86" x14ac:dyDescent="0.25">
      <c r="CG7739" s="9" t="s">
        <v>17222</v>
      </c>
      <c r="CH7739" s="9" t="s">
        <v>17223</v>
      </c>
    </row>
    <row r="7740" spans="85:86" x14ac:dyDescent="0.25">
      <c r="CG7740" s="9" t="s">
        <v>17224</v>
      </c>
      <c r="CH7740" s="9" t="s">
        <v>17225</v>
      </c>
    </row>
    <row r="7741" spans="85:86" x14ac:dyDescent="0.25">
      <c r="CG7741" s="9" t="s">
        <v>17226</v>
      </c>
      <c r="CH7741" s="9" t="s">
        <v>17227</v>
      </c>
    </row>
    <row r="7742" spans="85:86" x14ac:dyDescent="0.25">
      <c r="CG7742" s="9" t="s">
        <v>17228</v>
      </c>
      <c r="CH7742" s="9" t="s">
        <v>17229</v>
      </c>
    </row>
    <row r="7743" spans="85:86" x14ac:dyDescent="0.25">
      <c r="CG7743" s="9" t="s">
        <v>17230</v>
      </c>
      <c r="CH7743" s="9" t="s">
        <v>17231</v>
      </c>
    </row>
    <row r="7744" spans="85:86" x14ac:dyDescent="0.25">
      <c r="CG7744" s="9" t="s">
        <v>17232</v>
      </c>
      <c r="CH7744" s="9" t="s">
        <v>17233</v>
      </c>
    </row>
    <row r="7745" spans="85:86" x14ac:dyDescent="0.25">
      <c r="CG7745" s="9" t="s">
        <v>17234</v>
      </c>
      <c r="CH7745" s="9" t="s">
        <v>17235</v>
      </c>
    </row>
    <row r="7746" spans="85:86" x14ac:dyDescent="0.25">
      <c r="CG7746" s="9" t="s">
        <v>17236</v>
      </c>
      <c r="CH7746" s="9" t="s">
        <v>17237</v>
      </c>
    </row>
    <row r="7747" spans="85:86" x14ac:dyDescent="0.25">
      <c r="CG7747" s="9" t="s">
        <v>17238</v>
      </c>
      <c r="CH7747" s="9" t="s">
        <v>17239</v>
      </c>
    </row>
    <row r="7748" spans="85:86" x14ac:dyDescent="0.25">
      <c r="CG7748" s="9" t="s">
        <v>17240</v>
      </c>
      <c r="CH7748" s="9" t="s">
        <v>17241</v>
      </c>
    </row>
    <row r="7749" spans="85:86" x14ac:dyDescent="0.25">
      <c r="CG7749" s="9" t="s">
        <v>17242</v>
      </c>
      <c r="CH7749" s="9" t="s">
        <v>17243</v>
      </c>
    </row>
    <row r="7750" spans="85:86" x14ac:dyDescent="0.25">
      <c r="CG7750" s="9" t="s">
        <v>17244</v>
      </c>
      <c r="CH7750" s="9" t="s">
        <v>17245</v>
      </c>
    </row>
    <row r="7751" spans="85:86" x14ac:dyDescent="0.25">
      <c r="CG7751" s="9" t="s">
        <v>17246</v>
      </c>
      <c r="CH7751" s="9" t="s">
        <v>17247</v>
      </c>
    </row>
    <row r="7752" spans="85:86" x14ac:dyDescent="0.25">
      <c r="CG7752" s="9" t="s">
        <v>17248</v>
      </c>
      <c r="CH7752" s="9" t="s">
        <v>17249</v>
      </c>
    </row>
    <row r="7753" spans="85:86" x14ac:dyDescent="0.25">
      <c r="CG7753" s="9" t="s">
        <v>17250</v>
      </c>
      <c r="CH7753" s="9" t="s">
        <v>17251</v>
      </c>
    </row>
    <row r="7754" spans="85:86" x14ac:dyDescent="0.25">
      <c r="CG7754" s="9" t="s">
        <v>17252</v>
      </c>
      <c r="CH7754" s="9" t="s">
        <v>17253</v>
      </c>
    </row>
    <row r="7755" spans="85:86" x14ac:dyDescent="0.25">
      <c r="CG7755" s="9" t="s">
        <v>17254</v>
      </c>
      <c r="CH7755" s="9" t="s">
        <v>17255</v>
      </c>
    </row>
    <row r="7756" spans="85:86" x14ac:dyDescent="0.25">
      <c r="CG7756" s="9" t="s">
        <v>17256</v>
      </c>
      <c r="CH7756" s="9" t="s">
        <v>17257</v>
      </c>
    </row>
    <row r="7757" spans="85:86" x14ac:dyDescent="0.25">
      <c r="CG7757" s="9" t="s">
        <v>17258</v>
      </c>
      <c r="CH7757" s="9" t="s">
        <v>17259</v>
      </c>
    </row>
    <row r="7758" spans="85:86" x14ac:dyDescent="0.25">
      <c r="CG7758" s="9" t="s">
        <v>17260</v>
      </c>
      <c r="CH7758" s="9" t="s">
        <v>17261</v>
      </c>
    </row>
    <row r="7759" spans="85:86" x14ac:dyDescent="0.25">
      <c r="CG7759" s="9" t="s">
        <v>17262</v>
      </c>
      <c r="CH7759" s="9" t="s">
        <v>17263</v>
      </c>
    </row>
    <row r="7760" spans="85:86" x14ac:dyDescent="0.25">
      <c r="CG7760" s="9" t="s">
        <v>17264</v>
      </c>
      <c r="CH7760" s="9" t="s">
        <v>17265</v>
      </c>
    </row>
    <row r="7761" spans="85:86" x14ac:dyDescent="0.25">
      <c r="CG7761" s="9" t="s">
        <v>17266</v>
      </c>
      <c r="CH7761" s="9" t="s">
        <v>17267</v>
      </c>
    </row>
    <row r="7762" spans="85:86" x14ac:dyDescent="0.25">
      <c r="CG7762" s="9" t="s">
        <v>17268</v>
      </c>
      <c r="CH7762" s="9" t="s">
        <v>17269</v>
      </c>
    </row>
    <row r="7763" spans="85:86" x14ac:dyDescent="0.25">
      <c r="CG7763" s="9" t="s">
        <v>17270</v>
      </c>
      <c r="CH7763" s="9" t="s">
        <v>17271</v>
      </c>
    </row>
    <row r="7764" spans="85:86" x14ac:dyDescent="0.25">
      <c r="CG7764" s="9" t="s">
        <v>17272</v>
      </c>
      <c r="CH7764" s="9" t="s">
        <v>17273</v>
      </c>
    </row>
    <row r="7765" spans="85:86" x14ac:dyDescent="0.25">
      <c r="CG7765" s="9" t="s">
        <v>17274</v>
      </c>
      <c r="CH7765" s="9" t="s">
        <v>17275</v>
      </c>
    </row>
    <row r="7766" spans="85:86" x14ac:dyDescent="0.25">
      <c r="CG7766" s="9" t="s">
        <v>17276</v>
      </c>
      <c r="CH7766" s="9" t="s">
        <v>17277</v>
      </c>
    </row>
    <row r="7767" spans="85:86" x14ac:dyDescent="0.25">
      <c r="CG7767" s="9" t="s">
        <v>17278</v>
      </c>
      <c r="CH7767" s="9" t="s">
        <v>17279</v>
      </c>
    </row>
    <row r="7768" spans="85:86" x14ac:dyDescent="0.25">
      <c r="CG7768" s="9" t="s">
        <v>17280</v>
      </c>
      <c r="CH7768" s="9" t="s">
        <v>17281</v>
      </c>
    </row>
    <row r="7769" spans="85:86" x14ac:dyDescent="0.25">
      <c r="CG7769" s="9" t="s">
        <v>17282</v>
      </c>
      <c r="CH7769" s="9" t="s">
        <v>17283</v>
      </c>
    </row>
    <row r="7770" spans="85:86" x14ac:dyDescent="0.25">
      <c r="CG7770" s="9" t="s">
        <v>17284</v>
      </c>
      <c r="CH7770" s="9" t="s">
        <v>17285</v>
      </c>
    </row>
    <row r="7771" spans="85:86" x14ac:dyDescent="0.25">
      <c r="CG7771" s="9" t="s">
        <v>17286</v>
      </c>
      <c r="CH7771" s="9" t="s">
        <v>17287</v>
      </c>
    </row>
    <row r="7772" spans="85:86" x14ac:dyDescent="0.25">
      <c r="CG7772" s="9" t="s">
        <v>17288</v>
      </c>
      <c r="CH7772" s="9" t="s">
        <v>17289</v>
      </c>
    </row>
    <row r="7773" spans="85:86" x14ac:dyDescent="0.25">
      <c r="CG7773" s="9" t="s">
        <v>17290</v>
      </c>
      <c r="CH7773" s="9" t="s">
        <v>17291</v>
      </c>
    </row>
    <row r="7774" spans="85:86" x14ac:dyDescent="0.25">
      <c r="CG7774" s="9" t="s">
        <v>17292</v>
      </c>
      <c r="CH7774" s="9" t="s">
        <v>17293</v>
      </c>
    </row>
    <row r="7775" spans="85:86" x14ac:dyDescent="0.25">
      <c r="CG7775" s="9" t="s">
        <v>17294</v>
      </c>
      <c r="CH7775" s="9" t="s">
        <v>17295</v>
      </c>
    </row>
    <row r="7776" spans="85:86" x14ac:dyDescent="0.25">
      <c r="CG7776" s="9" t="s">
        <v>17296</v>
      </c>
      <c r="CH7776" s="9" t="s">
        <v>17297</v>
      </c>
    </row>
    <row r="7777" spans="85:86" x14ac:dyDescent="0.25">
      <c r="CG7777" s="9" t="s">
        <v>17298</v>
      </c>
      <c r="CH7777" s="9" t="s">
        <v>17299</v>
      </c>
    </row>
    <row r="7778" spans="85:86" x14ac:dyDescent="0.25">
      <c r="CG7778" s="9" t="s">
        <v>17300</v>
      </c>
      <c r="CH7778" s="9" t="s">
        <v>17301</v>
      </c>
    </row>
    <row r="7779" spans="85:86" x14ac:dyDescent="0.25">
      <c r="CG7779" s="9" t="s">
        <v>17302</v>
      </c>
      <c r="CH7779" s="9" t="s">
        <v>17303</v>
      </c>
    </row>
    <row r="7780" spans="85:86" x14ac:dyDescent="0.25">
      <c r="CG7780" s="9" t="s">
        <v>17304</v>
      </c>
      <c r="CH7780" s="9" t="s">
        <v>17305</v>
      </c>
    </row>
    <row r="7781" spans="85:86" x14ac:dyDescent="0.25">
      <c r="CG7781" s="9" t="s">
        <v>17306</v>
      </c>
      <c r="CH7781" s="9" t="s">
        <v>17307</v>
      </c>
    </row>
    <row r="7782" spans="85:86" x14ac:dyDescent="0.25">
      <c r="CG7782" s="9" t="s">
        <v>17308</v>
      </c>
      <c r="CH7782" s="9" t="s">
        <v>17309</v>
      </c>
    </row>
    <row r="7783" spans="85:86" x14ac:dyDescent="0.25">
      <c r="CG7783" s="9" t="s">
        <v>17310</v>
      </c>
      <c r="CH7783" s="9" t="s">
        <v>17311</v>
      </c>
    </row>
    <row r="7784" spans="85:86" x14ac:dyDescent="0.25">
      <c r="CG7784" s="9" t="s">
        <v>17312</v>
      </c>
      <c r="CH7784" s="9" t="s">
        <v>17313</v>
      </c>
    </row>
    <row r="7785" spans="85:86" x14ac:dyDescent="0.25">
      <c r="CG7785" s="9" t="s">
        <v>17314</v>
      </c>
      <c r="CH7785" s="9" t="s">
        <v>17315</v>
      </c>
    </row>
    <row r="7786" spans="85:86" x14ac:dyDescent="0.25">
      <c r="CG7786" s="9" t="s">
        <v>17316</v>
      </c>
      <c r="CH7786" s="9" t="s">
        <v>17317</v>
      </c>
    </row>
    <row r="7787" spans="85:86" x14ac:dyDescent="0.25">
      <c r="CG7787" s="9" t="s">
        <v>17318</v>
      </c>
      <c r="CH7787" s="9" t="s">
        <v>17319</v>
      </c>
    </row>
    <row r="7788" spans="85:86" x14ac:dyDescent="0.25">
      <c r="CG7788" s="9" t="s">
        <v>17320</v>
      </c>
      <c r="CH7788" s="9" t="s">
        <v>17321</v>
      </c>
    </row>
    <row r="7789" spans="85:86" x14ac:dyDescent="0.25">
      <c r="CG7789" s="9" t="s">
        <v>17322</v>
      </c>
      <c r="CH7789" s="9" t="s">
        <v>17323</v>
      </c>
    </row>
    <row r="7790" spans="85:86" x14ac:dyDescent="0.25">
      <c r="CG7790" s="9" t="s">
        <v>17324</v>
      </c>
      <c r="CH7790" s="9" t="s">
        <v>17325</v>
      </c>
    </row>
    <row r="7791" spans="85:86" x14ac:dyDescent="0.25">
      <c r="CG7791" s="9" t="s">
        <v>17326</v>
      </c>
      <c r="CH7791" s="9" t="s">
        <v>17327</v>
      </c>
    </row>
    <row r="7792" spans="85:86" x14ac:dyDescent="0.25">
      <c r="CG7792" s="9" t="s">
        <v>17328</v>
      </c>
      <c r="CH7792" s="9" t="s">
        <v>17329</v>
      </c>
    </row>
    <row r="7793" spans="85:86" x14ac:dyDescent="0.25">
      <c r="CG7793" s="9" t="s">
        <v>17330</v>
      </c>
      <c r="CH7793" s="9" t="s">
        <v>17331</v>
      </c>
    </row>
    <row r="7794" spans="85:86" x14ac:dyDescent="0.25">
      <c r="CG7794" s="9" t="s">
        <v>17332</v>
      </c>
      <c r="CH7794" s="9" t="s">
        <v>17333</v>
      </c>
    </row>
    <row r="7795" spans="85:86" x14ac:dyDescent="0.25">
      <c r="CG7795" s="9" t="s">
        <v>17334</v>
      </c>
      <c r="CH7795" s="9" t="s">
        <v>17335</v>
      </c>
    </row>
    <row r="7796" spans="85:86" x14ac:dyDescent="0.25">
      <c r="CG7796" s="9" t="s">
        <v>17336</v>
      </c>
      <c r="CH7796" s="9" t="s">
        <v>17337</v>
      </c>
    </row>
    <row r="7797" spans="85:86" x14ac:dyDescent="0.25">
      <c r="CG7797" s="9" t="s">
        <v>17338</v>
      </c>
      <c r="CH7797" s="9" t="s">
        <v>17339</v>
      </c>
    </row>
    <row r="7798" spans="85:86" x14ac:dyDescent="0.25">
      <c r="CG7798" s="9" t="s">
        <v>17340</v>
      </c>
      <c r="CH7798" s="9" t="s">
        <v>17341</v>
      </c>
    </row>
    <row r="7799" spans="85:86" x14ac:dyDescent="0.25">
      <c r="CG7799" s="9" t="s">
        <v>17342</v>
      </c>
      <c r="CH7799" s="9" t="s">
        <v>17343</v>
      </c>
    </row>
    <row r="7800" spans="85:86" x14ac:dyDescent="0.25">
      <c r="CG7800" s="9" t="s">
        <v>17344</v>
      </c>
      <c r="CH7800" s="9" t="s">
        <v>17345</v>
      </c>
    </row>
    <row r="7801" spans="85:86" x14ac:dyDescent="0.25">
      <c r="CG7801" s="9" t="s">
        <v>17346</v>
      </c>
      <c r="CH7801" s="9" t="s">
        <v>17347</v>
      </c>
    </row>
    <row r="7802" spans="85:86" x14ac:dyDescent="0.25">
      <c r="CG7802" s="9" t="s">
        <v>17348</v>
      </c>
      <c r="CH7802" s="9" t="s">
        <v>17349</v>
      </c>
    </row>
    <row r="7803" spans="85:86" x14ac:dyDescent="0.25">
      <c r="CG7803" s="9" t="s">
        <v>17350</v>
      </c>
      <c r="CH7803" s="9" t="s">
        <v>17351</v>
      </c>
    </row>
    <row r="7804" spans="85:86" x14ac:dyDescent="0.25">
      <c r="CG7804" s="9" t="s">
        <v>17352</v>
      </c>
      <c r="CH7804" s="9" t="s">
        <v>17353</v>
      </c>
    </row>
    <row r="7805" spans="85:86" x14ac:dyDescent="0.25">
      <c r="CG7805" s="9" t="s">
        <v>17354</v>
      </c>
      <c r="CH7805" s="9" t="s">
        <v>17355</v>
      </c>
    </row>
    <row r="7806" spans="85:86" x14ac:dyDescent="0.25">
      <c r="CG7806" s="9" t="s">
        <v>17356</v>
      </c>
      <c r="CH7806" s="9" t="s">
        <v>17357</v>
      </c>
    </row>
    <row r="7807" spans="85:86" x14ac:dyDescent="0.25">
      <c r="CG7807" s="9" t="s">
        <v>17358</v>
      </c>
      <c r="CH7807" s="9" t="s">
        <v>17359</v>
      </c>
    </row>
    <row r="7808" spans="85:86" x14ac:dyDescent="0.25">
      <c r="CG7808" s="9" t="s">
        <v>17360</v>
      </c>
      <c r="CH7808" s="9" t="s">
        <v>17361</v>
      </c>
    </row>
    <row r="7809" spans="85:86" x14ac:dyDescent="0.25">
      <c r="CG7809" s="9" t="s">
        <v>17362</v>
      </c>
      <c r="CH7809" s="9" t="s">
        <v>17363</v>
      </c>
    </row>
    <row r="7810" spans="85:86" x14ac:dyDescent="0.25">
      <c r="CG7810" s="9" t="s">
        <v>17364</v>
      </c>
      <c r="CH7810" s="9" t="s">
        <v>17365</v>
      </c>
    </row>
    <row r="7811" spans="85:86" x14ac:dyDescent="0.25">
      <c r="CG7811" s="9" t="s">
        <v>17366</v>
      </c>
      <c r="CH7811" s="9" t="s">
        <v>17367</v>
      </c>
    </row>
    <row r="7812" spans="85:86" x14ac:dyDescent="0.25">
      <c r="CG7812" s="9" t="s">
        <v>17368</v>
      </c>
      <c r="CH7812" s="9" t="s">
        <v>17369</v>
      </c>
    </row>
    <row r="7813" spans="85:86" x14ac:dyDescent="0.25">
      <c r="CG7813" s="9" t="s">
        <v>17370</v>
      </c>
      <c r="CH7813" s="9" t="s">
        <v>17371</v>
      </c>
    </row>
    <row r="7814" spans="85:86" x14ac:dyDescent="0.25">
      <c r="CG7814" s="9" t="s">
        <v>17372</v>
      </c>
      <c r="CH7814" s="9" t="s">
        <v>17373</v>
      </c>
    </row>
    <row r="7815" spans="85:86" x14ac:dyDescent="0.25">
      <c r="CG7815" s="9" t="s">
        <v>17374</v>
      </c>
      <c r="CH7815" s="9" t="s">
        <v>17375</v>
      </c>
    </row>
    <row r="7816" spans="85:86" x14ac:dyDescent="0.25">
      <c r="CG7816" s="9" t="s">
        <v>17376</v>
      </c>
      <c r="CH7816" s="9" t="s">
        <v>17377</v>
      </c>
    </row>
    <row r="7817" spans="85:86" x14ac:dyDescent="0.25">
      <c r="CG7817" s="9" t="s">
        <v>17378</v>
      </c>
      <c r="CH7817" s="9" t="s">
        <v>17379</v>
      </c>
    </row>
    <row r="7818" spans="85:86" x14ac:dyDescent="0.25">
      <c r="CG7818" s="9" t="s">
        <v>17380</v>
      </c>
      <c r="CH7818" s="9" t="s">
        <v>17381</v>
      </c>
    </row>
    <row r="7819" spans="85:86" x14ac:dyDescent="0.25">
      <c r="CG7819" s="9" t="s">
        <v>17382</v>
      </c>
      <c r="CH7819" s="9" t="s">
        <v>17383</v>
      </c>
    </row>
    <row r="7820" spans="85:86" x14ac:dyDescent="0.25">
      <c r="CG7820" s="9" t="s">
        <v>17384</v>
      </c>
      <c r="CH7820" s="9" t="s">
        <v>17385</v>
      </c>
    </row>
    <row r="7821" spans="85:86" x14ac:dyDescent="0.25">
      <c r="CG7821" s="9" t="s">
        <v>17386</v>
      </c>
      <c r="CH7821" s="9" t="s">
        <v>17387</v>
      </c>
    </row>
    <row r="7822" spans="85:86" x14ac:dyDescent="0.25">
      <c r="CG7822" s="9" t="s">
        <v>17388</v>
      </c>
      <c r="CH7822" s="9" t="s">
        <v>17389</v>
      </c>
    </row>
    <row r="7823" spans="85:86" x14ac:dyDescent="0.25">
      <c r="CG7823" s="9" t="s">
        <v>17390</v>
      </c>
      <c r="CH7823" s="9" t="s">
        <v>17391</v>
      </c>
    </row>
    <row r="7824" spans="85:86" x14ac:dyDescent="0.25">
      <c r="CG7824" s="9" t="s">
        <v>17392</v>
      </c>
      <c r="CH7824" s="9" t="s">
        <v>17393</v>
      </c>
    </row>
    <row r="7825" spans="85:86" x14ac:dyDescent="0.25">
      <c r="CG7825" s="9" t="s">
        <v>17394</v>
      </c>
      <c r="CH7825" s="9" t="s">
        <v>17395</v>
      </c>
    </row>
    <row r="7826" spans="85:86" x14ac:dyDescent="0.25">
      <c r="CG7826" s="9" t="s">
        <v>17396</v>
      </c>
      <c r="CH7826" s="9" t="s">
        <v>17397</v>
      </c>
    </row>
    <row r="7827" spans="85:86" x14ac:dyDescent="0.25">
      <c r="CG7827" s="9" t="s">
        <v>17398</v>
      </c>
      <c r="CH7827" s="9" t="s">
        <v>17399</v>
      </c>
    </row>
    <row r="7828" spans="85:86" x14ac:dyDescent="0.25">
      <c r="CG7828" s="9" t="s">
        <v>17400</v>
      </c>
      <c r="CH7828" s="9" t="s">
        <v>17401</v>
      </c>
    </row>
    <row r="7829" spans="85:86" x14ac:dyDescent="0.25">
      <c r="CG7829" s="9" t="s">
        <v>17402</v>
      </c>
      <c r="CH7829" s="9" t="s">
        <v>17403</v>
      </c>
    </row>
    <row r="7830" spans="85:86" x14ac:dyDescent="0.25">
      <c r="CG7830" s="9" t="s">
        <v>17404</v>
      </c>
      <c r="CH7830" s="9" t="s">
        <v>17405</v>
      </c>
    </row>
    <row r="7831" spans="85:86" x14ac:dyDescent="0.25">
      <c r="CG7831" s="9" t="s">
        <v>17406</v>
      </c>
      <c r="CH7831" s="9" t="s">
        <v>17407</v>
      </c>
    </row>
    <row r="7832" spans="85:86" x14ac:dyDescent="0.25">
      <c r="CG7832" s="9" t="s">
        <v>17408</v>
      </c>
      <c r="CH7832" s="9" t="s">
        <v>17409</v>
      </c>
    </row>
    <row r="7833" spans="85:86" x14ac:dyDescent="0.25">
      <c r="CG7833" s="9" t="s">
        <v>17410</v>
      </c>
      <c r="CH7833" s="9" t="s">
        <v>17411</v>
      </c>
    </row>
    <row r="7834" spans="85:86" x14ac:dyDescent="0.25">
      <c r="CG7834" s="9" t="s">
        <v>17412</v>
      </c>
      <c r="CH7834" s="9" t="s">
        <v>17413</v>
      </c>
    </row>
    <row r="7835" spans="85:86" x14ac:dyDescent="0.25">
      <c r="CG7835" s="9" t="s">
        <v>17414</v>
      </c>
      <c r="CH7835" s="9" t="s">
        <v>17415</v>
      </c>
    </row>
    <row r="7836" spans="85:86" x14ac:dyDescent="0.25">
      <c r="CG7836" s="9" t="s">
        <v>17416</v>
      </c>
      <c r="CH7836" s="9" t="s">
        <v>17417</v>
      </c>
    </row>
    <row r="7837" spans="85:86" x14ac:dyDescent="0.25">
      <c r="CG7837" s="9" t="s">
        <v>17418</v>
      </c>
      <c r="CH7837" s="9" t="s">
        <v>17419</v>
      </c>
    </row>
    <row r="7838" spans="85:86" x14ac:dyDescent="0.25">
      <c r="CG7838" s="9" t="s">
        <v>17420</v>
      </c>
      <c r="CH7838" s="9" t="s">
        <v>17421</v>
      </c>
    </row>
    <row r="7839" spans="85:86" x14ac:dyDescent="0.25">
      <c r="CG7839" s="9" t="s">
        <v>17422</v>
      </c>
      <c r="CH7839" s="9" t="s">
        <v>17423</v>
      </c>
    </row>
    <row r="7840" spans="85:86" x14ac:dyDescent="0.25">
      <c r="CG7840" s="9" t="s">
        <v>17424</v>
      </c>
      <c r="CH7840" s="9" t="s">
        <v>17425</v>
      </c>
    </row>
    <row r="7841" spans="85:86" x14ac:dyDescent="0.25">
      <c r="CG7841" s="9" t="s">
        <v>17426</v>
      </c>
      <c r="CH7841" s="9" t="s">
        <v>17427</v>
      </c>
    </row>
    <row r="7842" spans="85:86" x14ac:dyDescent="0.25">
      <c r="CG7842" s="9" t="s">
        <v>17428</v>
      </c>
      <c r="CH7842" s="9" t="s">
        <v>17429</v>
      </c>
    </row>
    <row r="7843" spans="85:86" x14ac:dyDescent="0.25">
      <c r="CG7843" s="9" t="s">
        <v>17430</v>
      </c>
      <c r="CH7843" s="9" t="s">
        <v>17431</v>
      </c>
    </row>
    <row r="7844" spans="85:86" x14ac:dyDescent="0.25">
      <c r="CG7844" s="9" t="s">
        <v>17432</v>
      </c>
      <c r="CH7844" s="9" t="s">
        <v>17433</v>
      </c>
    </row>
    <row r="7845" spans="85:86" x14ac:dyDescent="0.25">
      <c r="CG7845" s="9" t="s">
        <v>17434</v>
      </c>
      <c r="CH7845" s="9" t="s">
        <v>17435</v>
      </c>
    </row>
    <row r="7846" spans="85:86" x14ac:dyDescent="0.25">
      <c r="CG7846" s="9" t="s">
        <v>17436</v>
      </c>
      <c r="CH7846" s="9" t="s">
        <v>17437</v>
      </c>
    </row>
    <row r="7847" spans="85:86" x14ac:dyDescent="0.25">
      <c r="CG7847" s="9" t="s">
        <v>17438</v>
      </c>
      <c r="CH7847" s="9" t="s">
        <v>17439</v>
      </c>
    </row>
    <row r="7848" spans="85:86" x14ac:dyDescent="0.25">
      <c r="CG7848" s="9" t="s">
        <v>17440</v>
      </c>
      <c r="CH7848" s="9" t="s">
        <v>17441</v>
      </c>
    </row>
    <row r="7849" spans="85:86" x14ac:dyDescent="0.25">
      <c r="CG7849" s="9" t="s">
        <v>17442</v>
      </c>
      <c r="CH7849" s="9" t="s">
        <v>17443</v>
      </c>
    </row>
    <row r="7850" spans="85:86" x14ac:dyDescent="0.25">
      <c r="CG7850" s="9" t="s">
        <v>17444</v>
      </c>
      <c r="CH7850" s="9" t="s">
        <v>17445</v>
      </c>
    </row>
    <row r="7851" spans="85:86" x14ac:dyDescent="0.25">
      <c r="CG7851" s="9" t="s">
        <v>17446</v>
      </c>
      <c r="CH7851" s="9" t="s">
        <v>17447</v>
      </c>
    </row>
    <row r="7852" spans="85:86" x14ac:dyDescent="0.25">
      <c r="CG7852" s="9" t="s">
        <v>17448</v>
      </c>
      <c r="CH7852" s="9" t="s">
        <v>17449</v>
      </c>
    </row>
    <row r="7853" spans="85:86" x14ac:dyDescent="0.25">
      <c r="CG7853" s="9" t="s">
        <v>17450</v>
      </c>
      <c r="CH7853" s="9" t="s">
        <v>17451</v>
      </c>
    </row>
    <row r="7854" spans="85:86" x14ac:dyDescent="0.25">
      <c r="CG7854" s="9" t="s">
        <v>17452</v>
      </c>
      <c r="CH7854" s="9" t="s">
        <v>17453</v>
      </c>
    </row>
    <row r="7855" spans="85:86" x14ac:dyDescent="0.25">
      <c r="CG7855" s="9" t="s">
        <v>17454</v>
      </c>
      <c r="CH7855" s="9" t="s">
        <v>17455</v>
      </c>
    </row>
    <row r="7856" spans="85:86" x14ac:dyDescent="0.25">
      <c r="CG7856" s="9" t="s">
        <v>17456</v>
      </c>
      <c r="CH7856" s="9" t="s">
        <v>17457</v>
      </c>
    </row>
    <row r="7857" spans="85:86" x14ac:dyDescent="0.25">
      <c r="CG7857" s="9" t="s">
        <v>17458</v>
      </c>
      <c r="CH7857" s="9" t="s">
        <v>17459</v>
      </c>
    </row>
    <row r="7858" spans="85:86" x14ac:dyDescent="0.25">
      <c r="CG7858" s="9" t="s">
        <v>17460</v>
      </c>
      <c r="CH7858" s="9" t="s">
        <v>17461</v>
      </c>
    </row>
    <row r="7859" spans="85:86" x14ac:dyDescent="0.25">
      <c r="CG7859" s="9" t="s">
        <v>17462</v>
      </c>
      <c r="CH7859" s="9" t="s">
        <v>17463</v>
      </c>
    </row>
    <row r="7860" spans="85:86" x14ac:dyDescent="0.25">
      <c r="CG7860" s="9" t="s">
        <v>17464</v>
      </c>
      <c r="CH7860" s="9" t="s">
        <v>17465</v>
      </c>
    </row>
    <row r="7861" spans="85:86" x14ac:dyDescent="0.25">
      <c r="CG7861" s="9" t="s">
        <v>17466</v>
      </c>
      <c r="CH7861" s="9" t="s">
        <v>17467</v>
      </c>
    </row>
    <row r="7862" spans="85:86" x14ac:dyDescent="0.25">
      <c r="CG7862" s="9" t="s">
        <v>17468</v>
      </c>
      <c r="CH7862" s="9" t="s">
        <v>17469</v>
      </c>
    </row>
    <row r="7863" spans="85:86" x14ac:dyDescent="0.25">
      <c r="CG7863" s="9" t="s">
        <v>17470</v>
      </c>
      <c r="CH7863" s="9" t="s">
        <v>17471</v>
      </c>
    </row>
    <row r="7864" spans="85:86" x14ac:dyDescent="0.25">
      <c r="CG7864" s="9" t="s">
        <v>17472</v>
      </c>
      <c r="CH7864" s="9" t="s">
        <v>17473</v>
      </c>
    </row>
    <row r="7865" spans="85:86" x14ac:dyDescent="0.25">
      <c r="CG7865" s="9" t="s">
        <v>17474</v>
      </c>
      <c r="CH7865" s="9" t="s">
        <v>17475</v>
      </c>
    </row>
    <row r="7866" spans="85:86" x14ac:dyDescent="0.25">
      <c r="CG7866" s="9" t="s">
        <v>17476</v>
      </c>
      <c r="CH7866" s="9" t="s">
        <v>17477</v>
      </c>
    </row>
    <row r="7867" spans="85:86" x14ac:dyDescent="0.25">
      <c r="CG7867" s="9" t="s">
        <v>17478</v>
      </c>
      <c r="CH7867" s="9" t="s">
        <v>17479</v>
      </c>
    </row>
    <row r="7868" spans="85:86" x14ac:dyDescent="0.25">
      <c r="CG7868" s="9" t="s">
        <v>17480</v>
      </c>
      <c r="CH7868" s="9" t="s">
        <v>17481</v>
      </c>
    </row>
    <row r="7869" spans="85:86" x14ac:dyDescent="0.25">
      <c r="CG7869" s="9" t="s">
        <v>17482</v>
      </c>
      <c r="CH7869" s="9" t="s">
        <v>17483</v>
      </c>
    </row>
    <row r="7870" spans="85:86" x14ac:dyDescent="0.25">
      <c r="CG7870" s="9" t="s">
        <v>17484</v>
      </c>
      <c r="CH7870" s="9" t="s">
        <v>17485</v>
      </c>
    </row>
    <row r="7871" spans="85:86" x14ac:dyDescent="0.25">
      <c r="CG7871" s="9" t="s">
        <v>17486</v>
      </c>
      <c r="CH7871" s="9" t="s">
        <v>17487</v>
      </c>
    </row>
    <row r="7872" spans="85:86" x14ac:dyDescent="0.25">
      <c r="CG7872" s="9" t="s">
        <v>17488</v>
      </c>
      <c r="CH7872" s="9" t="s">
        <v>17489</v>
      </c>
    </row>
    <row r="7873" spans="85:86" x14ac:dyDescent="0.25">
      <c r="CG7873" s="9" t="s">
        <v>17490</v>
      </c>
      <c r="CH7873" s="9" t="s">
        <v>17491</v>
      </c>
    </row>
    <row r="7874" spans="85:86" x14ac:dyDescent="0.25">
      <c r="CG7874" s="9" t="s">
        <v>17492</v>
      </c>
      <c r="CH7874" s="9" t="s">
        <v>17493</v>
      </c>
    </row>
    <row r="7875" spans="85:86" x14ac:dyDescent="0.25">
      <c r="CG7875" s="9" t="s">
        <v>17494</v>
      </c>
      <c r="CH7875" s="9" t="s">
        <v>17495</v>
      </c>
    </row>
    <row r="7876" spans="85:86" x14ac:dyDescent="0.25">
      <c r="CG7876" s="9" t="s">
        <v>17496</v>
      </c>
      <c r="CH7876" s="9" t="s">
        <v>17497</v>
      </c>
    </row>
    <row r="7877" spans="85:86" x14ac:dyDescent="0.25">
      <c r="CG7877" s="9" t="s">
        <v>17498</v>
      </c>
      <c r="CH7877" s="9" t="s">
        <v>17499</v>
      </c>
    </row>
    <row r="7878" spans="85:86" x14ac:dyDescent="0.25">
      <c r="CG7878" s="9" t="s">
        <v>17500</v>
      </c>
      <c r="CH7878" s="9" t="s">
        <v>17501</v>
      </c>
    </row>
    <row r="7879" spans="85:86" x14ac:dyDescent="0.25">
      <c r="CG7879" s="9" t="s">
        <v>17502</v>
      </c>
      <c r="CH7879" s="9" t="s">
        <v>17503</v>
      </c>
    </row>
    <row r="7880" spans="85:86" x14ac:dyDescent="0.25">
      <c r="CG7880" s="9" t="s">
        <v>17504</v>
      </c>
      <c r="CH7880" s="9" t="s">
        <v>17505</v>
      </c>
    </row>
    <row r="7881" spans="85:86" x14ac:dyDescent="0.25">
      <c r="CG7881" s="9" t="s">
        <v>17506</v>
      </c>
      <c r="CH7881" s="9" t="s">
        <v>17507</v>
      </c>
    </row>
    <row r="7882" spans="85:86" x14ac:dyDescent="0.25">
      <c r="CG7882" s="9" t="s">
        <v>17508</v>
      </c>
      <c r="CH7882" s="9" t="s">
        <v>17509</v>
      </c>
    </row>
    <row r="7883" spans="85:86" x14ac:dyDescent="0.25">
      <c r="CG7883" s="9" t="s">
        <v>17510</v>
      </c>
      <c r="CH7883" s="9" t="s">
        <v>17511</v>
      </c>
    </row>
    <row r="7884" spans="85:86" x14ac:dyDescent="0.25">
      <c r="CG7884" s="9" t="s">
        <v>17512</v>
      </c>
      <c r="CH7884" s="9" t="s">
        <v>17513</v>
      </c>
    </row>
    <row r="7885" spans="85:86" x14ac:dyDescent="0.25">
      <c r="CG7885" s="9" t="s">
        <v>17514</v>
      </c>
      <c r="CH7885" s="9" t="s">
        <v>17515</v>
      </c>
    </row>
    <row r="7886" spans="85:86" x14ac:dyDescent="0.25">
      <c r="CG7886" s="9" t="s">
        <v>17516</v>
      </c>
      <c r="CH7886" s="9" t="s">
        <v>17517</v>
      </c>
    </row>
    <row r="7887" spans="85:86" x14ac:dyDescent="0.25">
      <c r="CG7887" s="9" t="s">
        <v>17518</v>
      </c>
      <c r="CH7887" s="9" t="s">
        <v>17519</v>
      </c>
    </row>
    <row r="7888" spans="85:86" x14ac:dyDescent="0.25">
      <c r="CG7888" s="9" t="s">
        <v>17520</v>
      </c>
      <c r="CH7888" s="9" t="s">
        <v>17521</v>
      </c>
    </row>
    <row r="7889" spans="85:86" x14ac:dyDescent="0.25">
      <c r="CG7889" s="9" t="s">
        <v>17522</v>
      </c>
      <c r="CH7889" s="9" t="s">
        <v>17523</v>
      </c>
    </row>
    <row r="7890" spans="85:86" x14ac:dyDescent="0.25">
      <c r="CG7890" s="9" t="s">
        <v>17524</v>
      </c>
      <c r="CH7890" s="9" t="s">
        <v>17525</v>
      </c>
    </row>
    <row r="7891" spans="85:86" x14ac:dyDescent="0.25">
      <c r="CG7891" s="9" t="s">
        <v>17526</v>
      </c>
      <c r="CH7891" s="9" t="s">
        <v>17527</v>
      </c>
    </row>
    <row r="7892" spans="85:86" x14ac:dyDescent="0.25">
      <c r="CG7892" s="9" t="s">
        <v>17528</v>
      </c>
      <c r="CH7892" s="9" t="s">
        <v>17529</v>
      </c>
    </row>
    <row r="7893" spans="85:86" x14ac:dyDescent="0.25">
      <c r="CG7893" s="9" t="s">
        <v>17530</v>
      </c>
      <c r="CH7893" s="9" t="s">
        <v>17531</v>
      </c>
    </row>
    <row r="7894" spans="85:86" x14ac:dyDescent="0.25">
      <c r="CG7894" s="9" t="s">
        <v>17532</v>
      </c>
      <c r="CH7894" s="9" t="s">
        <v>17533</v>
      </c>
    </row>
    <row r="7895" spans="85:86" x14ac:dyDescent="0.25">
      <c r="CG7895" s="9" t="s">
        <v>17534</v>
      </c>
      <c r="CH7895" s="9" t="s">
        <v>17535</v>
      </c>
    </row>
    <row r="7896" spans="85:86" x14ac:dyDescent="0.25">
      <c r="CG7896" s="9" t="s">
        <v>17536</v>
      </c>
      <c r="CH7896" s="9" t="s">
        <v>17537</v>
      </c>
    </row>
    <row r="7897" spans="85:86" x14ac:dyDescent="0.25">
      <c r="CG7897" s="9" t="s">
        <v>17538</v>
      </c>
      <c r="CH7897" s="9" t="s">
        <v>17539</v>
      </c>
    </row>
    <row r="7898" spans="85:86" x14ac:dyDescent="0.25">
      <c r="CG7898" s="9" t="s">
        <v>17540</v>
      </c>
      <c r="CH7898" s="9" t="s">
        <v>17541</v>
      </c>
    </row>
    <row r="7899" spans="85:86" x14ac:dyDescent="0.25">
      <c r="CG7899" s="9" t="s">
        <v>17542</v>
      </c>
      <c r="CH7899" s="9" t="s">
        <v>17543</v>
      </c>
    </row>
    <row r="7900" spans="85:86" x14ac:dyDescent="0.25">
      <c r="CG7900" s="9" t="s">
        <v>17544</v>
      </c>
      <c r="CH7900" s="9" t="s">
        <v>17545</v>
      </c>
    </row>
    <row r="7901" spans="85:86" x14ac:dyDescent="0.25">
      <c r="CG7901" s="9" t="s">
        <v>17546</v>
      </c>
      <c r="CH7901" s="9" t="s">
        <v>17547</v>
      </c>
    </row>
    <row r="7902" spans="85:86" x14ac:dyDescent="0.25">
      <c r="CG7902" s="9" t="s">
        <v>17548</v>
      </c>
      <c r="CH7902" s="9" t="s">
        <v>17549</v>
      </c>
    </row>
    <row r="7903" spans="85:86" x14ac:dyDescent="0.25">
      <c r="CG7903" s="9" t="s">
        <v>17550</v>
      </c>
      <c r="CH7903" s="9" t="s">
        <v>17551</v>
      </c>
    </row>
    <row r="7904" spans="85:86" x14ac:dyDescent="0.25">
      <c r="CG7904" s="9" t="s">
        <v>17552</v>
      </c>
      <c r="CH7904" s="9" t="s">
        <v>17553</v>
      </c>
    </row>
    <row r="7905" spans="85:86" x14ac:dyDescent="0.25">
      <c r="CG7905" s="9" t="s">
        <v>17554</v>
      </c>
      <c r="CH7905" s="9" t="s">
        <v>17555</v>
      </c>
    </row>
    <row r="7906" spans="85:86" x14ac:dyDescent="0.25">
      <c r="CG7906" s="9" t="s">
        <v>17556</v>
      </c>
      <c r="CH7906" s="9" t="s">
        <v>17557</v>
      </c>
    </row>
    <row r="7907" spans="85:86" x14ac:dyDescent="0.25">
      <c r="CG7907" s="9" t="s">
        <v>17558</v>
      </c>
      <c r="CH7907" s="9" t="s">
        <v>17559</v>
      </c>
    </row>
    <row r="7908" spans="85:86" x14ac:dyDescent="0.25">
      <c r="CG7908" s="9" t="s">
        <v>17560</v>
      </c>
      <c r="CH7908" s="9" t="s">
        <v>17561</v>
      </c>
    </row>
    <row r="7909" spans="85:86" x14ac:dyDescent="0.25">
      <c r="CG7909" s="9" t="s">
        <v>17562</v>
      </c>
      <c r="CH7909" s="9" t="s">
        <v>17563</v>
      </c>
    </row>
    <row r="7910" spans="85:86" x14ac:dyDescent="0.25">
      <c r="CG7910" s="9" t="s">
        <v>17564</v>
      </c>
      <c r="CH7910" s="9" t="s">
        <v>17565</v>
      </c>
    </row>
    <row r="7911" spans="85:86" x14ac:dyDescent="0.25">
      <c r="CG7911" s="9" t="s">
        <v>17566</v>
      </c>
      <c r="CH7911" s="9" t="s">
        <v>17567</v>
      </c>
    </row>
    <row r="7912" spans="85:86" x14ac:dyDescent="0.25">
      <c r="CG7912" s="9" t="s">
        <v>17568</v>
      </c>
      <c r="CH7912" s="9" t="s">
        <v>17569</v>
      </c>
    </row>
    <row r="7913" spans="85:86" x14ac:dyDescent="0.25">
      <c r="CG7913" s="9" t="s">
        <v>17570</v>
      </c>
      <c r="CH7913" s="9" t="s">
        <v>17571</v>
      </c>
    </row>
    <row r="7914" spans="85:86" x14ac:dyDescent="0.25">
      <c r="CG7914" s="9" t="s">
        <v>17572</v>
      </c>
      <c r="CH7914" s="9" t="s">
        <v>16344</v>
      </c>
    </row>
    <row r="7915" spans="85:86" x14ac:dyDescent="0.25">
      <c r="CG7915" s="9" t="s">
        <v>17573</v>
      </c>
      <c r="CH7915" s="9" t="s">
        <v>17574</v>
      </c>
    </row>
    <row r="7916" spans="85:86" x14ac:dyDescent="0.25">
      <c r="CG7916" s="9" t="s">
        <v>17575</v>
      </c>
      <c r="CH7916" s="9" t="s">
        <v>17576</v>
      </c>
    </row>
    <row r="7917" spans="85:86" x14ac:dyDescent="0.25">
      <c r="CG7917" s="9" t="s">
        <v>17577</v>
      </c>
      <c r="CH7917" s="9" t="s">
        <v>17578</v>
      </c>
    </row>
    <row r="7918" spans="85:86" x14ac:dyDescent="0.25">
      <c r="CG7918" s="9" t="s">
        <v>17579</v>
      </c>
      <c r="CH7918" s="9" t="s">
        <v>17580</v>
      </c>
    </row>
    <row r="7919" spans="85:86" x14ac:dyDescent="0.25">
      <c r="CG7919" s="9" t="s">
        <v>17581</v>
      </c>
      <c r="CH7919" s="9" t="s">
        <v>17582</v>
      </c>
    </row>
    <row r="7920" spans="85:86" x14ac:dyDescent="0.25">
      <c r="CG7920" s="9" t="s">
        <v>17583</v>
      </c>
      <c r="CH7920" s="9" t="s">
        <v>17584</v>
      </c>
    </row>
    <row r="7921" spans="85:86" x14ac:dyDescent="0.25">
      <c r="CG7921" s="9" t="s">
        <v>17585</v>
      </c>
      <c r="CH7921" s="9" t="s">
        <v>17586</v>
      </c>
    </row>
    <row r="7922" spans="85:86" x14ac:dyDescent="0.25">
      <c r="CG7922" s="9" t="s">
        <v>17587</v>
      </c>
      <c r="CH7922" s="9" t="s">
        <v>17588</v>
      </c>
    </row>
    <row r="7923" spans="85:86" x14ac:dyDescent="0.25">
      <c r="CG7923" s="9" t="s">
        <v>17589</v>
      </c>
      <c r="CH7923" s="9" t="s">
        <v>17590</v>
      </c>
    </row>
    <row r="7924" spans="85:86" x14ac:dyDescent="0.25">
      <c r="CG7924" s="9" t="s">
        <v>17591</v>
      </c>
      <c r="CH7924" s="9" t="s">
        <v>17592</v>
      </c>
    </row>
    <row r="7925" spans="85:86" x14ac:dyDescent="0.25">
      <c r="CG7925" s="9" t="s">
        <v>17593</v>
      </c>
      <c r="CH7925" s="9" t="s">
        <v>17594</v>
      </c>
    </row>
    <row r="7926" spans="85:86" x14ac:dyDescent="0.25">
      <c r="CG7926" s="9" t="s">
        <v>17595</v>
      </c>
      <c r="CH7926" s="9" t="s">
        <v>17596</v>
      </c>
    </row>
    <row r="7927" spans="85:86" x14ac:dyDescent="0.25">
      <c r="CG7927" s="9" t="s">
        <v>17597</v>
      </c>
      <c r="CH7927" s="9" t="s">
        <v>17598</v>
      </c>
    </row>
    <row r="7928" spans="85:86" x14ac:dyDescent="0.25">
      <c r="CG7928" s="9" t="s">
        <v>17599</v>
      </c>
      <c r="CH7928" s="9" t="s">
        <v>17600</v>
      </c>
    </row>
    <row r="7929" spans="85:86" x14ac:dyDescent="0.25">
      <c r="CG7929" s="9" t="s">
        <v>17601</v>
      </c>
      <c r="CH7929" s="9" t="s">
        <v>17602</v>
      </c>
    </row>
    <row r="7930" spans="85:86" x14ac:dyDescent="0.25">
      <c r="CG7930" s="9" t="s">
        <v>17603</v>
      </c>
      <c r="CH7930" s="9" t="s">
        <v>17604</v>
      </c>
    </row>
    <row r="7931" spans="85:86" x14ac:dyDescent="0.25">
      <c r="CG7931" s="9" t="s">
        <v>17605</v>
      </c>
      <c r="CH7931" s="9" t="s">
        <v>17606</v>
      </c>
    </row>
    <row r="7932" spans="85:86" x14ac:dyDescent="0.25">
      <c r="CG7932" s="9" t="s">
        <v>17607</v>
      </c>
      <c r="CH7932" s="9" t="s">
        <v>17608</v>
      </c>
    </row>
    <row r="7933" spans="85:86" x14ac:dyDescent="0.25">
      <c r="CG7933" s="9" t="s">
        <v>17609</v>
      </c>
      <c r="CH7933" s="9" t="s">
        <v>17610</v>
      </c>
    </row>
    <row r="7934" spans="85:86" x14ac:dyDescent="0.25">
      <c r="CG7934" s="9" t="s">
        <v>17611</v>
      </c>
      <c r="CH7934" s="9" t="s">
        <v>17612</v>
      </c>
    </row>
    <row r="7935" spans="85:86" x14ac:dyDescent="0.25">
      <c r="CG7935" s="9" t="s">
        <v>17613</v>
      </c>
      <c r="CH7935" s="9" t="s">
        <v>17614</v>
      </c>
    </row>
    <row r="7936" spans="85:86" x14ac:dyDescent="0.25">
      <c r="CG7936" s="9" t="s">
        <v>17615</v>
      </c>
      <c r="CH7936" s="9" t="s">
        <v>17616</v>
      </c>
    </row>
    <row r="7937" spans="85:86" x14ac:dyDescent="0.25">
      <c r="CG7937" s="9" t="s">
        <v>17617</v>
      </c>
      <c r="CH7937" s="9" t="s">
        <v>17618</v>
      </c>
    </row>
    <row r="7938" spans="85:86" x14ac:dyDescent="0.25">
      <c r="CG7938" s="9" t="s">
        <v>17619</v>
      </c>
      <c r="CH7938" s="9" t="s">
        <v>17620</v>
      </c>
    </row>
    <row r="7939" spans="85:86" x14ac:dyDescent="0.25">
      <c r="CG7939" s="9" t="s">
        <v>17621</v>
      </c>
      <c r="CH7939" s="9" t="s">
        <v>17622</v>
      </c>
    </row>
    <row r="7940" spans="85:86" x14ac:dyDescent="0.25">
      <c r="CG7940" s="9" t="s">
        <v>17623</v>
      </c>
      <c r="CH7940" s="9" t="s">
        <v>17624</v>
      </c>
    </row>
    <row r="7941" spans="85:86" x14ac:dyDescent="0.25">
      <c r="CG7941" s="9" t="s">
        <v>17625</v>
      </c>
      <c r="CH7941" s="9" t="s">
        <v>17626</v>
      </c>
    </row>
    <row r="7942" spans="85:86" x14ac:dyDescent="0.25">
      <c r="CG7942" s="9" t="s">
        <v>17627</v>
      </c>
      <c r="CH7942" s="9" t="s">
        <v>17628</v>
      </c>
    </row>
    <row r="7943" spans="85:86" x14ac:dyDescent="0.25">
      <c r="CG7943" s="9" t="s">
        <v>17629</v>
      </c>
      <c r="CH7943" s="9" t="s">
        <v>17630</v>
      </c>
    </row>
    <row r="7944" spans="85:86" x14ac:dyDescent="0.25">
      <c r="CG7944" s="9" t="s">
        <v>17631</v>
      </c>
      <c r="CH7944" s="9" t="s">
        <v>17632</v>
      </c>
    </row>
    <row r="7945" spans="85:86" x14ac:dyDescent="0.25">
      <c r="CG7945" s="9" t="s">
        <v>17633</v>
      </c>
      <c r="CH7945" s="9" t="s">
        <v>17634</v>
      </c>
    </row>
    <row r="7946" spans="85:86" x14ac:dyDescent="0.25">
      <c r="CG7946" s="9" t="s">
        <v>17635</v>
      </c>
      <c r="CH7946" s="9" t="s">
        <v>17636</v>
      </c>
    </row>
    <row r="7947" spans="85:86" x14ac:dyDescent="0.25">
      <c r="CG7947" s="9" t="s">
        <v>17637</v>
      </c>
      <c r="CH7947" s="9" t="s">
        <v>17638</v>
      </c>
    </row>
    <row r="7948" spans="85:86" x14ac:dyDescent="0.25">
      <c r="CG7948" s="9" t="s">
        <v>17639</v>
      </c>
      <c r="CH7948" s="9" t="s">
        <v>17640</v>
      </c>
    </row>
    <row r="7949" spans="85:86" x14ac:dyDescent="0.25">
      <c r="CG7949" s="9" t="s">
        <v>17641</v>
      </c>
      <c r="CH7949" s="9" t="s">
        <v>17642</v>
      </c>
    </row>
    <row r="7950" spans="85:86" x14ac:dyDescent="0.25">
      <c r="CG7950" s="9" t="s">
        <v>17643</v>
      </c>
      <c r="CH7950" s="9" t="s">
        <v>17644</v>
      </c>
    </row>
    <row r="7951" spans="85:86" x14ac:dyDescent="0.25">
      <c r="CG7951" s="9" t="s">
        <v>17645</v>
      </c>
      <c r="CH7951" s="9" t="s">
        <v>17646</v>
      </c>
    </row>
    <row r="7952" spans="85:86" x14ac:dyDescent="0.25">
      <c r="CG7952" s="9" t="s">
        <v>17647</v>
      </c>
      <c r="CH7952" s="9" t="s">
        <v>17648</v>
      </c>
    </row>
    <row r="7953" spans="85:86" x14ac:dyDescent="0.25">
      <c r="CG7953" s="9" t="s">
        <v>17649</v>
      </c>
      <c r="CH7953" s="9" t="s">
        <v>17650</v>
      </c>
    </row>
    <row r="7954" spans="85:86" x14ac:dyDescent="0.25">
      <c r="CG7954" s="9" t="s">
        <v>17651</v>
      </c>
      <c r="CH7954" s="9" t="s">
        <v>17652</v>
      </c>
    </row>
    <row r="7955" spans="85:86" x14ac:dyDescent="0.25">
      <c r="CG7955" s="9" t="s">
        <v>17653</v>
      </c>
      <c r="CH7955" s="9" t="s">
        <v>17654</v>
      </c>
    </row>
    <row r="7956" spans="85:86" x14ac:dyDescent="0.25">
      <c r="CG7956" s="9" t="s">
        <v>17655</v>
      </c>
      <c r="CH7956" s="9" t="s">
        <v>17656</v>
      </c>
    </row>
    <row r="7957" spans="85:86" x14ac:dyDescent="0.25">
      <c r="CG7957" s="9" t="s">
        <v>17657</v>
      </c>
      <c r="CH7957" s="9" t="s">
        <v>17658</v>
      </c>
    </row>
    <row r="7958" spans="85:86" x14ac:dyDescent="0.25">
      <c r="CG7958" s="9" t="s">
        <v>17659</v>
      </c>
      <c r="CH7958" s="9" t="s">
        <v>17660</v>
      </c>
    </row>
    <row r="7959" spans="85:86" x14ac:dyDescent="0.25">
      <c r="CG7959" s="9" t="s">
        <v>17661</v>
      </c>
      <c r="CH7959" s="9" t="s">
        <v>17662</v>
      </c>
    </row>
    <row r="7960" spans="85:86" x14ac:dyDescent="0.25">
      <c r="CG7960" s="9" t="s">
        <v>17663</v>
      </c>
      <c r="CH7960" s="9" t="s">
        <v>17664</v>
      </c>
    </row>
    <row r="7961" spans="85:86" x14ac:dyDescent="0.25">
      <c r="CG7961" s="9" t="s">
        <v>17665</v>
      </c>
      <c r="CH7961" s="9" t="s">
        <v>17666</v>
      </c>
    </row>
    <row r="7962" spans="85:86" x14ac:dyDescent="0.25">
      <c r="CG7962" s="9" t="s">
        <v>17667</v>
      </c>
      <c r="CH7962" s="9" t="s">
        <v>17668</v>
      </c>
    </row>
    <row r="7963" spans="85:86" x14ac:dyDescent="0.25">
      <c r="CG7963" s="9" t="s">
        <v>17669</v>
      </c>
      <c r="CH7963" s="9" t="s">
        <v>17670</v>
      </c>
    </row>
    <row r="7964" spans="85:86" x14ac:dyDescent="0.25">
      <c r="CG7964" s="9" t="s">
        <v>17671</v>
      </c>
      <c r="CH7964" s="9" t="s">
        <v>17672</v>
      </c>
    </row>
    <row r="7965" spans="85:86" x14ac:dyDescent="0.25">
      <c r="CG7965" s="9" t="s">
        <v>17673</v>
      </c>
      <c r="CH7965" s="9" t="s">
        <v>17674</v>
      </c>
    </row>
    <row r="7966" spans="85:86" x14ac:dyDescent="0.25">
      <c r="CG7966" s="9" t="s">
        <v>17675</v>
      </c>
      <c r="CH7966" s="9" t="s">
        <v>17676</v>
      </c>
    </row>
    <row r="7967" spans="85:86" x14ac:dyDescent="0.25">
      <c r="CG7967" s="9" t="s">
        <v>17677</v>
      </c>
      <c r="CH7967" s="9" t="s">
        <v>17678</v>
      </c>
    </row>
    <row r="7968" spans="85:86" x14ac:dyDescent="0.25">
      <c r="CG7968" s="9" t="s">
        <v>17679</v>
      </c>
      <c r="CH7968" s="9" t="s">
        <v>17680</v>
      </c>
    </row>
    <row r="7969" spans="85:86" x14ac:dyDescent="0.25">
      <c r="CG7969" s="9" t="s">
        <v>17681</v>
      </c>
      <c r="CH7969" s="9" t="s">
        <v>17682</v>
      </c>
    </row>
    <row r="7970" spans="85:86" x14ac:dyDescent="0.25">
      <c r="CG7970" s="9" t="s">
        <v>17683</v>
      </c>
      <c r="CH7970" s="9" t="s">
        <v>17684</v>
      </c>
    </row>
    <row r="7971" spans="85:86" x14ac:dyDescent="0.25">
      <c r="CG7971" s="9" t="s">
        <v>17685</v>
      </c>
      <c r="CH7971" s="9" t="s">
        <v>17686</v>
      </c>
    </row>
    <row r="7972" spans="85:86" x14ac:dyDescent="0.25">
      <c r="CG7972" s="9" t="s">
        <v>17687</v>
      </c>
      <c r="CH7972" s="9" t="s">
        <v>17688</v>
      </c>
    </row>
    <row r="7973" spans="85:86" x14ac:dyDescent="0.25">
      <c r="CG7973" s="9" t="s">
        <v>17689</v>
      </c>
      <c r="CH7973" s="9" t="s">
        <v>17690</v>
      </c>
    </row>
    <row r="7974" spans="85:86" x14ac:dyDescent="0.25">
      <c r="CG7974" s="9" t="s">
        <v>17691</v>
      </c>
      <c r="CH7974" s="9" t="s">
        <v>17692</v>
      </c>
    </row>
    <row r="7975" spans="85:86" x14ac:dyDescent="0.25">
      <c r="CG7975" s="9" t="s">
        <v>17693</v>
      </c>
      <c r="CH7975" s="9" t="s">
        <v>17694</v>
      </c>
    </row>
    <row r="7976" spans="85:86" x14ac:dyDescent="0.25">
      <c r="CG7976" s="9" t="s">
        <v>17695</v>
      </c>
      <c r="CH7976" s="9" t="s">
        <v>17696</v>
      </c>
    </row>
    <row r="7977" spans="85:86" x14ac:dyDescent="0.25">
      <c r="CG7977" s="9" t="s">
        <v>17697</v>
      </c>
      <c r="CH7977" s="9" t="s">
        <v>17698</v>
      </c>
    </row>
    <row r="7978" spans="85:86" x14ac:dyDescent="0.25">
      <c r="CG7978" s="9" t="s">
        <v>17699</v>
      </c>
      <c r="CH7978" s="9" t="s">
        <v>17700</v>
      </c>
    </row>
    <row r="7979" spans="85:86" x14ac:dyDescent="0.25">
      <c r="CG7979" s="9" t="s">
        <v>17701</v>
      </c>
      <c r="CH7979" s="9" t="s">
        <v>17702</v>
      </c>
    </row>
    <row r="7980" spans="85:86" x14ac:dyDescent="0.25">
      <c r="CG7980" s="9" t="s">
        <v>17703</v>
      </c>
      <c r="CH7980" s="9" t="s">
        <v>17704</v>
      </c>
    </row>
    <row r="7981" spans="85:86" x14ac:dyDescent="0.25">
      <c r="CG7981" s="9" t="s">
        <v>17705</v>
      </c>
      <c r="CH7981" s="9" t="s">
        <v>17706</v>
      </c>
    </row>
    <row r="7982" spans="85:86" x14ac:dyDescent="0.25">
      <c r="CG7982" s="9" t="s">
        <v>17707</v>
      </c>
      <c r="CH7982" s="9" t="s">
        <v>17708</v>
      </c>
    </row>
    <row r="7983" spans="85:86" x14ac:dyDescent="0.25">
      <c r="CG7983" s="9" t="s">
        <v>17709</v>
      </c>
      <c r="CH7983" s="9" t="s">
        <v>17710</v>
      </c>
    </row>
    <row r="7984" spans="85:86" x14ac:dyDescent="0.25">
      <c r="CG7984" s="9" t="s">
        <v>17711</v>
      </c>
      <c r="CH7984" s="9" t="s">
        <v>17712</v>
      </c>
    </row>
    <row r="7985" spans="85:86" x14ac:dyDescent="0.25">
      <c r="CG7985" s="9" t="s">
        <v>17713</v>
      </c>
      <c r="CH7985" s="9" t="s">
        <v>17714</v>
      </c>
    </row>
    <row r="7986" spans="85:86" x14ac:dyDescent="0.25">
      <c r="CG7986" s="9" t="s">
        <v>17715</v>
      </c>
      <c r="CH7986" s="9" t="s">
        <v>17716</v>
      </c>
    </row>
    <row r="7987" spans="85:86" x14ac:dyDescent="0.25">
      <c r="CG7987" s="9" t="s">
        <v>17717</v>
      </c>
      <c r="CH7987" s="9" t="s">
        <v>17718</v>
      </c>
    </row>
    <row r="7988" spans="85:86" x14ac:dyDescent="0.25">
      <c r="CG7988" s="9" t="s">
        <v>17719</v>
      </c>
      <c r="CH7988" s="9" t="s">
        <v>17720</v>
      </c>
    </row>
    <row r="7989" spans="85:86" x14ac:dyDescent="0.25">
      <c r="CG7989" s="9" t="s">
        <v>17721</v>
      </c>
      <c r="CH7989" s="9" t="s">
        <v>17722</v>
      </c>
    </row>
    <row r="7990" spans="85:86" x14ac:dyDescent="0.25">
      <c r="CG7990" s="9" t="s">
        <v>17723</v>
      </c>
      <c r="CH7990" s="9" t="s">
        <v>17724</v>
      </c>
    </row>
    <row r="7991" spans="85:86" x14ac:dyDescent="0.25">
      <c r="CG7991" s="9" t="s">
        <v>17725</v>
      </c>
      <c r="CH7991" s="9" t="s">
        <v>17726</v>
      </c>
    </row>
    <row r="7992" spans="85:86" x14ac:dyDescent="0.25">
      <c r="CG7992" s="9" t="s">
        <v>17727</v>
      </c>
      <c r="CH7992" s="9" t="s">
        <v>17728</v>
      </c>
    </row>
    <row r="7993" spans="85:86" x14ac:dyDescent="0.25">
      <c r="CG7993" s="9" t="s">
        <v>17729</v>
      </c>
      <c r="CH7993" s="9" t="s">
        <v>17730</v>
      </c>
    </row>
    <row r="7994" spans="85:86" x14ac:dyDescent="0.25">
      <c r="CG7994" s="9" t="s">
        <v>17731</v>
      </c>
      <c r="CH7994" s="9" t="s">
        <v>17732</v>
      </c>
    </row>
    <row r="7995" spans="85:86" x14ac:dyDescent="0.25">
      <c r="CG7995" s="9" t="s">
        <v>17733</v>
      </c>
      <c r="CH7995" s="9" t="s">
        <v>17734</v>
      </c>
    </row>
    <row r="7996" spans="85:86" x14ac:dyDescent="0.25">
      <c r="CG7996" s="9" t="s">
        <v>17735</v>
      </c>
      <c r="CH7996" s="9" t="s">
        <v>17736</v>
      </c>
    </row>
    <row r="7997" spans="85:86" x14ac:dyDescent="0.25">
      <c r="CG7997" s="9" t="s">
        <v>17737</v>
      </c>
      <c r="CH7997" s="9" t="s">
        <v>17738</v>
      </c>
    </row>
    <row r="7998" spans="85:86" x14ac:dyDescent="0.25">
      <c r="CG7998" s="9" t="s">
        <v>17739</v>
      </c>
      <c r="CH7998" s="9" t="s">
        <v>17740</v>
      </c>
    </row>
    <row r="7999" spans="85:86" x14ac:dyDescent="0.25">
      <c r="CG7999" s="9" t="s">
        <v>17741</v>
      </c>
      <c r="CH7999" s="9" t="s">
        <v>17742</v>
      </c>
    </row>
    <row r="8000" spans="85:86" x14ac:dyDescent="0.25">
      <c r="CG8000" s="9" t="s">
        <v>17743</v>
      </c>
      <c r="CH8000" s="9" t="s">
        <v>17744</v>
      </c>
    </row>
    <row r="8001" spans="85:86" x14ac:dyDescent="0.25">
      <c r="CG8001" s="9" t="s">
        <v>17745</v>
      </c>
      <c r="CH8001" s="9" t="s">
        <v>17746</v>
      </c>
    </row>
    <row r="8002" spans="85:86" x14ac:dyDescent="0.25">
      <c r="CG8002" s="9" t="s">
        <v>17747</v>
      </c>
      <c r="CH8002" s="9" t="s">
        <v>17748</v>
      </c>
    </row>
    <row r="8003" spans="85:86" x14ac:dyDescent="0.25">
      <c r="CG8003" s="9" t="s">
        <v>17749</v>
      </c>
      <c r="CH8003" s="9" t="s">
        <v>17750</v>
      </c>
    </row>
    <row r="8004" spans="85:86" x14ac:dyDescent="0.25">
      <c r="CG8004" s="9" t="s">
        <v>17751</v>
      </c>
      <c r="CH8004" s="9" t="s">
        <v>17752</v>
      </c>
    </row>
    <row r="8005" spans="85:86" x14ac:dyDescent="0.25">
      <c r="CG8005" s="9" t="s">
        <v>17753</v>
      </c>
      <c r="CH8005" s="9" t="s">
        <v>17754</v>
      </c>
    </row>
    <row r="8006" spans="85:86" x14ac:dyDescent="0.25">
      <c r="CG8006" s="9" t="s">
        <v>17755</v>
      </c>
      <c r="CH8006" s="9" t="s">
        <v>17756</v>
      </c>
    </row>
    <row r="8007" spans="85:86" x14ac:dyDescent="0.25">
      <c r="CG8007" s="9" t="s">
        <v>17757</v>
      </c>
      <c r="CH8007" s="9" t="s">
        <v>17758</v>
      </c>
    </row>
    <row r="8008" spans="85:86" x14ac:dyDescent="0.25">
      <c r="CG8008" s="9" t="s">
        <v>17759</v>
      </c>
      <c r="CH8008" s="9" t="s">
        <v>17760</v>
      </c>
    </row>
    <row r="8009" spans="85:86" x14ac:dyDescent="0.25">
      <c r="CG8009" s="9" t="s">
        <v>17761</v>
      </c>
      <c r="CH8009" s="9" t="s">
        <v>17762</v>
      </c>
    </row>
    <row r="8010" spans="85:86" x14ac:dyDescent="0.25">
      <c r="CG8010" s="9" t="s">
        <v>17763</v>
      </c>
      <c r="CH8010" s="9" t="s">
        <v>17764</v>
      </c>
    </row>
    <row r="8011" spans="85:86" x14ac:dyDescent="0.25">
      <c r="CG8011" s="9" t="s">
        <v>17765</v>
      </c>
      <c r="CH8011" s="9" t="s">
        <v>17766</v>
      </c>
    </row>
    <row r="8012" spans="85:86" x14ac:dyDescent="0.25">
      <c r="CG8012" s="9" t="s">
        <v>17767</v>
      </c>
      <c r="CH8012" s="9" t="s">
        <v>17768</v>
      </c>
    </row>
    <row r="8013" spans="85:86" x14ac:dyDescent="0.25">
      <c r="CG8013" s="9" t="s">
        <v>17769</v>
      </c>
      <c r="CH8013" s="9" t="s">
        <v>17770</v>
      </c>
    </row>
    <row r="8014" spans="85:86" x14ac:dyDescent="0.25">
      <c r="CG8014" s="9" t="s">
        <v>17771</v>
      </c>
      <c r="CH8014" s="9" t="s">
        <v>17772</v>
      </c>
    </row>
    <row r="8015" spans="85:86" x14ac:dyDescent="0.25">
      <c r="CG8015" s="9" t="s">
        <v>17773</v>
      </c>
      <c r="CH8015" s="9" t="s">
        <v>17774</v>
      </c>
    </row>
    <row r="8016" spans="85:86" x14ac:dyDescent="0.25">
      <c r="CG8016" s="9" t="s">
        <v>17775</v>
      </c>
      <c r="CH8016" s="9" t="s">
        <v>17776</v>
      </c>
    </row>
    <row r="8017" spans="85:86" x14ac:dyDescent="0.25">
      <c r="CG8017" s="9" t="s">
        <v>17777</v>
      </c>
      <c r="CH8017" s="9" t="s">
        <v>17778</v>
      </c>
    </row>
    <row r="8018" spans="85:86" x14ac:dyDescent="0.25">
      <c r="CG8018" s="9" t="s">
        <v>17779</v>
      </c>
      <c r="CH8018" s="9" t="s">
        <v>17780</v>
      </c>
    </row>
    <row r="8019" spans="85:86" x14ac:dyDescent="0.25">
      <c r="CG8019" s="9" t="s">
        <v>17781</v>
      </c>
      <c r="CH8019" s="9" t="s">
        <v>17782</v>
      </c>
    </row>
    <row r="8020" spans="85:86" x14ac:dyDescent="0.25">
      <c r="CG8020" s="9" t="s">
        <v>17783</v>
      </c>
      <c r="CH8020" s="9" t="s">
        <v>17784</v>
      </c>
    </row>
    <row r="8021" spans="85:86" x14ac:dyDescent="0.25">
      <c r="CG8021" s="9" t="s">
        <v>17785</v>
      </c>
      <c r="CH8021" s="9" t="s">
        <v>17786</v>
      </c>
    </row>
    <row r="8022" spans="85:86" x14ac:dyDescent="0.25">
      <c r="CG8022" s="9" t="s">
        <v>17787</v>
      </c>
      <c r="CH8022" s="9" t="s">
        <v>17788</v>
      </c>
    </row>
    <row r="8023" spans="85:86" x14ac:dyDescent="0.25">
      <c r="CG8023" s="9" t="s">
        <v>17789</v>
      </c>
      <c r="CH8023" s="9" t="s">
        <v>17790</v>
      </c>
    </row>
    <row r="8024" spans="85:86" x14ac:dyDescent="0.25">
      <c r="CG8024" s="9" t="s">
        <v>17791</v>
      </c>
      <c r="CH8024" s="9" t="s">
        <v>17792</v>
      </c>
    </row>
    <row r="8025" spans="85:86" x14ac:dyDescent="0.25">
      <c r="CG8025" s="9" t="s">
        <v>17793</v>
      </c>
      <c r="CH8025" s="9" t="s">
        <v>17794</v>
      </c>
    </row>
    <row r="8026" spans="85:86" x14ac:dyDescent="0.25">
      <c r="CG8026" s="9" t="s">
        <v>17795</v>
      </c>
      <c r="CH8026" s="9" t="s">
        <v>17796</v>
      </c>
    </row>
    <row r="8027" spans="85:86" x14ac:dyDescent="0.25">
      <c r="CG8027" s="9" t="s">
        <v>17797</v>
      </c>
      <c r="CH8027" s="9" t="s">
        <v>17798</v>
      </c>
    </row>
    <row r="8028" spans="85:86" x14ac:dyDescent="0.25">
      <c r="CG8028" s="9" t="s">
        <v>17799</v>
      </c>
      <c r="CH8028" s="9" t="s">
        <v>17800</v>
      </c>
    </row>
    <row r="8029" spans="85:86" x14ac:dyDescent="0.25">
      <c r="CG8029" s="9" t="s">
        <v>17801</v>
      </c>
      <c r="CH8029" s="9" t="s">
        <v>17802</v>
      </c>
    </row>
    <row r="8030" spans="85:86" x14ac:dyDescent="0.25">
      <c r="CG8030" s="9" t="s">
        <v>17803</v>
      </c>
      <c r="CH8030" s="9" t="s">
        <v>17804</v>
      </c>
    </row>
    <row r="8031" spans="85:86" x14ac:dyDescent="0.25">
      <c r="CG8031" s="9" t="s">
        <v>17805</v>
      </c>
      <c r="CH8031" s="9" t="s">
        <v>17806</v>
      </c>
    </row>
    <row r="8032" spans="85:86" x14ac:dyDescent="0.25">
      <c r="CG8032" s="9" t="s">
        <v>17807</v>
      </c>
      <c r="CH8032" s="9" t="s">
        <v>17808</v>
      </c>
    </row>
    <row r="8033" spans="85:86" x14ac:dyDescent="0.25">
      <c r="CG8033" s="9" t="s">
        <v>17809</v>
      </c>
      <c r="CH8033" s="9" t="s">
        <v>17810</v>
      </c>
    </row>
    <row r="8034" spans="85:86" x14ac:dyDescent="0.25">
      <c r="CG8034" s="9" t="s">
        <v>17811</v>
      </c>
      <c r="CH8034" s="9" t="s">
        <v>17812</v>
      </c>
    </row>
    <row r="8035" spans="85:86" x14ac:dyDescent="0.25">
      <c r="CG8035" s="9" t="s">
        <v>17813</v>
      </c>
      <c r="CH8035" s="9" t="s">
        <v>17814</v>
      </c>
    </row>
    <row r="8036" spans="85:86" x14ac:dyDescent="0.25">
      <c r="CG8036" s="9" t="s">
        <v>17815</v>
      </c>
      <c r="CH8036" s="9" t="s">
        <v>17816</v>
      </c>
    </row>
    <row r="8037" spans="85:86" x14ac:dyDescent="0.25">
      <c r="CG8037" s="9" t="s">
        <v>17817</v>
      </c>
      <c r="CH8037" s="9" t="s">
        <v>17818</v>
      </c>
    </row>
    <row r="8038" spans="85:86" x14ac:dyDescent="0.25">
      <c r="CG8038" s="9" t="s">
        <v>17819</v>
      </c>
      <c r="CH8038" s="9" t="s">
        <v>17820</v>
      </c>
    </row>
    <row r="8039" spans="85:86" x14ac:dyDescent="0.25">
      <c r="CG8039" s="9" t="s">
        <v>17821</v>
      </c>
      <c r="CH8039" s="9" t="s">
        <v>17822</v>
      </c>
    </row>
    <row r="8040" spans="85:86" x14ac:dyDescent="0.25">
      <c r="CG8040" s="9" t="s">
        <v>17823</v>
      </c>
      <c r="CH8040" s="9" t="s">
        <v>17824</v>
      </c>
    </row>
    <row r="8041" spans="85:86" x14ac:dyDescent="0.25">
      <c r="CG8041" s="9" t="s">
        <v>17825</v>
      </c>
      <c r="CH8041" s="9" t="s">
        <v>17826</v>
      </c>
    </row>
    <row r="8042" spans="85:86" x14ac:dyDescent="0.25">
      <c r="CG8042" s="9" t="s">
        <v>17827</v>
      </c>
      <c r="CH8042" s="9" t="s">
        <v>17828</v>
      </c>
    </row>
    <row r="8043" spans="85:86" x14ac:dyDescent="0.25">
      <c r="CG8043" s="9" t="s">
        <v>17829</v>
      </c>
      <c r="CH8043" s="9" t="s">
        <v>17830</v>
      </c>
    </row>
    <row r="8044" spans="85:86" x14ac:dyDescent="0.25">
      <c r="CG8044" s="9" t="s">
        <v>17831</v>
      </c>
      <c r="CH8044" s="9" t="s">
        <v>17832</v>
      </c>
    </row>
    <row r="8045" spans="85:86" x14ac:dyDescent="0.25">
      <c r="CG8045" s="9" t="s">
        <v>17833</v>
      </c>
      <c r="CH8045" s="9" t="s">
        <v>17834</v>
      </c>
    </row>
    <row r="8046" spans="85:86" x14ac:dyDescent="0.25">
      <c r="CG8046" s="9" t="s">
        <v>17835</v>
      </c>
      <c r="CH8046" s="9" t="s">
        <v>17836</v>
      </c>
    </row>
    <row r="8047" spans="85:86" x14ac:dyDescent="0.25">
      <c r="CG8047" s="9" t="s">
        <v>17837</v>
      </c>
      <c r="CH8047" s="9" t="s">
        <v>17838</v>
      </c>
    </row>
    <row r="8048" spans="85:86" x14ac:dyDescent="0.25">
      <c r="CG8048" s="9" t="s">
        <v>17839</v>
      </c>
      <c r="CH8048" s="9" t="s">
        <v>17840</v>
      </c>
    </row>
    <row r="8049" spans="85:86" x14ac:dyDescent="0.25">
      <c r="CG8049" s="9" t="s">
        <v>17841</v>
      </c>
      <c r="CH8049" s="9" t="s">
        <v>17842</v>
      </c>
    </row>
    <row r="8050" spans="85:86" x14ac:dyDescent="0.25">
      <c r="CG8050" s="9" t="s">
        <v>17843</v>
      </c>
      <c r="CH8050" s="9" t="s">
        <v>17844</v>
      </c>
    </row>
    <row r="8051" spans="85:86" x14ac:dyDescent="0.25">
      <c r="CG8051" s="9" t="s">
        <v>17845</v>
      </c>
      <c r="CH8051" s="9" t="s">
        <v>17846</v>
      </c>
    </row>
    <row r="8052" spans="85:86" x14ac:dyDescent="0.25">
      <c r="CG8052" s="9" t="s">
        <v>17847</v>
      </c>
      <c r="CH8052" s="9" t="s">
        <v>17848</v>
      </c>
    </row>
    <row r="8053" spans="85:86" x14ac:dyDescent="0.25">
      <c r="CG8053" s="9" t="s">
        <v>17849</v>
      </c>
      <c r="CH8053" s="9" t="s">
        <v>17850</v>
      </c>
    </row>
    <row r="8054" spans="85:86" x14ac:dyDescent="0.25">
      <c r="CG8054" s="9" t="s">
        <v>17851</v>
      </c>
      <c r="CH8054" s="9" t="s">
        <v>17852</v>
      </c>
    </row>
    <row r="8055" spans="85:86" x14ac:dyDescent="0.25">
      <c r="CG8055" s="9" t="s">
        <v>17853</v>
      </c>
      <c r="CH8055" s="9" t="s">
        <v>17854</v>
      </c>
    </row>
    <row r="8056" spans="85:86" x14ac:dyDescent="0.25">
      <c r="CG8056" s="9" t="s">
        <v>17855</v>
      </c>
      <c r="CH8056" s="9" t="s">
        <v>17856</v>
      </c>
    </row>
    <row r="8057" spans="85:86" x14ac:dyDescent="0.25">
      <c r="CG8057" s="9" t="s">
        <v>17857</v>
      </c>
      <c r="CH8057" s="9" t="s">
        <v>17858</v>
      </c>
    </row>
    <row r="8058" spans="85:86" x14ac:dyDescent="0.25">
      <c r="CG8058" s="9" t="s">
        <v>17859</v>
      </c>
      <c r="CH8058" s="9" t="s">
        <v>17860</v>
      </c>
    </row>
    <row r="8059" spans="85:86" x14ac:dyDescent="0.25">
      <c r="CG8059" s="9" t="s">
        <v>17861</v>
      </c>
      <c r="CH8059" s="9" t="s">
        <v>17862</v>
      </c>
    </row>
    <row r="8060" spans="85:86" x14ac:dyDescent="0.25">
      <c r="CG8060" s="9" t="s">
        <v>17863</v>
      </c>
      <c r="CH8060" s="9" t="s">
        <v>17864</v>
      </c>
    </row>
    <row r="8061" spans="85:86" x14ac:dyDescent="0.25">
      <c r="CG8061" s="9" t="s">
        <v>17865</v>
      </c>
      <c r="CH8061" s="9" t="s">
        <v>17866</v>
      </c>
    </row>
    <row r="8062" spans="85:86" x14ac:dyDescent="0.25">
      <c r="CG8062" s="9" t="s">
        <v>17867</v>
      </c>
      <c r="CH8062" s="9" t="s">
        <v>17868</v>
      </c>
    </row>
    <row r="8063" spans="85:86" x14ac:dyDescent="0.25">
      <c r="CG8063" s="9" t="s">
        <v>17869</v>
      </c>
      <c r="CH8063" s="9" t="s">
        <v>17870</v>
      </c>
    </row>
    <row r="8064" spans="85:86" x14ac:dyDescent="0.25">
      <c r="CG8064" s="9" t="s">
        <v>17871</v>
      </c>
      <c r="CH8064" s="9" t="s">
        <v>17872</v>
      </c>
    </row>
    <row r="8065" spans="85:86" x14ac:dyDescent="0.25">
      <c r="CG8065" s="9" t="s">
        <v>17873</v>
      </c>
      <c r="CH8065" s="9" t="s">
        <v>17874</v>
      </c>
    </row>
    <row r="8066" spans="85:86" x14ac:dyDescent="0.25">
      <c r="CG8066" s="9" t="s">
        <v>17875</v>
      </c>
      <c r="CH8066" s="9" t="s">
        <v>17876</v>
      </c>
    </row>
    <row r="8067" spans="85:86" x14ac:dyDescent="0.25">
      <c r="CG8067" s="9" t="s">
        <v>17877</v>
      </c>
      <c r="CH8067" s="9" t="s">
        <v>17878</v>
      </c>
    </row>
    <row r="8068" spans="85:86" x14ac:dyDescent="0.25">
      <c r="CG8068" s="9" t="s">
        <v>17879</v>
      </c>
      <c r="CH8068" s="9" t="s">
        <v>17880</v>
      </c>
    </row>
    <row r="8069" spans="85:86" x14ac:dyDescent="0.25">
      <c r="CG8069" s="9" t="s">
        <v>17881</v>
      </c>
      <c r="CH8069" s="9" t="s">
        <v>17882</v>
      </c>
    </row>
    <row r="8070" spans="85:86" x14ac:dyDescent="0.25">
      <c r="CG8070" s="9" t="s">
        <v>17883</v>
      </c>
      <c r="CH8070" s="9" t="s">
        <v>17884</v>
      </c>
    </row>
    <row r="8071" spans="85:86" x14ac:dyDescent="0.25">
      <c r="CG8071" s="9" t="s">
        <v>17885</v>
      </c>
      <c r="CH8071" s="9" t="s">
        <v>17886</v>
      </c>
    </row>
    <row r="8072" spans="85:86" x14ac:dyDescent="0.25">
      <c r="CG8072" s="9" t="s">
        <v>17887</v>
      </c>
      <c r="CH8072" s="9" t="s">
        <v>17888</v>
      </c>
    </row>
    <row r="8073" spans="85:86" x14ac:dyDescent="0.25">
      <c r="CG8073" s="9" t="s">
        <v>17889</v>
      </c>
      <c r="CH8073" s="9" t="s">
        <v>17890</v>
      </c>
    </row>
    <row r="8074" spans="85:86" x14ac:dyDescent="0.25">
      <c r="CG8074" s="9" t="s">
        <v>17891</v>
      </c>
      <c r="CH8074" s="9" t="s">
        <v>17892</v>
      </c>
    </row>
    <row r="8075" spans="85:86" x14ac:dyDescent="0.25">
      <c r="CG8075" s="9" t="s">
        <v>17893</v>
      </c>
      <c r="CH8075" s="9" t="s">
        <v>17894</v>
      </c>
    </row>
    <row r="8076" spans="85:86" x14ac:dyDescent="0.25">
      <c r="CG8076" s="9" t="s">
        <v>17895</v>
      </c>
      <c r="CH8076" s="9" t="s">
        <v>17896</v>
      </c>
    </row>
    <row r="8077" spans="85:86" x14ac:dyDescent="0.25">
      <c r="CG8077" s="9" t="s">
        <v>17897</v>
      </c>
      <c r="CH8077" s="9" t="s">
        <v>17898</v>
      </c>
    </row>
    <row r="8078" spans="85:86" x14ac:dyDescent="0.25">
      <c r="CG8078" s="9" t="s">
        <v>17899</v>
      </c>
      <c r="CH8078" s="9" t="s">
        <v>17900</v>
      </c>
    </row>
    <row r="8079" spans="85:86" x14ac:dyDescent="0.25">
      <c r="CG8079" s="9" t="s">
        <v>17901</v>
      </c>
      <c r="CH8079" s="9" t="s">
        <v>17902</v>
      </c>
    </row>
    <row r="8080" spans="85:86" x14ac:dyDescent="0.25">
      <c r="CG8080" s="9" t="s">
        <v>17903</v>
      </c>
      <c r="CH8080" s="9" t="s">
        <v>17904</v>
      </c>
    </row>
    <row r="8081" spans="85:86" x14ac:dyDescent="0.25">
      <c r="CG8081" s="9" t="s">
        <v>17905</v>
      </c>
      <c r="CH8081" s="9" t="s">
        <v>17906</v>
      </c>
    </row>
    <row r="8082" spans="85:86" x14ac:dyDescent="0.25">
      <c r="CG8082" s="9" t="s">
        <v>17907</v>
      </c>
      <c r="CH8082" s="9" t="s">
        <v>17908</v>
      </c>
    </row>
    <row r="8083" spans="85:86" x14ac:dyDescent="0.25">
      <c r="CG8083" s="9" t="s">
        <v>17909</v>
      </c>
      <c r="CH8083" s="9" t="s">
        <v>17910</v>
      </c>
    </row>
    <row r="8084" spans="85:86" x14ac:dyDescent="0.25">
      <c r="CG8084" s="9" t="s">
        <v>17911</v>
      </c>
      <c r="CH8084" s="9" t="s">
        <v>17912</v>
      </c>
    </row>
    <row r="8085" spans="85:86" x14ac:dyDescent="0.25">
      <c r="CG8085" s="9" t="s">
        <v>17913</v>
      </c>
      <c r="CH8085" s="9" t="s">
        <v>17914</v>
      </c>
    </row>
    <row r="8086" spans="85:86" x14ac:dyDescent="0.25">
      <c r="CG8086" s="9" t="s">
        <v>17915</v>
      </c>
      <c r="CH8086" s="9" t="s">
        <v>17916</v>
      </c>
    </row>
    <row r="8087" spans="85:86" x14ac:dyDescent="0.25">
      <c r="CG8087" s="9" t="s">
        <v>17917</v>
      </c>
      <c r="CH8087" s="9" t="s">
        <v>17918</v>
      </c>
    </row>
    <row r="8088" spans="85:86" x14ac:dyDescent="0.25">
      <c r="CG8088" s="9" t="s">
        <v>17919</v>
      </c>
      <c r="CH8088" s="9" t="s">
        <v>17920</v>
      </c>
    </row>
    <row r="8089" spans="85:86" x14ac:dyDescent="0.25">
      <c r="CG8089" s="9" t="s">
        <v>17921</v>
      </c>
      <c r="CH8089" s="9" t="s">
        <v>17922</v>
      </c>
    </row>
    <row r="8090" spans="85:86" x14ac:dyDescent="0.25">
      <c r="CG8090" s="9" t="s">
        <v>17923</v>
      </c>
      <c r="CH8090" s="9" t="s">
        <v>17924</v>
      </c>
    </row>
    <row r="8091" spans="85:86" x14ac:dyDescent="0.25">
      <c r="CG8091" s="9" t="s">
        <v>17925</v>
      </c>
      <c r="CH8091" s="9" t="s">
        <v>17926</v>
      </c>
    </row>
    <row r="8092" spans="85:86" x14ac:dyDescent="0.25">
      <c r="CG8092" s="9" t="s">
        <v>17927</v>
      </c>
      <c r="CH8092" s="9" t="s">
        <v>17928</v>
      </c>
    </row>
    <row r="8093" spans="85:86" x14ac:dyDescent="0.25">
      <c r="CG8093" s="9" t="s">
        <v>17929</v>
      </c>
      <c r="CH8093" s="9" t="s">
        <v>17930</v>
      </c>
    </row>
    <row r="8094" spans="85:86" x14ac:dyDescent="0.25">
      <c r="CG8094" s="9" t="s">
        <v>17931</v>
      </c>
      <c r="CH8094" s="9" t="s">
        <v>17932</v>
      </c>
    </row>
    <row r="8095" spans="85:86" x14ac:dyDescent="0.25">
      <c r="CG8095" s="9" t="s">
        <v>17933</v>
      </c>
      <c r="CH8095" s="9" t="s">
        <v>17934</v>
      </c>
    </row>
    <row r="8096" spans="85:86" x14ac:dyDescent="0.25">
      <c r="CG8096" s="9" t="s">
        <v>17935</v>
      </c>
      <c r="CH8096" s="9" t="s">
        <v>17936</v>
      </c>
    </row>
    <row r="8097" spans="85:86" x14ac:dyDescent="0.25">
      <c r="CG8097" s="9" t="s">
        <v>17937</v>
      </c>
      <c r="CH8097" s="9" t="s">
        <v>17938</v>
      </c>
    </row>
    <row r="8098" spans="85:86" x14ac:dyDescent="0.25">
      <c r="CG8098" s="9" t="s">
        <v>17939</v>
      </c>
      <c r="CH8098" s="9" t="s">
        <v>17940</v>
      </c>
    </row>
    <row r="8099" spans="85:86" x14ac:dyDescent="0.25">
      <c r="CG8099" s="9" t="s">
        <v>17941</v>
      </c>
      <c r="CH8099" s="9" t="s">
        <v>17942</v>
      </c>
    </row>
    <row r="8100" spans="85:86" x14ac:dyDescent="0.25">
      <c r="CG8100" s="9" t="s">
        <v>17943</v>
      </c>
      <c r="CH8100" s="9" t="s">
        <v>17944</v>
      </c>
    </row>
    <row r="8101" spans="85:86" x14ac:dyDescent="0.25">
      <c r="CG8101" s="9" t="s">
        <v>17945</v>
      </c>
      <c r="CH8101" s="9" t="s">
        <v>17946</v>
      </c>
    </row>
    <row r="8102" spans="85:86" x14ac:dyDescent="0.25">
      <c r="CG8102" s="9" t="s">
        <v>17947</v>
      </c>
      <c r="CH8102" s="9" t="s">
        <v>17948</v>
      </c>
    </row>
    <row r="8103" spans="85:86" x14ac:dyDescent="0.25">
      <c r="CG8103" s="9" t="s">
        <v>17949</v>
      </c>
      <c r="CH8103" s="9" t="s">
        <v>17950</v>
      </c>
    </row>
    <row r="8104" spans="85:86" x14ac:dyDescent="0.25">
      <c r="CG8104" s="9" t="s">
        <v>17951</v>
      </c>
      <c r="CH8104" s="9" t="s">
        <v>17952</v>
      </c>
    </row>
    <row r="8105" spans="85:86" x14ac:dyDescent="0.25">
      <c r="CG8105" s="9" t="s">
        <v>17953</v>
      </c>
      <c r="CH8105" s="9" t="s">
        <v>17954</v>
      </c>
    </row>
    <row r="8106" spans="85:86" x14ac:dyDescent="0.25">
      <c r="CG8106" s="9" t="s">
        <v>17955</v>
      </c>
      <c r="CH8106" s="9" t="s">
        <v>17956</v>
      </c>
    </row>
    <row r="8107" spans="85:86" x14ac:dyDescent="0.25">
      <c r="CG8107" s="9" t="s">
        <v>17957</v>
      </c>
      <c r="CH8107" s="9" t="s">
        <v>17958</v>
      </c>
    </row>
    <row r="8108" spans="85:86" x14ac:dyDescent="0.25">
      <c r="CG8108" s="9" t="s">
        <v>17959</v>
      </c>
      <c r="CH8108" s="9" t="s">
        <v>17960</v>
      </c>
    </row>
    <row r="8109" spans="85:86" x14ac:dyDescent="0.25">
      <c r="CG8109" s="9" t="s">
        <v>17961</v>
      </c>
      <c r="CH8109" s="9" t="s">
        <v>17962</v>
      </c>
    </row>
    <row r="8110" spans="85:86" x14ac:dyDescent="0.25">
      <c r="CG8110" s="9" t="s">
        <v>17963</v>
      </c>
      <c r="CH8110" s="9" t="s">
        <v>17964</v>
      </c>
    </row>
    <row r="8111" spans="85:86" x14ac:dyDescent="0.25">
      <c r="CG8111" s="9" t="s">
        <v>17965</v>
      </c>
      <c r="CH8111" s="9" t="s">
        <v>17966</v>
      </c>
    </row>
    <row r="8112" spans="85:86" x14ac:dyDescent="0.25">
      <c r="CG8112" s="9" t="s">
        <v>17967</v>
      </c>
      <c r="CH8112" s="9" t="s">
        <v>17968</v>
      </c>
    </row>
    <row r="8113" spans="85:86" x14ac:dyDescent="0.25">
      <c r="CG8113" s="9" t="s">
        <v>17969</v>
      </c>
      <c r="CH8113" s="9" t="s">
        <v>17970</v>
      </c>
    </row>
    <row r="8114" spans="85:86" x14ac:dyDescent="0.25">
      <c r="CG8114" s="9" t="s">
        <v>17971</v>
      </c>
      <c r="CH8114" s="9" t="s">
        <v>17972</v>
      </c>
    </row>
    <row r="8115" spans="85:86" x14ac:dyDescent="0.25">
      <c r="CG8115" s="9" t="s">
        <v>17973</v>
      </c>
      <c r="CH8115" s="9" t="s">
        <v>17974</v>
      </c>
    </row>
    <row r="8116" spans="85:86" x14ac:dyDescent="0.25">
      <c r="CG8116" s="9" t="s">
        <v>17975</v>
      </c>
      <c r="CH8116" s="9" t="s">
        <v>17976</v>
      </c>
    </row>
    <row r="8117" spans="85:86" x14ac:dyDescent="0.25">
      <c r="CG8117" s="9" t="s">
        <v>17977</v>
      </c>
      <c r="CH8117" s="9" t="s">
        <v>17978</v>
      </c>
    </row>
    <row r="8118" spans="85:86" x14ac:dyDescent="0.25">
      <c r="CG8118" s="9" t="s">
        <v>17979</v>
      </c>
      <c r="CH8118" s="9" t="s">
        <v>17980</v>
      </c>
    </row>
    <row r="8119" spans="85:86" x14ac:dyDescent="0.25">
      <c r="CG8119" s="9" t="s">
        <v>17981</v>
      </c>
      <c r="CH8119" s="9" t="s">
        <v>17982</v>
      </c>
    </row>
    <row r="8120" spans="85:86" x14ac:dyDescent="0.25">
      <c r="CG8120" s="9" t="s">
        <v>17983</v>
      </c>
      <c r="CH8120" s="9" t="s">
        <v>17984</v>
      </c>
    </row>
    <row r="8121" spans="85:86" x14ac:dyDescent="0.25">
      <c r="CG8121" s="9" t="s">
        <v>17985</v>
      </c>
      <c r="CH8121" s="9" t="s">
        <v>17986</v>
      </c>
    </row>
    <row r="8122" spans="85:86" x14ac:dyDescent="0.25">
      <c r="CG8122" s="9" t="s">
        <v>17987</v>
      </c>
      <c r="CH8122" s="9" t="s">
        <v>17988</v>
      </c>
    </row>
    <row r="8123" spans="85:86" x14ac:dyDescent="0.25">
      <c r="CG8123" s="9" t="s">
        <v>17989</v>
      </c>
      <c r="CH8123" s="9" t="s">
        <v>17990</v>
      </c>
    </row>
    <row r="8124" spans="85:86" x14ac:dyDescent="0.25">
      <c r="CG8124" s="9" t="s">
        <v>17991</v>
      </c>
      <c r="CH8124" s="9" t="s">
        <v>17992</v>
      </c>
    </row>
    <row r="8125" spans="85:86" x14ac:dyDescent="0.25">
      <c r="CG8125" s="9" t="s">
        <v>17993</v>
      </c>
      <c r="CH8125" s="9" t="s">
        <v>17994</v>
      </c>
    </row>
    <row r="8126" spans="85:86" x14ac:dyDescent="0.25">
      <c r="CG8126" s="9" t="s">
        <v>17995</v>
      </c>
      <c r="CH8126" s="9" t="s">
        <v>17996</v>
      </c>
    </row>
    <row r="8127" spans="85:86" x14ac:dyDescent="0.25">
      <c r="CG8127" s="9" t="s">
        <v>17997</v>
      </c>
      <c r="CH8127" s="9" t="s">
        <v>17998</v>
      </c>
    </row>
    <row r="8128" spans="85:86" x14ac:dyDescent="0.25">
      <c r="CG8128" s="9" t="s">
        <v>17999</v>
      </c>
      <c r="CH8128" s="9" t="s">
        <v>18000</v>
      </c>
    </row>
    <row r="8129" spans="85:86" x14ac:dyDescent="0.25">
      <c r="CG8129" s="9" t="s">
        <v>18001</v>
      </c>
      <c r="CH8129" s="9" t="s">
        <v>18002</v>
      </c>
    </row>
    <row r="8130" spans="85:86" x14ac:dyDescent="0.25">
      <c r="CG8130" s="9" t="s">
        <v>18003</v>
      </c>
      <c r="CH8130" s="9" t="s">
        <v>18004</v>
      </c>
    </row>
    <row r="8131" spans="85:86" x14ac:dyDescent="0.25">
      <c r="CG8131" s="9" t="s">
        <v>1048</v>
      </c>
      <c r="CH8131" s="9" t="s">
        <v>18005</v>
      </c>
    </row>
    <row r="8132" spans="85:86" x14ac:dyDescent="0.25">
      <c r="CG8132" s="9" t="s">
        <v>18006</v>
      </c>
      <c r="CH8132" s="9" t="s">
        <v>18007</v>
      </c>
    </row>
    <row r="8133" spans="85:86" x14ac:dyDescent="0.25">
      <c r="CG8133" s="9" t="s">
        <v>18008</v>
      </c>
      <c r="CH8133" s="9" t="s">
        <v>18009</v>
      </c>
    </row>
    <row r="8134" spans="85:86" x14ac:dyDescent="0.25">
      <c r="CG8134" s="9" t="s">
        <v>18010</v>
      </c>
      <c r="CH8134" s="9" t="s">
        <v>18011</v>
      </c>
    </row>
    <row r="8135" spans="85:86" x14ac:dyDescent="0.25">
      <c r="CG8135" s="9" t="s">
        <v>18012</v>
      </c>
      <c r="CH8135" s="9" t="s">
        <v>18013</v>
      </c>
    </row>
    <row r="8136" spans="85:86" x14ac:dyDescent="0.25">
      <c r="CG8136" s="9" t="s">
        <v>18014</v>
      </c>
      <c r="CH8136" s="9" t="s">
        <v>18015</v>
      </c>
    </row>
    <row r="8137" spans="85:86" x14ac:dyDescent="0.25">
      <c r="CG8137" s="9" t="s">
        <v>18016</v>
      </c>
      <c r="CH8137" s="9" t="s">
        <v>18017</v>
      </c>
    </row>
    <row r="8138" spans="85:86" x14ac:dyDescent="0.25">
      <c r="CG8138" s="9" t="s">
        <v>18018</v>
      </c>
      <c r="CH8138" s="9" t="s">
        <v>18019</v>
      </c>
    </row>
    <row r="8139" spans="85:86" x14ac:dyDescent="0.25">
      <c r="CG8139" s="9" t="s">
        <v>18020</v>
      </c>
      <c r="CH8139" s="9" t="s">
        <v>18021</v>
      </c>
    </row>
    <row r="8140" spans="85:86" x14ac:dyDescent="0.25">
      <c r="CG8140" s="9" t="s">
        <v>18022</v>
      </c>
      <c r="CH8140" s="9" t="s">
        <v>18023</v>
      </c>
    </row>
    <row r="8141" spans="85:86" x14ac:dyDescent="0.25">
      <c r="CG8141" s="9" t="s">
        <v>18024</v>
      </c>
      <c r="CH8141" s="9" t="s">
        <v>18025</v>
      </c>
    </row>
    <row r="8142" spans="85:86" x14ac:dyDescent="0.25">
      <c r="CG8142" s="9" t="s">
        <v>18026</v>
      </c>
      <c r="CH8142" s="9" t="s">
        <v>18027</v>
      </c>
    </row>
    <row r="8143" spans="85:86" x14ac:dyDescent="0.25">
      <c r="CG8143" s="9" t="s">
        <v>18028</v>
      </c>
      <c r="CH8143" s="9" t="s">
        <v>18029</v>
      </c>
    </row>
    <row r="8144" spans="85:86" x14ac:dyDescent="0.25">
      <c r="CG8144" s="9" t="s">
        <v>18030</v>
      </c>
      <c r="CH8144" s="9" t="s">
        <v>18031</v>
      </c>
    </row>
    <row r="8145" spans="85:86" x14ac:dyDescent="0.25">
      <c r="CG8145" s="9" t="s">
        <v>18032</v>
      </c>
      <c r="CH8145" s="9" t="s">
        <v>18033</v>
      </c>
    </row>
    <row r="8146" spans="85:86" x14ac:dyDescent="0.25">
      <c r="CG8146" s="9" t="s">
        <v>18034</v>
      </c>
      <c r="CH8146" s="9" t="s">
        <v>18035</v>
      </c>
    </row>
    <row r="8147" spans="85:86" x14ac:dyDescent="0.25">
      <c r="CG8147" s="9" t="s">
        <v>18036</v>
      </c>
      <c r="CH8147" s="9" t="s">
        <v>18037</v>
      </c>
    </row>
    <row r="8148" spans="85:86" x14ac:dyDescent="0.25">
      <c r="CG8148" s="9" t="s">
        <v>18038</v>
      </c>
      <c r="CH8148" s="9" t="s">
        <v>18039</v>
      </c>
    </row>
    <row r="8149" spans="85:86" x14ac:dyDescent="0.25">
      <c r="CG8149" s="9" t="s">
        <v>18040</v>
      </c>
      <c r="CH8149" s="9" t="s">
        <v>18041</v>
      </c>
    </row>
    <row r="8150" spans="85:86" x14ac:dyDescent="0.25">
      <c r="CG8150" s="9" t="s">
        <v>18042</v>
      </c>
      <c r="CH8150" s="9" t="s">
        <v>18043</v>
      </c>
    </row>
    <row r="8151" spans="85:86" x14ac:dyDescent="0.25">
      <c r="CG8151" s="9" t="s">
        <v>18044</v>
      </c>
      <c r="CH8151" s="9" t="s">
        <v>18045</v>
      </c>
    </row>
    <row r="8152" spans="85:86" x14ac:dyDescent="0.25">
      <c r="CG8152" s="9" t="s">
        <v>18046</v>
      </c>
      <c r="CH8152" s="9" t="s">
        <v>18047</v>
      </c>
    </row>
    <row r="8153" spans="85:86" x14ac:dyDescent="0.25">
      <c r="CG8153" s="9" t="s">
        <v>18048</v>
      </c>
      <c r="CH8153" s="9" t="s">
        <v>18049</v>
      </c>
    </row>
    <row r="8154" spans="85:86" x14ac:dyDescent="0.25">
      <c r="CG8154" s="9" t="s">
        <v>18050</v>
      </c>
      <c r="CH8154" s="9" t="s">
        <v>18051</v>
      </c>
    </row>
    <row r="8155" spans="85:86" x14ac:dyDescent="0.25">
      <c r="CG8155" s="9" t="s">
        <v>18052</v>
      </c>
      <c r="CH8155" s="9" t="s">
        <v>18053</v>
      </c>
    </row>
    <row r="8156" spans="85:86" x14ac:dyDescent="0.25">
      <c r="CG8156" s="9" t="s">
        <v>18054</v>
      </c>
      <c r="CH8156" s="9" t="s">
        <v>18055</v>
      </c>
    </row>
    <row r="8157" spans="85:86" x14ac:dyDescent="0.25">
      <c r="CG8157" s="9" t="s">
        <v>18056</v>
      </c>
      <c r="CH8157" s="9" t="s">
        <v>18057</v>
      </c>
    </row>
    <row r="8158" spans="85:86" x14ac:dyDescent="0.25">
      <c r="CG8158" s="9" t="s">
        <v>18058</v>
      </c>
      <c r="CH8158" s="9" t="s">
        <v>18059</v>
      </c>
    </row>
    <row r="8159" spans="85:86" x14ac:dyDescent="0.25">
      <c r="CG8159" s="9" t="s">
        <v>18060</v>
      </c>
      <c r="CH8159" s="9" t="s">
        <v>18061</v>
      </c>
    </row>
    <row r="8160" spans="85:86" x14ac:dyDescent="0.25">
      <c r="CG8160" s="9" t="s">
        <v>18062</v>
      </c>
      <c r="CH8160" s="9" t="s">
        <v>18063</v>
      </c>
    </row>
    <row r="8161" spans="85:86" x14ac:dyDescent="0.25">
      <c r="CG8161" s="9" t="s">
        <v>18064</v>
      </c>
      <c r="CH8161" s="9" t="s">
        <v>18065</v>
      </c>
    </row>
    <row r="8162" spans="85:86" x14ac:dyDescent="0.25">
      <c r="CG8162" s="9" t="s">
        <v>18066</v>
      </c>
      <c r="CH8162" s="9" t="s">
        <v>18067</v>
      </c>
    </row>
    <row r="8163" spans="85:86" x14ac:dyDescent="0.25">
      <c r="CG8163" s="9" t="s">
        <v>18068</v>
      </c>
      <c r="CH8163" s="9" t="s">
        <v>18069</v>
      </c>
    </row>
    <row r="8164" spans="85:86" x14ac:dyDescent="0.25">
      <c r="CG8164" s="9" t="s">
        <v>18070</v>
      </c>
      <c r="CH8164" s="9" t="s">
        <v>18071</v>
      </c>
    </row>
    <row r="8165" spans="85:86" x14ac:dyDescent="0.25">
      <c r="CG8165" s="9" t="s">
        <v>18072</v>
      </c>
      <c r="CH8165" s="9" t="s">
        <v>18073</v>
      </c>
    </row>
    <row r="8166" spans="85:86" x14ac:dyDescent="0.25">
      <c r="CG8166" s="9" t="s">
        <v>18074</v>
      </c>
      <c r="CH8166" s="9" t="s">
        <v>18075</v>
      </c>
    </row>
    <row r="8167" spans="85:86" x14ac:dyDescent="0.25">
      <c r="CG8167" s="9" t="s">
        <v>18076</v>
      </c>
      <c r="CH8167" s="9" t="s">
        <v>18077</v>
      </c>
    </row>
    <row r="8168" spans="85:86" x14ac:dyDescent="0.25">
      <c r="CG8168" s="9" t="s">
        <v>18078</v>
      </c>
      <c r="CH8168" s="9" t="s">
        <v>18079</v>
      </c>
    </row>
    <row r="8169" spans="85:86" x14ac:dyDescent="0.25">
      <c r="CG8169" s="9" t="s">
        <v>18080</v>
      </c>
      <c r="CH8169" s="9" t="s">
        <v>18081</v>
      </c>
    </row>
    <row r="8170" spans="85:86" x14ac:dyDescent="0.25">
      <c r="CG8170" s="9" t="s">
        <v>18082</v>
      </c>
      <c r="CH8170" s="9" t="s">
        <v>18083</v>
      </c>
    </row>
    <row r="8171" spans="85:86" x14ac:dyDescent="0.25">
      <c r="CG8171" s="9" t="s">
        <v>18084</v>
      </c>
      <c r="CH8171" s="9" t="s">
        <v>18085</v>
      </c>
    </row>
    <row r="8172" spans="85:86" x14ac:dyDescent="0.25">
      <c r="CG8172" s="9" t="s">
        <v>18086</v>
      </c>
      <c r="CH8172" s="9" t="s">
        <v>18087</v>
      </c>
    </row>
    <row r="8173" spans="85:86" x14ac:dyDescent="0.25">
      <c r="CG8173" s="9" t="s">
        <v>18088</v>
      </c>
      <c r="CH8173" s="9" t="s">
        <v>18089</v>
      </c>
    </row>
    <row r="8174" spans="85:86" x14ac:dyDescent="0.25">
      <c r="CG8174" s="9" t="s">
        <v>18090</v>
      </c>
      <c r="CH8174" s="9" t="s">
        <v>18091</v>
      </c>
    </row>
    <row r="8175" spans="85:86" x14ac:dyDescent="0.25">
      <c r="CG8175" s="9" t="s">
        <v>18092</v>
      </c>
      <c r="CH8175" s="9" t="s">
        <v>18093</v>
      </c>
    </row>
    <row r="8176" spans="85:86" x14ac:dyDescent="0.25">
      <c r="CG8176" s="9" t="s">
        <v>18094</v>
      </c>
      <c r="CH8176" s="9" t="s">
        <v>18095</v>
      </c>
    </row>
    <row r="8177" spans="85:86" x14ac:dyDescent="0.25">
      <c r="CG8177" s="9" t="s">
        <v>18096</v>
      </c>
      <c r="CH8177" s="9" t="s">
        <v>18097</v>
      </c>
    </row>
    <row r="8178" spans="85:86" x14ac:dyDescent="0.25">
      <c r="CG8178" s="9" t="s">
        <v>18098</v>
      </c>
      <c r="CH8178" s="9" t="s">
        <v>18099</v>
      </c>
    </row>
    <row r="8179" spans="85:86" x14ac:dyDescent="0.25">
      <c r="CG8179" s="9" t="s">
        <v>18100</v>
      </c>
      <c r="CH8179" s="9" t="s">
        <v>18101</v>
      </c>
    </row>
    <row r="8180" spans="85:86" x14ac:dyDescent="0.25">
      <c r="CG8180" s="9" t="s">
        <v>18102</v>
      </c>
      <c r="CH8180" s="9" t="s">
        <v>18103</v>
      </c>
    </row>
    <row r="8181" spans="85:86" x14ac:dyDescent="0.25">
      <c r="CG8181" s="9" t="s">
        <v>18104</v>
      </c>
      <c r="CH8181" s="9" t="s">
        <v>18105</v>
      </c>
    </row>
    <row r="8182" spans="85:86" x14ac:dyDescent="0.25">
      <c r="CG8182" s="9" t="s">
        <v>18106</v>
      </c>
      <c r="CH8182" s="9" t="s">
        <v>18107</v>
      </c>
    </row>
    <row r="8183" spans="85:86" x14ac:dyDescent="0.25">
      <c r="CG8183" s="9" t="s">
        <v>18108</v>
      </c>
      <c r="CH8183" s="9" t="s">
        <v>18109</v>
      </c>
    </row>
    <row r="8184" spans="85:86" x14ac:dyDescent="0.25">
      <c r="CG8184" s="9" t="s">
        <v>18110</v>
      </c>
      <c r="CH8184" s="9" t="s">
        <v>18111</v>
      </c>
    </row>
    <row r="8185" spans="85:86" x14ac:dyDescent="0.25">
      <c r="CG8185" s="9" t="s">
        <v>18112</v>
      </c>
      <c r="CH8185" s="9" t="s">
        <v>18113</v>
      </c>
    </row>
    <row r="8186" spans="85:86" x14ac:dyDescent="0.25">
      <c r="CG8186" s="9" t="s">
        <v>18114</v>
      </c>
      <c r="CH8186" s="9" t="s">
        <v>18115</v>
      </c>
    </row>
    <row r="8187" spans="85:86" x14ac:dyDescent="0.25">
      <c r="CG8187" s="9" t="s">
        <v>18116</v>
      </c>
      <c r="CH8187" s="9" t="s">
        <v>18117</v>
      </c>
    </row>
    <row r="8188" spans="85:86" x14ac:dyDescent="0.25">
      <c r="CG8188" s="9" t="s">
        <v>18118</v>
      </c>
      <c r="CH8188" s="9" t="s">
        <v>18119</v>
      </c>
    </row>
    <row r="8189" spans="85:86" x14ac:dyDescent="0.25">
      <c r="CG8189" s="9" t="s">
        <v>18120</v>
      </c>
      <c r="CH8189" s="9" t="s">
        <v>18121</v>
      </c>
    </row>
    <row r="8190" spans="85:86" x14ac:dyDescent="0.25">
      <c r="CG8190" s="9" t="s">
        <v>18122</v>
      </c>
      <c r="CH8190" s="9" t="s">
        <v>18123</v>
      </c>
    </row>
    <row r="8191" spans="85:86" x14ac:dyDescent="0.25">
      <c r="CG8191" s="9" t="s">
        <v>18124</v>
      </c>
      <c r="CH8191" s="9" t="s">
        <v>18125</v>
      </c>
    </row>
    <row r="8192" spans="85:86" x14ac:dyDescent="0.25">
      <c r="CG8192" s="9" t="s">
        <v>18126</v>
      </c>
      <c r="CH8192" s="9" t="s">
        <v>18127</v>
      </c>
    </row>
    <row r="8193" spans="85:86" x14ac:dyDescent="0.25">
      <c r="CG8193" s="9" t="s">
        <v>18128</v>
      </c>
      <c r="CH8193" s="9" t="s">
        <v>18129</v>
      </c>
    </row>
    <row r="8194" spans="85:86" x14ac:dyDescent="0.25">
      <c r="CG8194" s="9" t="s">
        <v>18130</v>
      </c>
      <c r="CH8194" s="9" t="s">
        <v>18131</v>
      </c>
    </row>
    <row r="8195" spans="85:86" x14ac:dyDescent="0.25">
      <c r="CG8195" s="9" t="s">
        <v>18132</v>
      </c>
      <c r="CH8195" s="9" t="s">
        <v>18133</v>
      </c>
    </row>
    <row r="8196" spans="85:86" x14ac:dyDescent="0.25">
      <c r="CG8196" s="9" t="s">
        <v>18134</v>
      </c>
      <c r="CH8196" s="9" t="s">
        <v>18135</v>
      </c>
    </row>
    <row r="8197" spans="85:86" x14ac:dyDescent="0.25">
      <c r="CG8197" s="9" t="s">
        <v>18136</v>
      </c>
      <c r="CH8197" s="9" t="s">
        <v>18137</v>
      </c>
    </row>
    <row r="8198" spans="85:86" x14ac:dyDescent="0.25">
      <c r="CG8198" s="9" t="s">
        <v>18138</v>
      </c>
      <c r="CH8198" s="9" t="s">
        <v>18139</v>
      </c>
    </row>
    <row r="8199" spans="85:86" x14ac:dyDescent="0.25">
      <c r="CG8199" s="9" t="s">
        <v>18140</v>
      </c>
      <c r="CH8199" s="9" t="s">
        <v>18141</v>
      </c>
    </row>
    <row r="8200" spans="85:86" x14ac:dyDescent="0.25">
      <c r="CG8200" s="9" t="s">
        <v>18142</v>
      </c>
      <c r="CH8200" s="9" t="s">
        <v>18143</v>
      </c>
    </row>
    <row r="8201" spans="85:86" x14ac:dyDescent="0.25">
      <c r="CG8201" s="9" t="s">
        <v>18144</v>
      </c>
      <c r="CH8201" s="9" t="s">
        <v>18145</v>
      </c>
    </row>
    <row r="8202" spans="85:86" x14ac:dyDescent="0.25">
      <c r="CG8202" s="9" t="s">
        <v>18146</v>
      </c>
      <c r="CH8202" s="9" t="s">
        <v>18147</v>
      </c>
    </row>
    <row r="8203" spans="85:86" x14ac:dyDescent="0.25">
      <c r="CG8203" s="9" t="s">
        <v>18148</v>
      </c>
      <c r="CH8203" s="9" t="s">
        <v>18149</v>
      </c>
    </row>
    <row r="8204" spans="85:86" x14ac:dyDescent="0.25">
      <c r="CG8204" s="9" t="s">
        <v>18150</v>
      </c>
      <c r="CH8204" s="9" t="s">
        <v>18151</v>
      </c>
    </row>
    <row r="8205" spans="85:86" x14ac:dyDescent="0.25">
      <c r="CG8205" s="9" t="s">
        <v>18152</v>
      </c>
      <c r="CH8205" s="9" t="s">
        <v>18153</v>
      </c>
    </row>
    <row r="8206" spans="85:86" x14ac:dyDescent="0.25">
      <c r="CG8206" s="9" t="s">
        <v>18154</v>
      </c>
      <c r="CH8206" s="9" t="s">
        <v>18155</v>
      </c>
    </row>
    <row r="8207" spans="85:86" x14ac:dyDescent="0.25">
      <c r="CG8207" s="9" t="s">
        <v>18156</v>
      </c>
      <c r="CH8207" s="9" t="s">
        <v>18157</v>
      </c>
    </row>
    <row r="8208" spans="85:86" x14ac:dyDescent="0.25">
      <c r="CG8208" s="9" t="s">
        <v>18158</v>
      </c>
      <c r="CH8208" s="9" t="s">
        <v>18159</v>
      </c>
    </row>
    <row r="8209" spans="85:86" x14ac:dyDescent="0.25">
      <c r="CG8209" s="9" t="s">
        <v>18160</v>
      </c>
      <c r="CH8209" s="9" t="s">
        <v>18161</v>
      </c>
    </row>
    <row r="8210" spans="85:86" x14ac:dyDescent="0.25">
      <c r="CG8210" s="9" t="s">
        <v>18162</v>
      </c>
      <c r="CH8210" s="9" t="s">
        <v>18163</v>
      </c>
    </row>
    <row r="8211" spans="85:86" x14ac:dyDescent="0.25">
      <c r="CG8211" s="9" t="s">
        <v>18164</v>
      </c>
      <c r="CH8211" s="9" t="s">
        <v>18165</v>
      </c>
    </row>
    <row r="8212" spans="85:86" x14ac:dyDescent="0.25">
      <c r="CG8212" s="9" t="s">
        <v>18166</v>
      </c>
      <c r="CH8212" s="9" t="s">
        <v>18167</v>
      </c>
    </row>
    <row r="8213" spans="85:86" x14ac:dyDescent="0.25">
      <c r="CG8213" s="9" t="s">
        <v>18168</v>
      </c>
      <c r="CH8213" s="9" t="s">
        <v>18169</v>
      </c>
    </row>
    <row r="8214" spans="85:86" x14ac:dyDescent="0.25">
      <c r="CG8214" s="9" t="s">
        <v>18170</v>
      </c>
      <c r="CH8214" s="9" t="s">
        <v>18171</v>
      </c>
    </row>
    <row r="8215" spans="85:86" x14ac:dyDescent="0.25">
      <c r="CG8215" s="9" t="s">
        <v>18172</v>
      </c>
      <c r="CH8215" s="9" t="s">
        <v>18173</v>
      </c>
    </row>
    <row r="8216" spans="85:86" x14ac:dyDescent="0.25">
      <c r="CG8216" s="9" t="s">
        <v>18174</v>
      </c>
      <c r="CH8216" s="9" t="s">
        <v>18175</v>
      </c>
    </row>
    <row r="8217" spans="85:86" x14ac:dyDescent="0.25">
      <c r="CG8217" s="9" t="s">
        <v>18176</v>
      </c>
      <c r="CH8217" s="9" t="s">
        <v>18177</v>
      </c>
    </row>
    <row r="8218" spans="85:86" x14ac:dyDescent="0.25">
      <c r="CG8218" s="9" t="s">
        <v>18178</v>
      </c>
      <c r="CH8218" s="9" t="s">
        <v>18179</v>
      </c>
    </row>
    <row r="8219" spans="85:86" x14ac:dyDescent="0.25">
      <c r="CG8219" s="9" t="s">
        <v>18180</v>
      </c>
      <c r="CH8219" s="9" t="s">
        <v>18181</v>
      </c>
    </row>
    <row r="8220" spans="85:86" x14ac:dyDescent="0.25">
      <c r="CG8220" s="9" t="s">
        <v>18182</v>
      </c>
      <c r="CH8220" s="9" t="s">
        <v>18183</v>
      </c>
    </row>
    <row r="8221" spans="85:86" x14ac:dyDescent="0.25">
      <c r="CG8221" s="9" t="s">
        <v>18184</v>
      </c>
      <c r="CH8221" s="9" t="s">
        <v>18185</v>
      </c>
    </row>
    <row r="8222" spans="85:86" x14ac:dyDescent="0.25">
      <c r="CG8222" s="9" t="s">
        <v>18186</v>
      </c>
      <c r="CH8222" s="9" t="s">
        <v>18187</v>
      </c>
    </row>
    <row r="8223" spans="85:86" x14ac:dyDescent="0.25">
      <c r="CG8223" s="9" t="s">
        <v>18188</v>
      </c>
      <c r="CH8223" s="9" t="s">
        <v>18189</v>
      </c>
    </row>
    <row r="8224" spans="85:86" x14ac:dyDescent="0.25">
      <c r="CG8224" s="9" t="s">
        <v>18190</v>
      </c>
      <c r="CH8224" s="9" t="s">
        <v>18191</v>
      </c>
    </row>
    <row r="8225" spans="85:86" x14ac:dyDescent="0.25">
      <c r="CG8225" s="9" t="s">
        <v>18192</v>
      </c>
      <c r="CH8225" s="9" t="s">
        <v>18193</v>
      </c>
    </row>
    <row r="8226" spans="85:86" x14ac:dyDescent="0.25">
      <c r="CG8226" s="9" t="s">
        <v>18194</v>
      </c>
      <c r="CH8226" s="9" t="s">
        <v>18195</v>
      </c>
    </row>
    <row r="8227" spans="85:86" x14ac:dyDescent="0.25">
      <c r="CG8227" s="9" t="s">
        <v>18196</v>
      </c>
      <c r="CH8227" s="9" t="s">
        <v>18197</v>
      </c>
    </row>
    <row r="8228" spans="85:86" x14ac:dyDescent="0.25">
      <c r="CG8228" s="9" t="s">
        <v>18198</v>
      </c>
      <c r="CH8228" s="9" t="s">
        <v>18199</v>
      </c>
    </row>
    <row r="8229" spans="85:86" x14ac:dyDescent="0.25">
      <c r="CG8229" s="9" t="s">
        <v>18200</v>
      </c>
      <c r="CH8229" s="9" t="s">
        <v>18201</v>
      </c>
    </row>
    <row r="8230" spans="85:86" x14ac:dyDescent="0.25">
      <c r="CG8230" s="9" t="s">
        <v>18202</v>
      </c>
      <c r="CH8230" s="9" t="s">
        <v>18203</v>
      </c>
    </row>
    <row r="8231" spans="85:86" x14ac:dyDescent="0.25">
      <c r="CG8231" s="9" t="s">
        <v>18204</v>
      </c>
      <c r="CH8231" s="9" t="s">
        <v>18205</v>
      </c>
    </row>
    <row r="8232" spans="85:86" x14ac:dyDescent="0.25">
      <c r="CG8232" s="9" t="s">
        <v>18206</v>
      </c>
      <c r="CH8232" s="9" t="s">
        <v>18207</v>
      </c>
    </row>
    <row r="8233" spans="85:86" x14ac:dyDescent="0.25">
      <c r="CG8233" s="9" t="s">
        <v>18208</v>
      </c>
      <c r="CH8233" s="9" t="s">
        <v>18209</v>
      </c>
    </row>
    <row r="8234" spans="85:86" x14ac:dyDescent="0.25">
      <c r="CG8234" s="9" t="s">
        <v>18210</v>
      </c>
      <c r="CH8234" s="9" t="s">
        <v>18211</v>
      </c>
    </row>
    <row r="8235" spans="85:86" x14ac:dyDescent="0.25">
      <c r="CG8235" s="9" t="s">
        <v>18212</v>
      </c>
      <c r="CH8235" s="9" t="s">
        <v>18213</v>
      </c>
    </row>
    <row r="8236" spans="85:86" x14ac:dyDescent="0.25">
      <c r="CG8236" s="9" t="s">
        <v>18214</v>
      </c>
      <c r="CH8236" s="9" t="s">
        <v>18215</v>
      </c>
    </row>
    <row r="8237" spans="85:86" x14ac:dyDescent="0.25">
      <c r="CG8237" s="9" t="s">
        <v>18216</v>
      </c>
      <c r="CH8237" s="9" t="s">
        <v>18217</v>
      </c>
    </row>
    <row r="8238" spans="85:86" x14ac:dyDescent="0.25">
      <c r="CG8238" s="9" t="s">
        <v>18218</v>
      </c>
      <c r="CH8238" s="9" t="s">
        <v>18219</v>
      </c>
    </row>
    <row r="8239" spans="85:86" x14ac:dyDescent="0.25">
      <c r="CG8239" s="9" t="s">
        <v>18220</v>
      </c>
      <c r="CH8239" s="9" t="s">
        <v>18221</v>
      </c>
    </row>
    <row r="8240" spans="85:86" x14ac:dyDescent="0.25">
      <c r="CG8240" s="9" t="s">
        <v>18222</v>
      </c>
      <c r="CH8240" s="9" t="s">
        <v>18223</v>
      </c>
    </row>
    <row r="8241" spans="85:86" x14ac:dyDescent="0.25">
      <c r="CG8241" s="9" t="s">
        <v>18224</v>
      </c>
      <c r="CH8241" s="9" t="s">
        <v>18225</v>
      </c>
    </row>
    <row r="8242" spans="85:86" x14ac:dyDescent="0.25">
      <c r="CG8242" s="9" t="s">
        <v>18226</v>
      </c>
      <c r="CH8242" s="9" t="s">
        <v>18227</v>
      </c>
    </row>
    <row r="8243" spans="85:86" x14ac:dyDescent="0.25">
      <c r="CG8243" s="9" t="s">
        <v>18228</v>
      </c>
      <c r="CH8243" s="9" t="s">
        <v>18229</v>
      </c>
    </row>
    <row r="8244" spans="85:86" x14ac:dyDescent="0.25">
      <c r="CG8244" s="9" t="s">
        <v>18230</v>
      </c>
      <c r="CH8244" s="9" t="s">
        <v>18231</v>
      </c>
    </row>
    <row r="8245" spans="85:86" x14ac:dyDescent="0.25">
      <c r="CG8245" s="9" t="s">
        <v>18232</v>
      </c>
      <c r="CH8245" s="9" t="s">
        <v>18233</v>
      </c>
    </row>
    <row r="8246" spans="85:86" x14ac:dyDescent="0.25">
      <c r="CG8246" s="9" t="s">
        <v>18234</v>
      </c>
      <c r="CH8246" s="9" t="s">
        <v>18235</v>
      </c>
    </row>
    <row r="8247" spans="85:86" x14ac:dyDescent="0.25">
      <c r="CG8247" s="9" t="s">
        <v>18236</v>
      </c>
      <c r="CH8247" s="9" t="s">
        <v>18237</v>
      </c>
    </row>
    <row r="8248" spans="85:86" x14ac:dyDescent="0.25">
      <c r="CG8248" s="9" t="s">
        <v>18238</v>
      </c>
      <c r="CH8248" s="9" t="s">
        <v>18239</v>
      </c>
    </row>
    <row r="8249" spans="85:86" x14ac:dyDescent="0.25">
      <c r="CG8249" s="9" t="s">
        <v>18240</v>
      </c>
      <c r="CH8249" s="9" t="s">
        <v>18241</v>
      </c>
    </row>
    <row r="8250" spans="85:86" x14ac:dyDescent="0.25">
      <c r="CG8250" s="9" t="s">
        <v>18242</v>
      </c>
      <c r="CH8250" s="9" t="s">
        <v>18243</v>
      </c>
    </row>
    <row r="8251" spans="85:86" x14ac:dyDescent="0.25">
      <c r="CG8251" s="9" t="s">
        <v>18244</v>
      </c>
      <c r="CH8251" s="9" t="s">
        <v>18245</v>
      </c>
    </row>
    <row r="8252" spans="85:86" x14ac:dyDescent="0.25">
      <c r="CG8252" s="9" t="s">
        <v>18246</v>
      </c>
      <c r="CH8252" s="9" t="s">
        <v>18247</v>
      </c>
    </row>
    <row r="8253" spans="85:86" x14ac:dyDescent="0.25">
      <c r="CG8253" s="9" t="s">
        <v>18248</v>
      </c>
      <c r="CH8253" s="9" t="s">
        <v>18249</v>
      </c>
    </row>
    <row r="8254" spans="85:86" x14ac:dyDescent="0.25">
      <c r="CG8254" s="9" t="s">
        <v>18250</v>
      </c>
      <c r="CH8254" s="9" t="s">
        <v>18251</v>
      </c>
    </row>
    <row r="8255" spans="85:86" x14ac:dyDescent="0.25">
      <c r="CG8255" s="9" t="s">
        <v>18252</v>
      </c>
      <c r="CH8255" s="9" t="s">
        <v>18253</v>
      </c>
    </row>
    <row r="8256" spans="85:86" x14ac:dyDescent="0.25">
      <c r="CG8256" s="9" t="s">
        <v>18254</v>
      </c>
      <c r="CH8256" s="9" t="s">
        <v>18255</v>
      </c>
    </row>
    <row r="8257" spans="85:86" x14ac:dyDescent="0.25">
      <c r="CG8257" s="9" t="s">
        <v>18256</v>
      </c>
      <c r="CH8257" s="9" t="s">
        <v>18257</v>
      </c>
    </row>
    <row r="8258" spans="85:86" x14ac:dyDescent="0.25">
      <c r="CG8258" s="9" t="s">
        <v>18258</v>
      </c>
      <c r="CH8258" s="9" t="s">
        <v>18259</v>
      </c>
    </row>
    <row r="8259" spans="85:86" x14ac:dyDescent="0.25">
      <c r="CG8259" s="9" t="s">
        <v>18260</v>
      </c>
      <c r="CH8259" s="9" t="s">
        <v>18261</v>
      </c>
    </row>
    <row r="8260" spans="85:86" x14ac:dyDescent="0.25">
      <c r="CG8260" s="9" t="s">
        <v>18262</v>
      </c>
      <c r="CH8260" s="9" t="s">
        <v>18263</v>
      </c>
    </row>
    <row r="8261" spans="85:86" x14ac:dyDescent="0.25">
      <c r="CG8261" s="9" t="s">
        <v>18264</v>
      </c>
      <c r="CH8261" s="9" t="s">
        <v>18265</v>
      </c>
    </row>
    <row r="8262" spans="85:86" x14ac:dyDescent="0.25">
      <c r="CG8262" s="9" t="s">
        <v>18266</v>
      </c>
      <c r="CH8262" s="9" t="s">
        <v>18267</v>
      </c>
    </row>
    <row r="8263" spans="85:86" x14ac:dyDescent="0.25">
      <c r="CG8263" s="9" t="s">
        <v>18268</v>
      </c>
      <c r="CH8263" s="9" t="s">
        <v>18269</v>
      </c>
    </row>
    <row r="8264" spans="85:86" x14ac:dyDescent="0.25">
      <c r="CG8264" s="9" t="s">
        <v>18270</v>
      </c>
      <c r="CH8264" s="9" t="s">
        <v>18271</v>
      </c>
    </row>
    <row r="8265" spans="85:86" x14ac:dyDescent="0.25">
      <c r="CG8265" s="9" t="s">
        <v>18272</v>
      </c>
      <c r="CH8265" s="9" t="s">
        <v>18273</v>
      </c>
    </row>
    <row r="8266" spans="85:86" x14ac:dyDescent="0.25">
      <c r="CG8266" s="9" t="s">
        <v>18274</v>
      </c>
      <c r="CH8266" s="9" t="s">
        <v>18275</v>
      </c>
    </row>
    <row r="8267" spans="85:86" x14ac:dyDescent="0.25">
      <c r="CG8267" s="9" t="s">
        <v>18276</v>
      </c>
      <c r="CH8267" s="9" t="s">
        <v>18277</v>
      </c>
    </row>
    <row r="8268" spans="85:86" x14ac:dyDescent="0.25">
      <c r="CG8268" s="9" t="s">
        <v>18278</v>
      </c>
      <c r="CH8268" s="9" t="s">
        <v>18279</v>
      </c>
    </row>
    <row r="8269" spans="85:86" x14ac:dyDescent="0.25">
      <c r="CG8269" s="9" t="s">
        <v>18280</v>
      </c>
      <c r="CH8269" s="9" t="s">
        <v>18281</v>
      </c>
    </row>
    <row r="8270" spans="85:86" x14ac:dyDescent="0.25">
      <c r="CG8270" s="9" t="s">
        <v>18282</v>
      </c>
      <c r="CH8270" s="9" t="s">
        <v>18283</v>
      </c>
    </row>
    <row r="8271" spans="85:86" x14ac:dyDescent="0.25">
      <c r="CG8271" s="9" t="s">
        <v>18284</v>
      </c>
      <c r="CH8271" s="9" t="s">
        <v>18285</v>
      </c>
    </row>
    <row r="8272" spans="85:86" x14ac:dyDescent="0.25">
      <c r="CG8272" s="9" t="s">
        <v>18286</v>
      </c>
      <c r="CH8272" s="9" t="s">
        <v>18287</v>
      </c>
    </row>
    <row r="8273" spans="85:86" x14ac:dyDescent="0.25">
      <c r="CG8273" s="9" t="s">
        <v>18288</v>
      </c>
      <c r="CH8273" s="9" t="s">
        <v>18289</v>
      </c>
    </row>
    <row r="8274" spans="85:86" x14ac:dyDescent="0.25">
      <c r="CG8274" s="9" t="s">
        <v>18290</v>
      </c>
      <c r="CH8274" s="9" t="s">
        <v>18291</v>
      </c>
    </row>
    <row r="8275" spans="85:86" x14ac:dyDescent="0.25">
      <c r="CG8275" s="9" t="s">
        <v>18292</v>
      </c>
      <c r="CH8275" s="9" t="s">
        <v>18293</v>
      </c>
    </row>
    <row r="8276" spans="85:86" x14ac:dyDescent="0.25">
      <c r="CG8276" s="9" t="s">
        <v>18294</v>
      </c>
      <c r="CH8276" s="9" t="s">
        <v>18295</v>
      </c>
    </row>
    <row r="8277" spans="85:86" x14ac:dyDescent="0.25">
      <c r="CG8277" s="9" t="s">
        <v>18296</v>
      </c>
      <c r="CH8277" s="9" t="s">
        <v>18297</v>
      </c>
    </row>
    <row r="8278" spans="85:86" x14ac:dyDescent="0.25">
      <c r="CG8278" s="9" t="s">
        <v>18298</v>
      </c>
      <c r="CH8278" s="9" t="s">
        <v>18299</v>
      </c>
    </row>
    <row r="8279" spans="85:86" x14ac:dyDescent="0.25">
      <c r="CG8279" s="9" t="s">
        <v>18300</v>
      </c>
      <c r="CH8279" s="9" t="s">
        <v>18301</v>
      </c>
    </row>
    <row r="8280" spans="85:86" x14ac:dyDescent="0.25">
      <c r="CG8280" s="9" t="s">
        <v>18302</v>
      </c>
      <c r="CH8280" s="9" t="s">
        <v>18303</v>
      </c>
    </row>
    <row r="8281" spans="85:86" x14ac:dyDescent="0.25">
      <c r="CG8281" s="9" t="s">
        <v>18304</v>
      </c>
      <c r="CH8281" s="9" t="s">
        <v>18305</v>
      </c>
    </row>
    <row r="8282" spans="85:86" x14ac:dyDescent="0.25">
      <c r="CG8282" s="9" t="s">
        <v>18306</v>
      </c>
      <c r="CH8282" s="9" t="s">
        <v>18307</v>
      </c>
    </row>
    <row r="8283" spans="85:86" x14ac:dyDescent="0.25">
      <c r="CG8283" s="9" t="s">
        <v>18308</v>
      </c>
      <c r="CH8283" s="9" t="s">
        <v>18309</v>
      </c>
    </row>
    <row r="8284" spans="85:86" x14ac:dyDescent="0.25">
      <c r="CG8284" s="9" t="s">
        <v>18310</v>
      </c>
      <c r="CH8284" s="9" t="s">
        <v>18311</v>
      </c>
    </row>
    <row r="8285" spans="85:86" x14ac:dyDescent="0.25">
      <c r="CG8285" s="9" t="s">
        <v>18312</v>
      </c>
      <c r="CH8285" s="9" t="s">
        <v>18313</v>
      </c>
    </row>
    <row r="8286" spans="85:86" x14ac:dyDescent="0.25">
      <c r="CG8286" s="9" t="s">
        <v>18314</v>
      </c>
      <c r="CH8286" s="9" t="s">
        <v>18315</v>
      </c>
    </row>
    <row r="8287" spans="85:86" x14ac:dyDescent="0.25">
      <c r="CG8287" s="9" t="s">
        <v>18316</v>
      </c>
      <c r="CH8287" s="9" t="s">
        <v>18317</v>
      </c>
    </row>
    <row r="8288" spans="85:86" x14ac:dyDescent="0.25">
      <c r="CG8288" s="9" t="s">
        <v>18318</v>
      </c>
      <c r="CH8288" s="9" t="s">
        <v>18319</v>
      </c>
    </row>
    <row r="8289" spans="85:86" x14ac:dyDescent="0.25">
      <c r="CG8289" s="9" t="s">
        <v>18320</v>
      </c>
      <c r="CH8289" s="9" t="s">
        <v>18321</v>
      </c>
    </row>
    <row r="8290" spans="85:86" x14ac:dyDescent="0.25">
      <c r="CG8290" s="9" t="s">
        <v>18322</v>
      </c>
      <c r="CH8290" s="9" t="s">
        <v>18323</v>
      </c>
    </row>
    <row r="8291" spans="85:86" x14ac:dyDescent="0.25">
      <c r="CG8291" s="9" t="s">
        <v>18324</v>
      </c>
      <c r="CH8291" s="9" t="s">
        <v>18325</v>
      </c>
    </row>
    <row r="8292" spans="85:86" x14ac:dyDescent="0.25">
      <c r="CG8292" s="9" t="s">
        <v>18326</v>
      </c>
      <c r="CH8292" s="9" t="s">
        <v>18327</v>
      </c>
    </row>
    <row r="8293" spans="85:86" x14ac:dyDescent="0.25">
      <c r="CG8293" s="9" t="s">
        <v>18328</v>
      </c>
      <c r="CH8293" s="9" t="s">
        <v>18329</v>
      </c>
    </row>
    <row r="8294" spans="85:86" x14ac:dyDescent="0.25">
      <c r="CG8294" s="9" t="s">
        <v>18330</v>
      </c>
      <c r="CH8294" s="9" t="s">
        <v>18331</v>
      </c>
    </row>
    <row r="8295" spans="85:86" x14ac:dyDescent="0.25">
      <c r="CG8295" s="9" t="s">
        <v>18332</v>
      </c>
      <c r="CH8295" s="9" t="s">
        <v>18333</v>
      </c>
    </row>
    <row r="8296" spans="85:86" x14ac:dyDescent="0.25">
      <c r="CG8296" s="9" t="s">
        <v>18334</v>
      </c>
      <c r="CH8296" s="9" t="s">
        <v>18335</v>
      </c>
    </row>
    <row r="8297" spans="85:86" x14ac:dyDescent="0.25">
      <c r="CG8297" s="9" t="s">
        <v>18336</v>
      </c>
      <c r="CH8297" s="9" t="s">
        <v>18337</v>
      </c>
    </row>
    <row r="8298" spans="85:86" x14ac:dyDescent="0.25">
      <c r="CG8298" s="9" t="s">
        <v>18338</v>
      </c>
      <c r="CH8298" s="9" t="s">
        <v>18339</v>
      </c>
    </row>
    <row r="8299" spans="85:86" x14ac:dyDescent="0.25">
      <c r="CG8299" s="9" t="s">
        <v>18340</v>
      </c>
      <c r="CH8299" s="9" t="s">
        <v>18341</v>
      </c>
    </row>
    <row r="8300" spans="85:86" x14ac:dyDescent="0.25">
      <c r="CG8300" s="9" t="s">
        <v>18342</v>
      </c>
      <c r="CH8300" s="9" t="s">
        <v>18343</v>
      </c>
    </row>
    <row r="8301" spans="85:86" x14ac:dyDescent="0.25">
      <c r="CG8301" s="9" t="s">
        <v>18344</v>
      </c>
      <c r="CH8301" s="9" t="s">
        <v>18345</v>
      </c>
    </row>
    <row r="8302" spans="85:86" x14ac:dyDescent="0.25">
      <c r="CG8302" s="9" t="s">
        <v>18346</v>
      </c>
      <c r="CH8302" s="9" t="s">
        <v>18347</v>
      </c>
    </row>
    <row r="8303" spans="85:86" x14ac:dyDescent="0.25">
      <c r="CG8303" s="9" t="s">
        <v>18348</v>
      </c>
      <c r="CH8303" s="9" t="s">
        <v>18349</v>
      </c>
    </row>
    <row r="8304" spans="85:86" x14ac:dyDescent="0.25">
      <c r="CG8304" s="9" t="s">
        <v>18350</v>
      </c>
      <c r="CH8304" s="9" t="s">
        <v>18351</v>
      </c>
    </row>
    <row r="8305" spans="85:86" x14ac:dyDescent="0.25">
      <c r="CG8305" s="9" t="s">
        <v>18352</v>
      </c>
      <c r="CH8305" s="9" t="s">
        <v>18353</v>
      </c>
    </row>
    <row r="8306" spans="85:86" x14ac:dyDescent="0.25">
      <c r="CG8306" s="9" t="s">
        <v>18354</v>
      </c>
      <c r="CH8306" s="9" t="s">
        <v>18355</v>
      </c>
    </row>
    <row r="8307" spans="85:86" x14ac:dyDescent="0.25">
      <c r="CG8307" s="9" t="s">
        <v>18356</v>
      </c>
      <c r="CH8307" s="9" t="s">
        <v>18357</v>
      </c>
    </row>
    <row r="8308" spans="85:86" x14ac:dyDescent="0.25">
      <c r="CG8308" s="9" t="s">
        <v>18358</v>
      </c>
      <c r="CH8308" s="9" t="s">
        <v>18359</v>
      </c>
    </row>
    <row r="8309" spans="85:86" x14ac:dyDescent="0.25">
      <c r="CG8309" s="9" t="s">
        <v>18360</v>
      </c>
      <c r="CH8309" s="9" t="s">
        <v>18361</v>
      </c>
    </row>
    <row r="8310" spans="85:86" x14ac:dyDescent="0.25">
      <c r="CG8310" s="9" t="s">
        <v>18362</v>
      </c>
      <c r="CH8310" s="9" t="s">
        <v>18363</v>
      </c>
    </row>
    <row r="8311" spans="85:86" x14ac:dyDescent="0.25">
      <c r="CG8311" s="9" t="s">
        <v>18364</v>
      </c>
      <c r="CH8311" s="9" t="s">
        <v>18365</v>
      </c>
    </row>
    <row r="8312" spans="85:86" x14ac:dyDescent="0.25">
      <c r="CG8312" s="9" t="s">
        <v>18366</v>
      </c>
      <c r="CH8312" s="9" t="s">
        <v>18367</v>
      </c>
    </row>
    <row r="8313" spans="85:86" x14ac:dyDescent="0.25">
      <c r="CG8313" s="9" t="s">
        <v>18368</v>
      </c>
      <c r="CH8313" s="9" t="s">
        <v>18369</v>
      </c>
    </row>
    <row r="8314" spans="85:86" x14ac:dyDescent="0.25">
      <c r="CG8314" s="9" t="s">
        <v>18370</v>
      </c>
      <c r="CH8314" s="9" t="s">
        <v>18371</v>
      </c>
    </row>
    <row r="8315" spans="85:86" x14ac:dyDescent="0.25">
      <c r="CG8315" s="9" t="s">
        <v>18372</v>
      </c>
      <c r="CH8315" s="9" t="s">
        <v>18373</v>
      </c>
    </row>
    <row r="8316" spans="85:86" x14ac:dyDescent="0.25">
      <c r="CG8316" s="9" t="s">
        <v>18374</v>
      </c>
      <c r="CH8316" s="9" t="s">
        <v>18375</v>
      </c>
    </row>
    <row r="8317" spans="85:86" x14ac:dyDescent="0.25">
      <c r="CG8317" s="9" t="s">
        <v>18376</v>
      </c>
      <c r="CH8317" s="9" t="s">
        <v>18377</v>
      </c>
    </row>
    <row r="8318" spans="85:86" x14ac:dyDescent="0.25">
      <c r="CG8318" s="9" t="s">
        <v>18378</v>
      </c>
      <c r="CH8318" s="9" t="s">
        <v>18379</v>
      </c>
    </row>
    <row r="8319" spans="85:86" x14ac:dyDescent="0.25">
      <c r="CG8319" s="9" t="s">
        <v>18380</v>
      </c>
      <c r="CH8319" s="9" t="s">
        <v>18381</v>
      </c>
    </row>
    <row r="8320" spans="85:86" x14ac:dyDescent="0.25">
      <c r="CG8320" s="9" t="s">
        <v>18382</v>
      </c>
      <c r="CH8320" s="9" t="s">
        <v>18383</v>
      </c>
    </row>
    <row r="8321" spans="85:86" x14ac:dyDescent="0.25">
      <c r="CG8321" s="9" t="s">
        <v>18384</v>
      </c>
      <c r="CH8321" s="9" t="s">
        <v>18385</v>
      </c>
    </row>
    <row r="8322" spans="85:86" x14ac:dyDescent="0.25">
      <c r="CG8322" s="9" t="s">
        <v>18386</v>
      </c>
      <c r="CH8322" s="9" t="s">
        <v>18387</v>
      </c>
    </row>
    <row r="8323" spans="85:86" x14ac:dyDescent="0.25">
      <c r="CG8323" s="9" t="s">
        <v>18388</v>
      </c>
      <c r="CH8323" s="9" t="s">
        <v>18389</v>
      </c>
    </row>
    <row r="8324" spans="85:86" x14ac:dyDescent="0.25">
      <c r="CG8324" s="9" t="s">
        <v>18390</v>
      </c>
      <c r="CH8324" s="9" t="s">
        <v>18391</v>
      </c>
    </row>
    <row r="8325" spans="85:86" x14ac:dyDescent="0.25">
      <c r="CG8325" s="9" t="s">
        <v>18392</v>
      </c>
      <c r="CH8325" s="9" t="s">
        <v>18393</v>
      </c>
    </row>
    <row r="8326" spans="85:86" x14ac:dyDescent="0.25">
      <c r="CG8326" s="9" t="s">
        <v>18394</v>
      </c>
      <c r="CH8326" s="9" t="s">
        <v>18395</v>
      </c>
    </row>
    <row r="8327" spans="85:86" x14ac:dyDescent="0.25">
      <c r="CG8327" s="9" t="s">
        <v>18396</v>
      </c>
      <c r="CH8327" s="9" t="s">
        <v>18397</v>
      </c>
    </row>
    <row r="8328" spans="85:86" x14ac:dyDescent="0.25">
      <c r="CG8328" s="9" t="s">
        <v>18398</v>
      </c>
      <c r="CH8328" s="9" t="s">
        <v>18399</v>
      </c>
    </row>
    <row r="8329" spans="85:86" x14ac:dyDescent="0.25">
      <c r="CG8329" s="9" t="s">
        <v>18400</v>
      </c>
      <c r="CH8329" s="9" t="s">
        <v>18401</v>
      </c>
    </row>
    <row r="8330" spans="85:86" x14ac:dyDescent="0.25">
      <c r="CG8330" s="9" t="s">
        <v>18402</v>
      </c>
      <c r="CH8330" s="9" t="s">
        <v>18403</v>
      </c>
    </row>
    <row r="8331" spans="85:86" x14ac:dyDescent="0.25">
      <c r="CG8331" s="9" t="s">
        <v>18404</v>
      </c>
      <c r="CH8331" s="9" t="s">
        <v>18405</v>
      </c>
    </row>
    <row r="8332" spans="85:86" x14ac:dyDescent="0.25">
      <c r="CG8332" s="9" t="s">
        <v>18406</v>
      </c>
      <c r="CH8332" s="9" t="s">
        <v>18407</v>
      </c>
    </row>
    <row r="8333" spans="85:86" x14ac:dyDescent="0.25">
      <c r="CG8333" s="9" t="s">
        <v>18408</v>
      </c>
      <c r="CH8333" s="9" t="s">
        <v>18409</v>
      </c>
    </row>
    <row r="8334" spans="85:86" x14ac:dyDescent="0.25">
      <c r="CG8334" s="9" t="s">
        <v>18410</v>
      </c>
      <c r="CH8334" s="9" t="s">
        <v>18411</v>
      </c>
    </row>
    <row r="8335" spans="85:86" x14ac:dyDescent="0.25">
      <c r="CG8335" s="9" t="s">
        <v>18412</v>
      </c>
      <c r="CH8335" s="9" t="s">
        <v>18413</v>
      </c>
    </row>
    <row r="8336" spans="85:86" x14ac:dyDescent="0.25">
      <c r="CG8336" s="9" t="s">
        <v>18414</v>
      </c>
      <c r="CH8336" s="9" t="s">
        <v>18415</v>
      </c>
    </row>
    <row r="8337" spans="85:86" x14ac:dyDescent="0.25">
      <c r="CG8337" s="9" t="s">
        <v>18416</v>
      </c>
      <c r="CH8337" s="9" t="s">
        <v>18417</v>
      </c>
    </row>
    <row r="8338" spans="85:86" x14ac:dyDescent="0.25">
      <c r="CG8338" s="9" t="s">
        <v>18418</v>
      </c>
      <c r="CH8338" s="9" t="s">
        <v>18419</v>
      </c>
    </row>
    <row r="8339" spans="85:86" x14ac:dyDescent="0.25">
      <c r="CG8339" s="9" t="s">
        <v>18420</v>
      </c>
      <c r="CH8339" s="9" t="s">
        <v>18421</v>
      </c>
    </row>
    <row r="8340" spans="85:86" x14ac:dyDescent="0.25">
      <c r="CG8340" s="9" t="s">
        <v>18422</v>
      </c>
      <c r="CH8340" s="9" t="s">
        <v>18423</v>
      </c>
    </row>
    <row r="8341" spans="85:86" x14ac:dyDescent="0.25">
      <c r="CG8341" s="9" t="s">
        <v>18424</v>
      </c>
      <c r="CH8341" s="9" t="s">
        <v>18425</v>
      </c>
    </row>
    <row r="8342" spans="85:86" x14ac:dyDescent="0.25">
      <c r="CG8342" s="9" t="s">
        <v>18426</v>
      </c>
      <c r="CH8342" s="9" t="s">
        <v>18427</v>
      </c>
    </row>
    <row r="8343" spans="85:86" x14ac:dyDescent="0.25">
      <c r="CG8343" s="9" t="s">
        <v>18428</v>
      </c>
      <c r="CH8343" s="9" t="s">
        <v>18429</v>
      </c>
    </row>
    <row r="8344" spans="85:86" x14ac:dyDescent="0.25">
      <c r="CG8344" s="9" t="s">
        <v>18430</v>
      </c>
      <c r="CH8344" s="9" t="s">
        <v>18431</v>
      </c>
    </row>
    <row r="8345" spans="85:86" x14ac:dyDescent="0.25">
      <c r="CG8345" s="9" t="s">
        <v>18432</v>
      </c>
      <c r="CH8345" s="9" t="s">
        <v>18433</v>
      </c>
    </row>
    <row r="8346" spans="85:86" x14ac:dyDescent="0.25">
      <c r="CG8346" s="9" t="s">
        <v>18434</v>
      </c>
      <c r="CH8346" s="9" t="s">
        <v>18435</v>
      </c>
    </row>
    <row r="8347" spans="85:86" x14ac:dyDescent="0.25">
      <c r="CG8347" s="9" t="s">
        <v>18436</v>
      </c>
      <c r="CH8347" s="9" t="s">
        <v>18437</v>
      </c>
    </row>
    <row r="8348" spans="85:86" x14ac:dyDescent="0.25">
      <c r="CG8348" s="9" t="s">
        <v>18438</v>
      </c>
      <c r="CH8348" s="9" t="s">
        <v>18439</v>
      </c>
    </row>
    <row r="8349" spans="85:86" x14ac:dyDescent="0.25">
      <c r="CG8349" s="9" t="s">
        <v>18440</v>
      </c>
      <c r="CH8349" s="9" t="s">
        <v>18441</v>
      </c>
    </row>
    <row r="8350" spans="85:86" x14ac:dyDescent="0.25">
      <c r="CG8350" s="9" t="s">
        <v>18442</v>
      </c>
      <c r="CH8350" s="9" t="s">
        <v>18443</v>
      </c>
    </row>
    <row r="8351" spans="85:86" x14ac:dyDescent="0.25">
      <c r="CG8351" s="9" t="s">
        <v>18444</v>
      </c>
      <c r="CH8351" s="9" t="s">
        <v>18445</v>
      </c>
    </row>
    <row r="8352" spans="85:86" x14ac:dyDescent="0.25">
      <c r="CG8352" s="9" t="s">
        <v>18446</v>
      </c>
      <c r="CH8352" s="9" t="s">
        <v>18447</v>
      </c>
    </row>
    <row r="8353" spans="85:86" x14ac:dyDescent="0.25">
      <c r="CG8353" s="9" t="s">
        <v>18448</v>
      </c>
      <c r="CH8353" s="9" t="s">
        <v>18449</v>
      </c>
    </row>
    <row r="8354" spans="85:86" x14ac:dyDescent="0.25">
      <c r="CG8354" s="9" t="s">
        <v>18450</v>
      </c>
      <c r="CH8354" s="9" t="s">
        <v>18451</v>
      </c>
    </row>
    <row r="8355" spans="85:86" x14ac:dyDescent="0.25">
      <c r="CG8355" s="9" t="s">
        <v>18452</v>
      </c>
      <c r="CH8355" s="9" t="s">
        <v>18453</v>
      </c>
    </row>
    <row r="8356" spans="85:86" x14ac:dyDescent="0.25">
      <c r="CG8356" s="9" t="s">
        <v>18454</v>
      </c>
      <c r="CH8356" s="9" t="s">
        <v>18455</v>
      </c>
    </row>
    <row r="8357" spans="85:86" x14ac:dyDescent="0.25">
      <c r="CG8357" s="9" t="s">
        <v>18456</v>
      </c>
      <c r="CH8357" s="9" t="s">
        <v>18457</v>
      </c>
    </row>
    <row r="8358" spans="85:86" x14ac:dyDescent="0.25">
      <c r="CG8358" s="9" t="s">
        <v>18458</v>
      </c>
      <c r="CH8358" s="9" t="s">
        <v>18459</v>
      </c>
    </row>
    <row r="8359" spans="85:86" x14ac:dyDescent="0.25">
      <c r="CG8359" s="9" t="s">
        <v>18460</v>
      </c>
      <c r="CH8359" s="9" t="s">
        <v>18461</v>
      </c>
    </row>
    <row r="8360" spans="85:86" x14ac:dyDescent="0.25">
      <c r="CG8360" s="9" t="s">
        <v>18462</v>
      </c>
      <c r="CH8360" s="9" t="s">
        <v>18463</v>
      </c>
    </row>
    <row r="8361" spans="85:86" x14ac:dyDescent="0.25">
      <c r="CG8361" s="9" t="s">
        <v>18464</v>
      </c>
      <c r="CH8361" s="9" t="s">
        <v>18465</v>
      </c>
    </row>
    <row r="8362" spans="85:86" x14ac:dyDescent="0.25">
      <c r="CG8362" s="9" t="s">
        <v>18466</v>
      </c>
      <c r="CH8362" s="9" t="s">
        <v>18467</v>
      </c>
    </row>
    <row r="8363" spans="85:86" x14ac:dyDescent="0.25">
      <c r="CG8363" s="9" t="s">
        <v>18468</v>
      </c>
      <c r="CH8363" s="9" t="s">
        <v>18469</v>
      </c>
    </row>
    <row r="8364" spans="85:86" x14ac:dyDescent="0.25">
      <c r="CG8364" s="9" t="s">
        <v>18470</v>
      </c>
      <c r="CH8364" s="9" t="s">
        <v>18471</v>
      </c>
    </row>
    <row r="8365" spans="85:86" x14ac:dyDescent="0.25">
      <c r="CG8365" s="9" t="s">
        <v>18472</v>
      </c>
      <c r="CH8365" s="9" t="s">
        <v>18473</v>
      </c>
    </row>
    <row r="8366" spans="85:86" x14ac:dyDescent="0.25">
      <c r="CG8366" s="9" t="s">
        <v>18474</v>
      </c>
      <c r="CH8366" s="9" t="s">
        <v>18475</v>
      </c>
    </row>
    <row r="8367" spans="85:86" x14ac:dyDescent="0.25">
      <c r="CG8367" s="9" t="s">
        <v>18476</v>
      </c>
      <c r="CH8367" s="9" t="s">
        <v>18477</v>
      </c>
    </row>
    <row r="8368" spans="85:86" x14ac:dyDescent="0.25">
      <c r="CG8368" s="9" t="s">
        <v>18478</v>
      </c>
      <c r="CH8368" s="9" t="s">
        <v>18479</v>
      </c>
    </row>
    <row r="8369" spans="85:86" x14ac:dyDescent="0.25">
      <c r="CG8369" s="9" t="s">
        <v>18480</v>
      </c>
      <c r="CH8369" s="9" t="s">
        <v>18481</v>
      </c>
    </row>
    <row r="8370" spans="85:86" x14ac:dyDescent="0.25">
      <c r="CG8370" s="9" t="s">
        <v>18482</v>
      </c>
      <c r="CH8370" s="9" t="s">
        <v>18483</v>
      </c>
    </row>
    <row r="8371" spans="85:86" x14ac:dyDescent="0.25">
      <c r="CG8371" s="9" t="s">
        <v>18484</v>
      </c>
      <c r="CH8371" s="9" t="s">
        <v>18485</v>
      </c>
    </row>
    <row r="8372" spans="85:86" x14ac:dyDescent="0.25">
      <c r="CG8372" s="9" t="s">
        <v>18486</v>
      </c>
      <c r="CH8372" s="9" t="s">
        <v>18487</v>
      </c>
    </row>
    <row r="8373" spans="85:86" x14ac:dyDescent="0.25">
      <c r="CG8373" s="9" t="s">
        <v>18488</v>
      </c>
      <c r="CH8373" s="9" t="s">
        <v>18489</v>
      </c>
    </row>
    <row r="8374" spans="85:86" x14ac:dyDescent="0.25">
      <c r="CG8374" s="9" t="s">
        <v>18490</v>
      </c>
      <c r="CH8374" s="9" t="s">
        <v>18491</v>
      </c>
    </row>
    <row r="8375" spans="85:86" x14ac:dyDescent="0.25">
      <c r="CG8375" s="9" t="s">
        <v>18492</v>
      </c>
      <c r="CH8375" s="9" t="s">
        <v>18493</v>
      </c>
    </row>
    <row r="8376" spans="85:86" x14ac:dyDescent="0.25">
      <c r="CG8376" s="9" t="s">
        <v>18494</v>
      </c>
      <c r="CH8376" s="9" t="s">
        <v>18495</v>
      </c>
    </row>
    <row r="8377" spans="85:86" x14ac:dyDescent="0.25">
      <c r="CG8377" s="9" t="s">
        <v>18496</v>
      </c>
      <c r="CH8377" s="9" t="s">
        <v>18497</v>
      </c>
    </row>
    <row r="8378" spans="85:86" x14ac:dyDescent="0.25">
      <c r="CG8378" s="9" t="s">
        <v>18498</v>
      </c>
      <c r="CH8378" s="9" t="s">
        <v>18499</v>
      </c>
    </row>
    <row r="8379" spans="85:86" x14ac:dyDescent="0.25">
      <c r="CG8379" s="9" t="s">
        <v>18500</v>
      </c>
      <c r="CH8379" s="9" t="s">
        <v>18501</v>
      </c>
    </row>
    <row r="8380" spans="85:86" x14ac:dyDescent="0.25">
      <c r="CG8380" s="9" t="s">
        <v>18502</v>
      </c>
      <c r="CH8380" s="9" t="s">
        <v>18503</v>
      </c>
    </row>
    <row r="8381" spans="85:86" x14ac:dyDescent="0.25">
      <c r="CG8381" s="9" t="s">
        <v>18504</v>
      </c>
      <c r="CH8381" s="9" t="s">
        <v>18505</v>
      </c>
    </row>
    <row r="8382" spans="85:86" x14ac:dyDescent="0.25">
      <c r="CG8382" s="9" t="s">
        <v>18506</v>
      </c>
      <c r="CH8382" s="9" t="s">
        <v>18507</v>
      </c>
    </row>
    <row r="8383" spans="85:86" x14ac:dyDescent="0.25">
      <c r="CG8383" s="9" t="s">
        <v>18508</v>
      </c>
      <c r="CH8383" s="9" t="s">
        <v>18509</v>
      </c>
    </row>
    <row r="8384" spans="85:86" x14ac:dyDescent="0.25">
      <c r="CG8384" s="9" t="s">
        <v>18510</v>
      </c>
      <c r="CH8384" s="9" t="s">
        <v>18511</v>
      </c>
    </row>
    <row r="8385" spans="85:86" x14ac:dyDescent="0.25">
      <c r="CG8385" s="9" t="s">
        <v>18512</v>
      </c>
      <c r="CH8385" s="9" t="s">
        <v>18513</v>
      </c>
    </row>
    <row r="8386" spans="85:86" x14ac:dyDescent="0.25">
      <c r="CG8386" s="9" t="s">
        <v>18514</v>
      </c>
      <c r="CH8386" s="9" t="s">
        <v>18515</v>
      </c>
    </row>
    <row r="8387" spans="85:86" x14ac:dyDescent="0.25">
      <c r="CG8387" s="9" t="s">
        <v>18516</v>
      </c>
      <c r="CH8387" s="9" t="s">
        <v>18517</v>
      </c>
    </row>
    <row r="8388" spans="85:86" x14ac:dyDescent="0.25">
      <c r="CG8388" s="9" t="s">
        <v>18518</v>
      </c>
      <c r="CH8388" s="9" t="s">
        <v>18519</v>
      </c>
    </row>
    <row r="8389" spans="85:86" x14ac:dyDescent="0.25">
      <c r="CG8389" s="9" t="s">
        <v>18520</v>
      </c>
      <c r="CH8389" s="9" t="s">
        <v>18521</v>
      </c>
    </row>
    <row r="8390" spans="85:86" x14ac:dyDescent="0.25">
      <c r="CG8390" s="9" t="s">
        <v>18522</v>
      </c>
      <c r="CH8390" s="9" t="s">
        <v>18523</v>
      </c>
    </row>
    <row r="8391" spans="85:86" x14ac:dyDescent="0.25">
      <c r="CG8391" s="9" t="s">
        <v>18524</v>
      </c>
      <c r="CH8391" s="9" t="s">
        <v>18525</v>
      </c>
    </row>
    <row r="8392" spans="85:86" x14ac:dyDescent="0.25">
      <c r="CG8392" s="9" t="s">
        <v>18526</v>
      </c>
      <c r="CH8392" s="9" t="s">
        <v>18527</v>
      </c>
    </row>
    <row r="8393" spans="85:86" x14ac:dyDescent="0.25">
      <c r="CG8393" s="9" t="s">
        <v>18528</v>
      </c>
      <c r="CH8393" s="9" t="s">
        <v>18529</v>
      </c>
    </row>
    <row r="8394" spans="85:86" x14ac:dyDescent="0.25">
      <c r="CG8394" s="9" t="s">
        <v>18530</v>
      </c>
      <c r="CH8394" s="9" t="s">
        <v>18531</v>
      </c>
    </row>
    <row r="8395" spans="85:86" x14ac:dyDescent="0.25">
      <c r="CG8395" s="9" t="s">
        <v>18532</v>
      </c>
      <c r="CH8395" s="9" t="s">
        <v>18533</v>
      </c>
    </row>
    <row r="8396" spans="85:86" x14ac:dyDescent="0.25">
      <c r="CG8396" s="9" t="s">
        <v>18534</v>
      </c>
      <c r="CH8396" s="9" t="s">
        <v>18535</v>
      </c>
    </row>
    <row r="8397" spans="85:86" x14ac:dyDescent="0.25">
      <c r="CG8397" s="9" t="s">
        <v>18536</v>
      </c>
      <c r="CH8397" s="9" t="s">
        <v>18537</v>
      </c>
    </row>
    <row r="8398" spans="85:86" x14ac:dyDescent="0.25">
      <c r="CG8398" s="9" t="s">
        <v>18538</v>
      </c>
      <c r="CH8398" s="9" t="s">
        <v>18539</v>
      </c>
    </row>
    <row r="8399" spans="85:86" x14ac:dyDescent="0.25">
      <c r="CG8399" s="9" t="s">
        <v>18540</v>
      </c>
      <c r="CH8399" s="9" t="s">
        <v>18541</v>
      </c>
    </row>
    <row r="8400" spans="85:86" x14ac:dyDescent="0.25">
      <c r="CG8400" s="9" t="s">
        <v>18542</v>
      </c>
      <c r="CH8400" s="9" t="s">
        <v>18543</v>
      </c>
    </row>
    <row r="8401" spans="85:86" x14ac:dyDescent="0.25">
      <c r="CG8401" s="9" t="s">
        <v>18544</v>
      </c>
      <c r="CH8401" s="9" t="s">
        <v>18545</v>
      </c>
    </row>
    <row r="8402" spans="85:86" x14ac:dyDescent="0.25">
      <c r="CG8402" s="9" t="s">
        <v>18546</v>
      </c>
      <c r="CH8402" s="9" t="s">
        <v>18547</v>
      </c>
    </row>
    <row r="8403" spans="85:86" x14ac:dyDescent="0.25">
      <c r="CG8403" s="9" t="s">
        <v>18548</v>
      </c>
      <c r="CH8403" s="9" t="s">
        <v>18549</v>
      </c>
    </row>
    <row r="8404" spans="85:86" x14ac:dyDescent="0.25">
      <c r="CG8404" s="9" t="s">
        <v>18550</v>
      </c>
      <c r="CH8404" s="9" t="s">
        <v>18551</v>
      </c>
    </row>
    <row r="8405" spans="85:86" x14ac:dyDescent="0.25">
      <c r="CG8405" s="9" t="s">
        <v>18552</v>
      </c>
      <c r="CH8405" s="9" t="s">
        <v>18553</v>
      </c>
    </row>
    <row r="8406" spans="85:86" x14ac:dyDescent="0.25">
      <c r="CG8406" s="9" t="s">
        <v>18554</v>
      </c>
      <c r="CH8406" s="9" t="s">
        <v>18555</v>
      </c>
    </row>
    <row r="8407" spans="85:86" x14ac:dyDescent="0.25">
      <c r="CG8407" s="9" t="s">
        <v>18556</v>
      </c>
      <c r="CH8407" s="9" t="s">
        <v>18557</v>
      </c>
    </row>
    <row r="8408" spans="85:86" x14ac:dyDescent="0.25">
      <c r="CG8408" s="9" t="s">
        <v>18558</v>
      </c>
      <c r="CH8408" s="9" t="s">
        <v>18559</v>
      </c>
    </row>
    <row r="8409" spans="85:86" x14ac:dyDescent="0.25">
      <c r="CG8409" s="9" t="s">
        <v>18560</v>
      </c>
      <c r="CH8409" s="9" t="s">
        <v>18561</v>
      </c>
    </row>
    <row r="8410" spans="85:86" x14ac:dyDescent="0.25">
      <c r="CG8410" s="9" t="s">
        <v>18562</v>
      </c>
      <c r="CH8410" s="9" t="s">
        <v>18563</v>
      </c>
    </row>
    <row r="8411" spans="85:86" x14ac:dyDescent="0.25">
      <c r="CG8411" s="9" t="s">
        <v>18564</v>
      </c>
      <c r="CH8411" s="9" t="s">
        <v>18565</v>
      </c>
    </row>
    <row r="8412" spans="85:86" x14ac:dyDescent="0.25">
      <c r="CG8412" s="9" t="s">
        <v>18566</v>
      </c>
      <c r="CH8412" s="9" t="s">
        <v>18567</v>
      </c>
    </row>
    <row r="8413" spans="85:86" x14ac:dyDescent="0.25">
      <c r="CG8413" s="9" t="s">
        <v>18568</v>
      </c>
      <c r="CH8413" s="9" t="s">
        <v>18569</v>
      </c>
    </row>
    <row r="8414" spans="85:86" x14ac:dyDescent="0.25">
      <c r="CG8414" s="9" t="s">
        <v>18570</v>
      </c>
      <c r="CH8414" s="9" t="s">
        <v>18571</v>
      </c>
    </row>
    <row r="8415" spans="85:86" x14ac:dyDescent="0.25">
      <c r="CG8415" s="9" t="s">
        <v>18572</v>
      </c>
      <c r="CH8415" s="9" t="s">
        <v>18573</v>
      </c>
    </row>
    <row r="8416" spans="85:86" x14ac:dyDescent="0.25">
      <c r="CG8416" s="9" t="s">
        <v>18574</v>
      </c>
      <c r="CH8416" s="9" t="s">
        <v>18575</v>
      </c>
    </row>
    <row r="8417" spans="85:86" x14ac:dyDescent="0.25">
      <c r="CG8417" s="9" t="s">
        <v>18576</v>
      </c>
      <c r="CH8417" s="9" t="s">
        <v>18577</v>
      </c>
    </row>
    <row r="8418" spans="85:86" x14ac:dyDescent="0.25">
      <c r="CG8418" s="9" t="s">
        <v>18578</v>
      </c>
      <c r="CH8418" s="9" t="s">
        <v>18579</v>
      </c>
    </row>
    <row r="8419" spans="85:86" x14ac:dyDescent="0.25">
      <c r="CG8419" s="9" t="s">
        <v>18580</v>
      </c>
      <c r="CH8419" s="9" t="s">
        <v>18581</v>
      </c>
    </row>
    <row r="8420" spans="85:86" x14ac:dyDescent="0.25">
      <c r="CG8420" s="9" t="s">
        <v>18582</v>
      </c>
      <c r="CH8420" s="9" t="s">
        <v>18583</v>
      </c>
    </row>
    <row r="8421" spans="85:86" x14ac:dyDescent="0.25">
      <c r="CG8421" s="9" t="s">
        <v>18584</v>
      </c>
      <c r="CH8421" s="9" t="s">
        <v>18585</v>
      </c>
    </row>
    <row r="8422" spans="85:86" x14ac:dyDescent="0.25">
      <c r="CG8422" s="9" t="s">
        <v>18586</v>
      </c>
      <c r="CH8422" s="9" t="s">
        <v>18587</v>
      </c>
    </row>
    <row r="8423" spans="85:86" x14ac:dyDescent="0.25">
      <c r="CG8423" s="9" t="s">
        <v>18588</v>
      </c>
      <c r="CH8423" s="9" t="s">
        <v>18589</v>
      </c>
    </row>
    <row r="8424" spans="85:86" x14ac:dyDescent="0.25">
      <c r="CG8424" s="9" t="s">
        <v>18590</v>
      </c>
      <c r="CH8424" s="9" t="s">
        <v>18591</v>
      </c>
    </row>
    <row r="8425" spans="85:86" x14ac:dyDescent="0.25">
      <c r="CG8425" s="9" t="s">
        <v>18592</v>
      </c>
      <c r="CH8425" s="9" t="s">
        <v>18593</v>
      </c>
    </row>
    <row r="8426" spans="85:86" x14ac:dyDescent="0.25">
      <c r="CG8426" s="9" t="s">
        <v>18594</v>
      </c>
      <c r="CH8426" s="9" t="s">
        <v>18595</v>
      </c>
    </row>
    <row r="8427" spans="85:86" x14ac:dyDescent="0.25">
      <c r="CG8427" s="9" t="s">
        <v>18596</v>
      </c>
      <c r="CH8427" s="9" t="s">
        <v>18597</v>
      </c>
    </row>
    <row r="8428" spans="85:86" x14ac:dyDescent="0.25">
      <c r="CG8428" s="9" t="s">
        <v>18598</v>
      </c>
      <c r="CH8428" s="9" t="s">
        <v>18599</v>
      </c>
    </row>
    <row r="8429" spans="85:86" x14ac:dyDescent="0.25">
      <c r="CG8429" s="9" t="s">
        <v>18600</v>
      </c>
      <c r="CH8429" s="9" t="s">
        <v>18601</v>
      </c>
    </row>
    <row r="8430" spans="85:86" x14ac:dyDescent="0.25">
      <c r="CG8430" s="9" t="s">
        <v>18602</v>
      </c>
      <c r="CH8430" s="9" t="s">
        <v>18603</v>
      </c>
    </row>
    <row r="8431" spans="85:86" x14ac:dyDescent="0.25">
      <c r="CG8431" s="9" t="s">
        <v>18604</v>
      </c>
      <c r="CH8431" s="9" t="s">
        <v>18605</v>
      </c>
    </row>
    <row r="8432" spans="85:86" x14ac:dyDescent="0.25">
      <c r="CG8432" s="9" t="s">
        <v>18606</v>
      </c>
      <c r="CH8432" s="9" t="s">
        <v>18607</v>
      </c>
    </row>
    <row r="8433" spans="85:86" x14ac:dyDescent="0.25">
      <c r="CG8433" s="9" t="s">
        <v>18608</v>
      </c>
      <c r="CH8433" s="9" t="s">
        <v>18609</v>
      </c>
    </row>
    <row r="8434" spans="85:86" x14ac:dyDescent="0.25">
      <c r="CG8434" s="9" t="s">
        <v>18610</v>
      </c>
      <c r="CH8434" s="9" t="s">
        <v>18611</v>
      </c>
    </row>
    <row r="8435" spans="85:86" x14ac:dyDescent="0.25">
      <c r="CG8435" s="9" t="s">
        <v>18612</v>
      </c>
      <c r="CH8435" s="9" t="s">
        <v>18613</v>
      </c>
    </row>
    <row r="8436" spans="85:86" x14ac:dyDescent="0.25">
      <c r="CG8436" s="9" t="s">
        <v>18614</v>
      </c>
      <c r="CH8436" s="9" t="s">
        <v>18615</v>
      </c>
    </row>
    <row r="8437" spans="85:86" x14ac:dyDescent="0.25">
      <c r="CG8437" s="9" t="s">
        <v>18616</v>
      </c>
      <c r="CH8437" s="9" t="s">
        <v>18617</v>
      </c>
    </row>
    <row r="8438" spans="85:86" x14ac:dyDescent="0.25">
      <c r="CG8438" s="9" t="s">
        <v>18618</v>
      </c>
      <c r="CH8438" s="9" t="s">
        <v>18619</v>
      </c>
    </row>
    <row r="8439" spans="85:86" x14ac:dyDescent="0.25">
      <c r="CG8439" s="9" t="s">
        <v>18620</v>
      </c>
      <c r="CH8439" s="9" t="s">
        <v>18621</v>
      </c>
    </row>
    <row r="8440" spans="85:86" x14ac:dyDescent="0.25">
      <c r="CG8440" s="9" t="s">
        <v>18622</v>
      </c>
      <c r="CH8440" s="9" t="s">
        <v>18623</v>
      </c>
    </row>
    <row r="8441" spans="85:86" x14ac:dyDescent="0.25">
      <c r="CG8441" s="9" t="s">
        <v>18624</v>
      </c>
      <c r="CH8441" s="9" t="s">
        <v>18625</v>
      </c>
    </row>
    <row r="8442" spans="85:86" x14ac:dyDescent="0.25">
      <c r="CG8442" s="9" t="s">
        <v>18626</v>
      </c>
      <c r="CH8442" s="9" t="s">
        <v>18627</v>
      </c>
    </row>
    <row r="8443" spans="85:86" x14ac:dyDescent="0.25">
      <c r="CG8443" s="9" t="s">
        <v>18628</v>
      </c>
      <c r="CH8443" s="9" t="s">
        <v>18629</v>
      </c>
    </row>
    <row r="8444" spans="85:86" x14ac:dyDescent="0.25">
      <c r="CG8444" s="9" t="s">
        <v>18630</v>
      </c>
      <c r="CH8444" s="9" t="s">
        <v>18631</v>
      </c>
    </row>
    <row r="8445" spans="85:86" x14ac:dyDescent="0.25">
      <c r="CG8445" s="9" t="s">
        <v>18632</v>
      </c>
      <c r="CH8445" s="9" t="s">
        <v>18633</v>
      </c>
    </row>
    <row r="8446" spans="85:86" x14ac:dyDescent="0.25">
      <c r="CG8446" s="9" t="s">
        <v>18634</v>
      </c>
      <c r="CH8446" s="9" t="s">
        <v>18635</v>
      </c>
    </row>
    <row r="8447" spans="85:86" x14ac:dyDescent="0.25">
      <c r="CG8447" s="9" t="s">
        <v>18636</v>
      </c>
      <c r="CH8447" s="9" t="s">
        <v>18637</v>
      </c>
    </row>
    <row r="8448" spans="85:86" x14ac:dyDescent="0.25">
      <c r="CG8448" s="9" t="s">
        <v>18638</v>
      </c>
      <c r="CH8448" s="9" t="s">
        <v>18639</v>
      </c>
    </row>
    <row r="8449" spans="85:86" x14ac:dyDescent="0.25">
      <c r="CG8449" s="9" t="s">
        <v>18640</v>
      </c>
      <c r="CH8449" s="9" t="s">
        <v>18641</v>
      </c>
    </row>
    <row r="8450" spans="85:86" x14ac:dyDescent="0.25">
      <c r="CG8450" s="9" t="s">
        <v>18642</v>
      </c>
      <c r="CH8450" s="9" t="s">
        <v>18643</v>
      </c>
    </row>
    <row r="8451" spans="85:86" x14ac:dyDescent="0.25">
      <c r="CG8451" s="9" t="s">
        <v>18644</v>
      </c>
      <c r="CH8451" s="9" t="s">
        <v>18645</v>
      </c>
    </row>
    <row r="8452" spans="85:86" x14ac:dyDescent="0.25">
      <c r="CG8452" s="9" t="s">
        <v>18646</v>
      </c>
      <c r="CH8452" s="9" t="s">
        <v>18647</v>
      </c>
    </row>
    <row r="8453" spans="85:86" x14ac:dyDescent="0.25">
      <c r="CG8453" s="9" t="s">
        <v>18648</v>
      </c>
      <c r="CH8453" s="9" t="s">
        <v>18649</v>
      </c>
    </row>
    <row r="8454" spans="85:86" x14ac:dyDescent="0.25">
      <c r="CG8454" s="9" t="s">
        <v>18650</v>
      </c>
      <c r="CH8454" s="9" t="s">
        <v>18651</v>
      </c>
    </row>
    <row r="8455" spans="85:86" x14ac:dyDescent="0.25">
      <c r="CG8455" s="9" t="s">
        <v>18652</v>
      </c>
      <c r="CH8455" s="9" t="s">
        <v>18653</v>
      </c>
    </row>
    <row r="8456" spans="85:86" x14ac:dyDescent="0.25">
      <c r="CG8456" s="9" t="s">
        <v>18654</v>
      </c>
      <c r="CH8456" s="9" t="s">
        <v>18655</v>
      </c>
    </row>
    <row r="8457" spans="85:86" x14ac:dyDescent="0.25">
      <c r="CG8457" s="9" t="s">
        <v>18656</v>
      </c>
      <c r="CH8457" s="9" t="s">
        <v>18657</v>
      </c>
    </row>
    <row r="8458" spans="85:86" x14ac:dyDescent="0.25">
      <c r="CG8458" s="9" t="s">
        <v>18658</v>
      </c>
      <c r="CH8458" s="9" t="s">
        <v>18659</v>
      </c>
    </row>
    <row r="8459" spans="85:86" x14ac:dyDescent="0.25">
      <c r="CG8459" s="9" t="s">
        <v>18660</v>
      </c>
      <c r="CH8459" s="9" t="s">
        <v>18661</v>
      </c>
    </row>
    <row r="8460" spans="85:86" x14ac:dyDescent="0.25">
      <c r="CG8460" s="9" t="s">
        <v>18662</v>
      </c>
      <c r="CH8460" s="9" t="s">
        <v>18663</v>
      </c>
    </row>
    <row r="8461" spans="85:86" x14ac:dyDescent="0.25">
      <c r="CG8461" s="9" t="s">
        <v>18664</v>
      </c>
      <c r="CH8461" s="9" t="s">
        <v>18665</v>
      </c>
    </row>
    <row r="8462" spans="85:86" x14ac:dyDescent="0.25">
      <c r="CG8462" s="9" t="s">
        <v>18666</v>
      </c>
      <c r="CH8462" s="9" t="s">
        <v>18667</v>
      </c>
    </row>
    <row r="8463" spans="85:86" x14ac:dyDescent="0.25">
      <c r="CG8463" s="9" t="s">
        <v>18668</v>
      </c>
      <c r="CH8463" s="9" t="s">
        <v>18669</v>
      </c>
    </row>
    <row r="8464" spans="85:86" x14ac:dyDescent="0.25">
      <c r="CG8464" s="9" t="s">
        <v>18670</v>
      </c>
      <c r="CH8464" s="9" t="s">
        <v>18671</v>
      </c>
    </row>
    <row r="8465" spans="85:86" x14ac:dyDescent="0.25">
      <c r="CG8465" s="9" t="s">
        <v>18672</v>
      </c>
      <c r="CH8465" s="9" t="s">
        <v>18673</v>
      </c>
    </row>
    <row r="8466" spans="85:86" x14ac:dyDescent="0.25">
      <c r="CG8466" s="9" t="s">
        <v>18674</v>
      </c>
      <c r="CH8466" s="9" t="s">
        <v>18675</v>
      </c>
    </row>
    <row r="8467" spans="85:86" x14ac:dyDescent="0.25">
      <c r="CG8467" s="9" t="s">
        <v>18676</v>
      </c>
      <c r="CH8467" s="9" t="s">
        <v>18677</v>
      </c>
    </row>
    <row r="8468" spans="85:86" x14ac:dyDescent="0.25">
      <c r="CG8468" s="9" t="s">
        <v>18678</v>
      </c>
      <c r="CH8468" s="9" t="s">
        <v>18679</v>
      </c>
    </row>
    <row r="8469" spans="85:86" x14ac:dyDescent="0.25">
      <c r="CG8469" s="9" t="s">
        <v>18680</v>
      </c>
      <c r="CH8469" s="9" t="s">
        <v>18681</v>
      </c>
    </row>
    <row r="8470" spans="85:86" x14ac:dyDescent="0.25">
      <c r="CG8470" s="9" t="s">
        <v>18682</v>
      </c>
      <c r="CH8470" s="9" t="s">
        <v>18683</v>
      </c>
    </row>
    <row r="8471" spans="85:86" x14ac:dyDescent="0.25">
      <c r="CG8471" s="9" t="s">
        <v>18684</v>
      </c>
      <c r="CH8471" s="9" t="s">
        <v>18685</v>
      </c>
    </row>
    <row r="8472" spans="85:86" x14ac:dyDescent="0.25">
      <c r="CG8472" s="9" t="s">
        <v>18686</v>
      </c>
      <c r="CH8472" s="9" t="s">
        <v>18687</v>
      </c>
    </row>
    <row r="8473" spans="85:86" x14ac:dyDescent="0.25">
      <c r="CG8473" s="9" t="s">
        <v>18688</v>
      </c>
      <c r="CH8473" s="9" t="s">
        <v>18689</v>
      </c>
    </row>
    <row r="8474" spans="85:86" x14ac:dyDescent="0.25">
      <c r="CG8474" s="9" t="s">
        <v>18690</v>
      </c>
      <c r="CH8474" s="9" t="s">
        <v>18691</v>
      </c>
    </row>
    <row r="8475" spans="85:86" x14ac:dyDescent="0.25">
      <c r="CG8475" s="9" t="s">
        <v>18692</v>
      </c>
      <c r="CH8475" s="9" t="s">
        <v>18693</v>
      </c>
    </row>
    <row r="8476" spans="85:86" x14ac:dyDescent="0.25">
      <c r="CG8476" s="9" t="s">
        <v>18694</v>
      </c>
      <c r="CH8476" s="9" t="s">
        <v>18695</v>
      </c>
    </row>
    <row r="8477" spans="85:86" x14ac:dyDescent="0.25">
      <c r="CG8477" s="9" t="s">
        <v>18696</v>
      </c>
      <c r="CH8477" s="9" t="s">
        <v>18697</v>
      </c>
    </row>
    <row r="8478" spans="85:86" x14ac:dyDescent="0.25">
      <c r="CG8478" s="9" t="s">
        <v>18698</v>
      </c>
      <c r="CH8478" s="9" t="s">
        <v>18699</v>
      </c>
    </row>
    <row r="8479" spans="85:86" x14ac:dyDescent="0.25">
      <c r="CG8479" s="9" t="s">
        <v>18700</v>
      </c>
      <c r="CH8479" s="9" t="s">
        <v>18701</v>
      </c>
    </row>
    <row r="8480" spans="85:86" x14ac:dyDescent="0.25">
      <c r="CG8480" s="9" t="s">
        <v>18702</v>
      </c>
      <c r="CH8480" s="9" t="s">
        <v>18703</v>
      </c>
    </row>
    <row r="8481" spans="85:86" x14ac:dyDescent="0.25">
      <c r="CG8481" s="9" t="s">
        <v>18704</v>
      </c>
      <c r="CH8481" s="9" t="s">
        <v>18705</v>
      </c>
    </row>
    <row r="8482" spans="85:86" x14ac:dyDescent="0.25">
      <c r="CG8482" s="9" t="s">
        <v>18706</v>
      </c>
      <c r="CH8482" s="9" t="s">
        <v>18707</v>
      </c>
    </row>
    <row r="8483" spans="85:86" x14ac:dyDescent="0.25">
      <c r="CG8483" s="9" t="s">
        <v>18708</v>
      </c>
      <c r="CH8483" s="9" t="s">
        <v>18709</v>
      </c>
    </row>
    <row r="8484" spans="85:86" x14ac:dyDescent="0.25">
      <c r="CG8484" s="9" t="s">
        <v>18710</v>
      </c>
      <c r="CH8484" s="9" t="s">
        <v>18711</v>
      </c>
    </row>
    <row r="8485" spans="85:86" x14ac:dyDescent="0.25">
      <c r="CG8485" s="9" t="s">
        <v>18712</v>
      </c>
      <c r="CH8485" s="9" t="s">
        <v>18713</v>
      </c>
    </row>
    <row r="8486" spans="85:86" x14ac:dyDescent="0.25">
      <c r="CG8486" s="9" t="s">
        <v>18714</v>
      </c>
      <c r="CH8486" s="9" t="s">
        <v>18715</v>
      </c>
    </row>
    <row r="8487" spans="85:86" x14ac:dyDescent="0.25">
      <c r="CG8487" s="9" t="s">
        <v>18716</v>
      </c>
      <c r="CH8487" s="9" t="s">
        <v>18717</v>
      </c>
    </row>
    <row r="8488" spans="85:86" x14ac:dyDescent="0.25">
      <c r="CG8488" s="9" t="s">
        <v>692</v>
      </c>
      <c r="CH8488" s="9" t="s">
        <v>18718</v>
      </c>
    </row>
    <row r="8489" spans="85:86" x14ac:dyDescent="0.25">
      <c r="CG8489" s="9" t="s">
        <v>18719</v>
      </c>
      <c r="CH8489" s="9" t="s">
        <v>18720</v>
      </c>
    </row>
    <row r="8490" spans="85:86" x14ac:dyDescent="0.25">
      <c r="CG8490" s="9" t="s">
        <v>18721</v>
      </c>
      <c r="CH8490" s="9" t="s">
        <v>18722</v>
      </c>
    </row>
    <row r="8491" spans="85:86" x14ac:dyDescent="0.25">
      <c r="CG8491" s="9" t="s">
        <v>18723</v>
      </c>
      <c r="CH8491" s="9" t="s">
        <v>18724</v>
      </c>
    </row>
    <row r="8492" spans="85:86" x14ac:dyDescent="0.25">
      <c r="CG8492" s="9" t="s">
        <v>18725</v>
      </c>
      <c r="CH8492" s="9" t="s">
        <v>18726</v>
      </c>
    </row>
    <row r="8493" spans="85:86" x14ac:dyDescent="0.25">
      <c r="CG8493" s="9" t="s">
        <v>18727</v>
      </c>
      <c r="CH8493" s="9" t="s">
        <v>18728</v>
      </c>
    </row>
    <row r="8494" spans="85:86" x14ac:dyDescent="0.25">
      <c r="CG8494" s="9" t="s">
        <v>18729</v>
      </c>
      <c r="CH8494" s="9" t="s">
        <v>18730</v>
      </c>
    </row>
    <row r="8495" spans="85:86" x14ac:dyDescent="0.25">
      <c r="CG8495" s="9" t="s">
        <v>18731</v>
      </c>
      <c r="CH8495" s="9" t="s">
        <v>18732</v>
      </c>
    </row>
    <row r="8496" spans="85:86" x14ac:dyDescent="0.25">
      <c r="CG8496" s="9" t="s">
        <v>18733</v>
      </c>
      <c r="CH8496" s="9" t="s">
        <v>18734</v>
      </c>
    </row>
    <row r="8497" spans="85:86" x14ac:dyDescent="0.25">
      <c r="CG8497" s="9" t="s">
        <v>18735</v>
      </c>
      <c r="CH8497" s="9" t="s">
        <v>18736</v>
      </c>
    </row>
    <row r="8498" spans="85:86" x14ac:dyDescent="0.25">
      <c r="CG8498" s="9" t="s">
        <v>18737</v>
      </c>
      <c r="CH8498" s="9" t="s">
        <v>18738</v>
      </c>
    </row>
    <row r="8499" spans="85:86" x14ac:dyDescent="0.25">
      <c r="CG8499" s="9" t="s">
        <v>18739</v>
      </c>
      <c r="CH8499" s="9" t="s">
        <v>18740</v>
      </c>
    </row>
    <row r="8500" spans="85:86" x14ac:dyDescent="0.25">
      <c r="CG8500" s="9" t="s">
        <v>18741</v>
      </c>
      <c r="CH8500" s="9" t="s">
        <v>18742</v>
      </c>
    </row>
    <row r="8501" spans="85:86" x14ac:dyDescent="0.25">
      <c r="CG8501" s="9" t="s">
        <v>18743</v>
      </c>
      <c r="CH8501" s="9" t="s">
        <v>18744</v>
      </c>
    </row>
    <row r="8502" spans="85:86" x14ac:dyDescent="0.25">
      <c r="CG8502" s="9" t="s">
        <v>18745</v>
      </c>
      <c r="CH8502" s="9" t="s">
        <v>18746</v>
      </c>
    </row>
    <row r="8503" spans="85:86" x14ac:dyDescent="0.25">
      <c r="CG8503" s="9" t="s">
        <v>18747</v>
      </c>
      <c r="CH8503" s="9" t="s">
        <v>18748</v>
      </c>
    </row>
    <row r="8504" spans="85:86" x14ac:dyDescent="0.25">
      <c r="CG8504" s="9" t="s">
        <v>18749</v>
      </c>
      <c r="CH8504" s="9" t="s">
        <v>18750</v>
      </c>
    </row>
    <row r="8505" spans="85:86" x14ac:dyDescent="0.25">
      <c r="CG8505" s="9" t="s">
        <v>18751</v>
      </c>
      <c r="CH8505" s="9" t="s">
        <v>18752</v>
      </c>
    </row>
    <row r="8506" spans="85:86" x14ac:dyDescent="0.25">
      <c r="CG8506" s="9" t="s">
        <v>18753</v>
      </c>
      <c r="CH8506" s="9" t="s">
        <v>18754</v>
      </c>
    </row>
    <row r="8507" spans="85:86" x14ac:dyDescent="0.25">
      <c r="CG8507" s="9" t="s">
        <v>18755</v>
      </c>
      <c r="CH8507" s="9" t="s">
        <v>18756</v>
      </c>
    </row>
    <row r="8508" spans="85:86" x14ac:dyDescent="0.25">
      <c r="CG8508" s="9" t="s">
        <v>18757</v>
      </c>
      <c r="CH8508" s="9" t="s">
        <v>18758</v>
      </c>
    </row>
    <row r="8509" spans="85:86" x14ac:dyDescent="0.25">
      <c r="CG8509" s="9" t="s">
        <v>18759</v>
      </c>
      <c r="CH8509" s="9" t="s">
        <v>18760</v>
      </c>
    </row>
    <row r="8510" spans="85:86" x14ac:dyDescent="0.25">
      <c r="CG8510" s="9" t="s">
        <v>18761</v>
      </c>
      <c r="CH8510" s="9" t="s">
        <v>18762</v>
      </c>
    </row>
    <row r="8511" spans="85:86" x14ac:dyDescent="0.25">
      <c r="CG8511" s="9" t="s">
        <v>18763</v>
      </c>
      <c r="CH8511" s="9" t="s">
        <v>18764</v>
      </c>
    </row>
    <row r="8512" spans="85:86" x14ac:dyDescent="0.25">
      <c r="CG8512" s="9" t="s">
        <v>18765</v>
      </c>
      <c r="CH8512" s="9" t="s">
        <v>18766</v>
      </c>
    </row>
    <row r="8513" spans="85:86" x14ac:dyDescent="0.25">
      <c r="CG8513" s="9" t="s">
        <v>18767</v>
      </c>
      <c r="CH8513" s="9" t="s">
        <v>18768</v>
      </c>
    </row>
    <row r="8514" spans="85:86" x14ac:dyDescent="0.25">
      <c r="CG8514" s="9" t="s">
        <v>18769</v>
      </c>
      <c r="CH8514" s="9" t="s">
        <v>18770</v>
      </c>
    </row>
    <row r="8515" spans="85:86" x14ac:dyDescent="0.25">
      <c r="CG8515" s="9" t="s">
        <v>18771</v>
      </c>
      <c r="CH8515" s="9" t="s">
        <v>18772</v>
      </c>
    </row>
    <row r="8516" spans="85:86" x14ac:dyDescent="0.25">
      <c r="CG8516" s="9" t="s">
        <v>18773</v>
      </c>
      <c r="CH8516" s="9" t="s">
        <v>18774</v>
      </c>
    </row>
    <row r="8517" spans="85:86" x14ac:dyDescent="0.25">
      <c r="CG8517" s="9" t="s">
        <v>18775</v>
      </c>
      <c r="CH8517" s="9" t="s">
        <v>18776</v>
      </c>
    </row>
    <row r="8518" spans="85:86" x14ac:dyDescent="0.25">
      <c r="CG8518" s="9" t="s">
        <v>18777</v>
      </c>
      <c r="CH8518" s="9" t="s">
        <v>18778</v>
      </c>
    </row>
    <row r="8519" spans="85:86" x14ac:dyDescent="0.25">
      <c r="CG8519" s="9" t="s">
        <v>18779</v>
      </c>
      <c r="CH8519" s="9" t="s">
        <v>18780</v>
      </c>
    </row>
    <row r="8520" spans="85:86" x14ac:dyDescent="0.25">
      <c r="CG8520" s="9" t="s">
        <v>18781</v>
      </c>
      <c r="CH8520" s="9" t="s">
        <v>18782</v>
      </c>
    </row>
    <row r="8521" spans="85:86" x14ac:dyDescent="0.25">
      <c r="CG8521" s="9" t="s">
        <v>18783</v>
      </c>
      <c r="CH8521" s="9" t="s">
        <v>18784</v>
      </c>
    </row>
    <row r="8522" spans="85:86" x14ac:dyDescent="0.25">
      <c r="CG8522" s="9" t="s">
        <v>18785</v>
      </c>
      <c r="CH8522" s="9" t="s">
        <v>18786</v>
      </c>
    </row>
    <row r="8523" spans="85:86" x14ac:dyDescent="0.25">
      <c r="CG8523" s="9" t="s">
        <v>18787</v>
      </c>
      <c r="CH8523" s="9" t="s">
        <v>18788</v>
      </c>
    </row>
    <row r="8524" spans="85:86" x14ac:dyDescent="0.25">
      <c r="CG8524" s="9" t="s">
        <v>18789</v>
      </c>
      <c r="CH8524" s="9" t="s">
        <v>18790</v>
      </c>
    </row>
    <row r="8525" spans="85:86" x14ac:dyDescent="0.25">
      <c r="CG8525" s="9" t="s">
        <v>18791</v>
      </c>
      <c r="CH8525" s="9" t="s">
        <v>18792</v>
      </c>
    </row>
    <row r="8526" spans="85:86" x14ac:dyDescent="0.25">
      <c r="CG8526" s="9" t="s">
        <v>18793</v>
      </c>
      <c r="CH8526" s="9" t="s">
        <v>18794</v>
      </c>
    </row>
    <row r="8527" spans="85:86" x14ac:dyDescent="0.25">
      <c r="CG8527" s="9" t="s">
        <v>18795</v>
      </c>
      <c r="CH8527" s="9" t="s">
        <v>18796</v>
      </c>
    </row>
    <row r="8528" spans="85:86" x14ac:dyDescent="0.25">
      <c r="CG8528" s="9" t="s">
        <v>18797</v>
      </c>
      <c r="CH8528" s="9" t="s">
        <v>18798</v>
      </c>
    </row>
    <row r="8529" spans="85:86" x14ac:dyDescent="0.25">
      <c r="CG8529" s="9" t="s">
        <v>18799</v>
      </c>
      <c r="CH8529" s="9" t="s">
        <v>18800</v>
      </c>
    </row>
    <row r="8530" spans="85:86" x14ac:dyDescent="0.25">
      <c r="CG8530" s="9" t="s">
        <v>18801</v>
      </c>
      <c r="CH8530" s="9" t="s">
        <v>18802</v>
      </c>
    </row>
    <row r="8531" spans="85:86" x14ac:dyDescent="0.25">
      <c r="CG8531" s="9" t="s">
        <v>18803</v>
      </c>
      <c r="CH8531" s="9" t="s">
        <v>18804</v>
      </c>
    </row>
    <row r="8532" spans="85:86" x14ac:dyDescent="0.25">
      <c r="CG8532" s="9" t="s">
        <v>18805</v>
      </c>
      <c r="CH8532" s="9" t="s">
        <v>18806</v>
      </c>
    </row>
    <row r="8533" spans="85:86" x14ac:dyDescent="0.25">
      <c r="CG8533" s="9" t="s">
        <v>18807</v>
      </c>
      <c r="CH8533" s="9" t="s">
        <v>18808</v>
      </c>
    </row>
    <row r="8534" spans="85:86" x14ac:dyDescent="0.25">
      <c r="CG8534" s="9" t="s">
        <v>18809</v>
      </c>
      <c r="CH8534" s="9" t="s">
        <v>18810</v>
      </c>
    </row>
    <row r="8535" spans="85:86" x14ac:dyDescent="0.25">
      <c r="CG8535" s="9" t="s">
        <v>18811</v>
      </c>
      <c r="CH8535" s="9" t="s">
        <v>18812</v>
      </c>
    </row>
    <row r="8536" spans="85:86" x14ac:dyDescent="0.25">
      <c r="CG8536" s="9" t="s">
        <v>18813</v>
      </c>
      <c r="CH8536" s="9" t="s">
        <v>18814</v>
      </c>
    </row>
    <row r="8537" spans="85:86" x14ac:dyDescent="0.25">
      <c r="CG8537" s="9" t="s">
        <v>18815</v>
      </c>
      <c r="CH8537" s="9" t="s">
        <v>18816</v>
      </c>
    </row>
    <row r="8538" spans="85:86" x14ac:dyDescent="0.25">
      <c r="CG8538" s="9" t="s">
        <v>18817</v>
      </c>
      <c r="CH8538" s="9" t="s">
        <v>18818</v>
      </c>
    </row>
    <row r="8539" spans="85:86" x14ac:dyDescent="0.25">
      <c r="CG8539" s="9" t="s">
        <v>18819</v>
      </c>
      <c r="CH8539" s="9" t="s">
        <v>18820</v>
      </c>
    </row>
    <row r="8540" spans="85:86" x14ac:dyDescent="0.25">
      <c r="CG8540" s="9" t="s">
        <v>18821</v>
      </c>
      <c r="CH8540" s="9" t="s">
        <v>18822</v>
      </c>
    </row>
    <row r="8541" spans="85:86" x14ac:dyDescent="0.25">
      <c r="CG8541" s="9" t="s">
        <v>18823</v>
      </c>
      <c r="CH8541" s="9" t="s">
        <v>18824</v>
      </c>
    </row>
    <row r="8542" spans="85:86" x14ac:dyDescent="0.25">
      <c r="CG8542" s="9" t="s">
        <v>18825</v>
      </c>
      <c r="CH8542" s="9" t="s">
        <v>18826</v>
      </c>
    </row>
    <row r="8543" spans="85:86" x14ac:dyDescent="0.25">
      <c r="CG8543" s="9" t="s">
        <v>18827</v>
      </c>
      <c r="CH8543" s="9" t="s">
        <v>18828</v>
      </c>
    </row>
    <row r="8544" spans="85:86" x14ac:dyDescent="0.25">
      <c r="CG8544" s="9" t="s">
        <v>18829</v>
      </c>
      <c r="CH8544" s="9" t="s">
        <v>18830</v>
      </c>
    </row>
    <row r="8545" spans="85:86" x14ac:dyDescent="0.25">
      <c r="CG8545" s="9" t="s">
        <v>18831</v>
      </c>
      <c r="CH8545" s="9" t="s">
        <v>18832</v>
      </c>
    </row>
    <row r="8546" spans="85:86" x14ac:dyDescent="0.25">
      <c r="CG8546" s="9" t="s">
        <v>18833</v>
      </c>
      <c r="CH8546" s="9" t="s">
        <v>18834</v>
      </c>
    </row>
    <row r="8547" spans="85:86" x14ac:dyDescent="0.25">
      <c r="CG8547" s="9" t="s">
        <v>18835</v>
      </c>
      <c r="CH8547" s="9" t="s">
        <v>18836</v>
      </c>
    </row>
    <row r="8548" spans="85:86" x14ac:dyDescent="0.25">
      <c r="CG8548" s="9" t="s">
        <v>18837</v>
      </c>
      <c r="CH8548" s="9" t="s">
        <v>18838</v>
      </c>
    </row>
    <row r="8549" spans="85:86" x14ac:dyDescent="0.25">
      <c r="CG8549" s="9" t="s">
        <v>18839</v>
      </c>
      <c r="CH8549" s="9" t="s">
        <v>18840</v>
      </c>
    </row>
    <row r="8550" spans="85:86" x14ac:dyDescent="0.25">
      <c r="CG8550" s="9" t="s">
        <v>18841</v>
      </c>
      <c r="CH8550" s="9" t="s">
        <v>18842</v>
      </c>
    </row>
    <row r="8551" spans="85:86" x14ac:dyDescent="0.25">
      <c r="CG8551" s="9" t="s">
        <v>18843</v>
      </c>
      <c r="CH8551" s="9" t="s">
        <v>18844</v>
      </c>
    </row>
    <row r="8552" spans="85:86" x14ac:dyDescent="0.25">
      <c r="CG8552" s="9" t="s">
        <v>18845</v>
      </c>
      <c r="CH8552" s="9" t="s">
        <v>18846</v>
      </c>
    </row>
    <row r="8553" spans="85:86" x14ac:dyDescent="0.25">
      <c r="CG8553" s="9" t="s">
        <v>18847</v>
      </c>
      <c r="CH8553" s="9" t="s">
        <v>18848</v>
      </c>
    </row>
    <row r="8554" spans="85:86" x14ac:dyDescent="0.25">
      <c r="CG8554" s="9" t="s">
        <v>18849</v>
      </c>
      <c r="CH8554" s="9" t="s">
        <v>18850</v>
      </c>
    </row>
    <row r="8555" spans="85:86" x14ac:dyDescent="0.25">
      <c r="CG8555" s="9" t="s">
        <v>18851</v>
      </c>
      <c r="CH8555" s="9" t="s">
        <v>18852</v>
      </c>
    </row>
    <row r="8556" spans="85:86" x14ac:dyDescent="0.25">
      <c r="CG8556" s="9" t="s">
        <v>18853</v>
      </c>
      <c r="CH8556" s="9" t="s">
        <v>18854</v>
      </c>
    </row>
    <row r="8557" spans="85:86" x14ac:dyDescent="0.25">
      <c r="CG8557" s="9" t="s">
        <v>18855</v>
      </c>
      <c r="CH8557" s="9" t="s">
        <v>18856</v>
      </c>
    </row>
    <row r="8558" spans="85:86" x14ac:dyDescent="0.25">
      <c r="CG8558" s="9" t="s">
        <v>18857</v>
      </c>
      <c r="CH8558" s="9" t="s">
        <v>18858</v>
      </c>
    </row>
    <row r="8559" spans="85:86" x14ac:dyDescent="0.25">
      <c r="CG8559" s="9" t="s">
        <v>18859</v>
      </c>
      <c r="CH8559" s="9" t="s">
        <v>18860</v>
      </c>
    </row>
    <row r="8560" spans="85:86" x14ac:dyDescent="0.25">
      <c r="CG8560" s="9" t="s">
        <v>18861</v>
      </c>
      <c r="CH8560" s="9" t="s">
        <v>18862</v>
      </c>
    </row>
    <row r="8561" spans="85:86" x14ac:dyDescent="0.25">
      <c r="CG8561" s="9" t="s">
        <v>18863</v>
      </c>
      <c r="CH8561" s="9" t="s">
        <v>18864</v>
      </c>
    </row>
    <row r="8562" spans="85:86" x14ac:dyDescent="0.25">
      <c r="CG8562" s="9" t="s">
        <v>18865</v>
      </c>
      <c r="CH8562" s="9" t="s">
        <v>18866</v>
      </c>
    </row>
    <row r="8563" spans="85:86" x14ac:dyDescent="0.25">
      <c r="CG8563" s="9" t="s">
        <v>18867</v>
      </c>
      <c r="CH8563" s="9" t="s">
        <v>18868</v>
      </c>
    </row>
    <row r="8564" spans="85:86" x14ac:dyDescent="0.25">
      <c r="CG8564" s="9" t="s">
        <v>18869</v>
      </c>
      <c r="CH8564" s="9" t="s">
        <v>18870</v>
      </c>
    </row>
    <row r="8565" spans="85:86" x14ac:dyDescent="0.25">
      <c r="CG8565" s="9" t="s">
        <v>18871</v>
      </c>
      <c r="CH8565" s="9" t="s">
        <v>18872</v>
      </c>
    </row>
    <row r="8566" spans="85:86" x14ac:dyDescent="0.25">
      <c r="CG8566" s="9" t="s">
        <v>18873</v>
      </c>
      <c r="CH8566" s="9" t="s">
        <v>18874</v>
      </c>
    </row>
    <row r="8567" spans="85:86" x14ac:dyDescent="0.25">
      <c r="CG8567" s="9" t="s">
        <v>18875</v>
      </c>
      <c r="CH8567" s="9" t="s">
        <v>18876</v>
      </c>
    </row>
    <row r="8568" spans="85:86" x14ac:dyDescent="0.25">
      <c r="CG8568" s="9" t="s">
        <v>18877</v>
      </c>
      <c r="CH8568" s="9" t="s">
        <v>18878</v>
      </c>
    </row>
    <row r="8569" spans="85:86" x14ac:dyDescent="0.25">
      <c r="CG8569" s="9" t="s">
        <v>18879</v>
      </c>
      <c r="CH8569" s="9" t="s">
        <v>18880</v>
      </c>
    </row>
    <row r="8570" spans="85:86" x14ac:dyDescent="0.25">
      <c r="CG8570" s="9" t="s">
        <v>18881</v>
      </c>
      <c r="CH8570" s="9" t="s">
        <v>18882</v>
      </c>
    </row>
    <row r="8571" spans="85:86" x14ac:dyDescent="0.25">
      <c r="CG8571" s="9" t="s">
        <v>18883</v>
      </c>
      <c r="CH8571" s="9" t="s">
        <v>18884</v>
      </c>
    </row>
    <row r="8572" spans="85:86" x14ac:dyDescent="0.25">
      <c r="CG8572" s="9" t="s">
        <v>18885</v>
      </c>
      <c r="CH8572" s="9" t="s">
        <v>18886</v>
      </c>
    </row>
    <row r="8573" spans="85:86" x14ac:dyDescent="0.25">
      <c r="CG8573" s="9" t="s">
        <v>18887</v>
      </c>
      <c r="CH8573" s="9" t="s">
        <v>18888</v>
      </c>
    </row>
    <row r="8574" spans="85:86" x14ac:dyDescent="0.25">
      <c r="CG8574" s="9" t="s">
        <v>18889</v>
      </c>
      <c r="CH8574" s="9" t="s">
        <v>18890</v>
      </c>
    </row>
    <row r="8575" spans="85:86" x14ac:dyDescent="0.25">
      <c r="CG8575" s="9" t="s">
        <v>18891</v>
      </c>
      <c r="CH8575" s="9" t="s">
        <v>18892</v>
      </c>
    </row>
    <row r="8576" spans="85:86" x14ac:dyDescent="0.25">
      <c r="CG8576" s="9" t="s">
        <v>18893</v>
      </c>
      <c r="CH8576" s="9" t="s">
        <v>18894</v>
      </c>
    </row>
    <row r="8577" spans="85:86" x14ac:dyDescent="0.25">
      <c r="CG8577" s="9" t="s">
        <v>18895</v>
      </c>
      <c r="CH8577" s="9" t="s">
        <v>18896</v>
      </c>
    </row>
    <row r="8578" spans="85:86" x14ac:dyDescent="0.25">
      <c r="CG8578" s="9" t="s">
        <v>18897</v>
      </c>
      <c r="CH8578" s="9" t="s">
        <v>18898</v>
      </c>
    </row>
    <row r="8579" spans="85:86" x14ac:dyDescent="0.25">
      <c r="CG8579" s="9" t="s">
        <v>18899</v>
      </c>
      <c r="CH8579" s="9" t="s">
        <v>18900</v>
      </c>
    </row>
    <row r="8580" spans="85:86" x14ac:dyDescent="0.25">
      <c r="CG8580" s="9" t="s">
        <v>18901</v>
      </c>
      <c r="CH8580" s="9" t="s">
        <v>18902</v>
      </c>
    </row>
    <row r="8581" spans="85:86" x14ac:dyDescent="0.25">
      <c r="CG8581" s="9" t="s">
        <v>18903</v>
      </c>
      <c r="CH8581" s="9" t="s">
        <v>18904</v>
      </c>
    </row>
    <row r="8582" spans="85:86" x14ac:dyDescent="0.25">
      <c r="CG8582" s="9" t="s">
        <v>18905</v>
      </c>
      <c r="CH8582" s="9" t="s">
        <v>18906</v>
      </c>
    </row>
    <row r="8583" spans="85:86" x14ac:dyDescent="0.25">
      <c r="CG8583" s="9" t="s">
        <v>18907</v>
      </c>
      <c r="CH8583" s="9" t="s">
        <v>18908</v>
      </c>
    </row>
    <row r="8584" spans="85:86" x14ac:dyDescent="0.25">
      <c r="CG8584" s="9" t="s">
        <v>18909</v>
      </c>
      <c r="CH8584" s="9" t="s">
        <v>18910</v>
      </c>
    </row>
    <row r="8585" spans="85:86" x14ac:dyDescent="0.25">
      <c r="CG8585" s="9" t="s">
        <v>18911</v>
      </c>
      <c r="CH8585" s="9" t="s">
        <v>18912</v>
      </c>
    </row>
    <row r="8586" spans="85:86" x14ac:dyDescent="0.25">
      <c r="CG8586" s="9" t="s">
        <v>18913</v>
      </c>
      <c r="CH8586" s="9" t="s">
        <v>18914</v>
      </c>
    </row>
    <row r="8587" spans="85:86" x14ac:dyDescent="0.25">
      <c r="CG8587" s="9" t="s">
        <v>18915</v>
      </c>
      <c r="CH8587" s="9" t="s">
        <v>18916</v>
      </c>
    </row>
    <row r="8588" spans="85:86" x14ac:dyDescent="0.25">
      <c r="CG8588" s="9" t="s">
        <v>18917</v>
      </c>
      <c r="CH8588" s="9" t="s">
        <v>18918</v>
      </c>
    </row>
    <row r="8589" spans="85:86" x14ac:dyDescent="0.25">
      <c r="CG8589" s="9" t="s">
        <v>18919</v>
      </c>
      <c r="CH8589" s="9" t="s">
        <v>18920</v>
      </c>
    </row>
    <row r="8590" spans="85:86" x14ac:dyDescent="0.25">
      <c r="CG8590" s="9" t="s">
        <v>18921</v>
      </c>
      <c r="CH8590" s="9" t="s">
        <v>18922</v>
      </c>
    </row>
    <row r="8591" spans="85:86" x14ac:dyDescent="0.25">
      <c r="CG8591" s="9" t="s">
        <v>18923</v>
      </c>
      <c r="CH8591" s="9" t="s">
        <v>18924</v>
      </c>
    </row>
    <row r="8592" spans="85:86" x14ac:dyDescent="0.25">
      <c r="CG8592" s="9" t="s">
        <v>18925</v>
      </c>
      <c r="CH8592" s="9" t="s">
        <v>18926</v>
      </c>
    </row>
    <row r="8593" spans="85:86" x14ac:dyDescent="0.25">
      <c r="CG8593" s="9" t="s">
        <v>18927</v>
      </c>
      <c r="CH8593" s="9" t="s">
        <v>18928</v>
      </c>
    </row>
    <row r="8594" spans="85:86" x14ac:dyDescent="0.25">
      <c r="CG8594" s="9" t="s">
        <v>18929</v>
      </c>
      <c r="CH8594" s="9" t="s">
        <v>18930</v>
      </c>
    </row>
    <row r="8595" spans="85:86" x14ac:dyDescent="0.25">
      <c r="CG8595" s="9" t="s">
        <v>18931</v>
      </c>
      <c r="CH8595" s="9" t="s">
        <v>18932</v>
      </c>
    </row>
    <row r="8596" spans="85:86" x14ac:dyDescent="0.25">
      <c r="CG8596" s="9" t="s">
        <v>18933</v>
      </c>
      <c r="CH8596" s="9" t="s">
        <v>18934</v>
      </c>
    </row>
    <row r="8597" spans="85:86" x14ac:dyDescent="0.25">
      <c r="CG8597" s="9" t="s">
        <v>18935</v>
      </c>
      <c r="CH8597" s="9" t="s">
        <v>18936</v>
      </c>
    </row>
    <row r="8598" spans="85:86" x14ac:dyDescent="0.25">
      <c r="CG8598" s="9" t="s">
        <v>18937</v>
      </c>
      <c r="CH8598" s="9" t="s">
        <v>18938</v>
      </c>
    </row>
    <row r="8599" spans="85:86" x14ac:dyDescent="0.25">
      <c r="CG8599" s="9" t="s">
        <v>18939</v>
      </c>
      <c r="CH8599" s="9" t="s">
        <v>18940</v>
      </c>
    </row>
    <row r="8600" spans="85:86" x14ac:dyDescent="0.25">
      <c r="CG8600" s="9" t="s">
        <v>18941</v>
      </c>
      <c r="CH8600" s="9" t="s">
        <v>18942</v>
      </c>
    </row>
    <row r="8601" spans="85:86" x14ac:dyDescent="0.25">
      <c r="CG8601" s="9" t="s">
        <v>18943</v>
      </c>
      <c r="CH8601" s="9" t="s">
        <v>18944</v>
      </c>
    </row>
    <row r="8602" spans="85:86" x14ac:dyDescent="0.25">
      <c r="CG8602" s="9" t="s">
        <v>18945</v>
      </c>
      <c r="CH8602" s="9" t="s">
        <v>18946</v>
      </c>
    </row>
    <row r="8603" spans="85:86" x14ac:dyDescent="0.25">
      <c r="CG8603" s="9" t="s">
        <v>18947</v>
      </c>
      <c r="CH8603" s="9" t="s">
        <v>18948</v>
      </c>
    </row>
    <row r="8604" spans="85:86" x14ac:dyDescent="0.25">
      <c r="CG8604" s="9" t="s">
        <v>18949</v>
      </c>
      <c r="CH8604" s="9" t="s">
        <v>18950</v>
      </c>
    </row>
    <row r="8605" spans="85:86" x14ac:dyDescent="0.25">
      <c r="CG8605" s="9" t="s">
        <v>18951</v>
      </c>
      <c r="CH8605" s="9" t="s">
        <v>18952</v>
      </c>
    </row>
    <row r="8606" spans="85:86" x14ac:dyDescent="0.25">
      <c r="CG8606" s="9" t="s">
        <v>18953</v>
      </c>
      <c r="CH8606" s="9" t="s">
        <v>18954</v>
      </c>
    </row>
    <row r="8607" spans="85:86" x14ac:dyDescent="0.25">
      <c r="CG8607" s="9" t="s">
        <v>18955</v>
      </c>
      <c r="CH8607" s="9" t="s">
        <v>18956</v>
      </c>
    </row>
    <row r="8608" spans="85:86" x14ac:dyDescent="0.25">
      <c r="CG8608" s="9" t="s">
        <v>18957</v>
      </c>
      <c r="CH8608" s="9" t="s">
        <v>18958</v>
      </c>
    </row>
    <row r="8609" spans="85:86" x14ac:dyDescent="0.25">
      <c r="CG8609" s="9" t="s">
        <v>18959</v>
      </c>
      <c r="CH8609" s="9" t="s">
        <v>18960</v>
      </c>
    </row>
    <row r="8610" spans="85:86" x14ac:dyDescent="0.25">
      <c r="CG8610" s="9" t="s">
        <v>18961</v>
      </c>
      <c r="CH8610" s="9" t="s">
        <v>18962</v>
      </c>
    </row>
    <row r="8611" spans="85:86" x14ac:dyDescent="0.25">
      <c r="CG8611" s="9" t="s">
        <v>18963</v>
      </c>
      <c r="CH8611" s="9" t="s">
        <v>18964</v>
      </c>
    </row>
    <row r="8612" spans="85:86" x14ac:dyDescent="0.25">
      <c r="CG8612" s="9" t="s">
        <v>18965</v>
      </c>
      <c r="CH8612" s="9" t="s">
        <v>18966</v>
      </c>
    </row>
    <row r="8613" spans="85:86" x14ac:dyDescent="0.25">
      <c r="CG8613" s="9" t="s">
        <v>18967</v>
      </c>
      <c r="CH8613" s="9" t="s">
        <v>18968</v>
      </c>
    </row>
    <row r="8614" spans="85:86" x14ac:dyDescent="0.25">
      <c r="CG8614" s="9" t="s">
        <v>18969</v>
      </c>
      <c r="CH8614" s="9" t="s">
        <v>18970</v>
      </c>
    </row>
    <row r="8615" spans="85:86" x14ac:dyDescent="0.25">
      <c r="CG8615" s="9" t="s">
        <v>18971</v>
      </c>
      <c r="CH8615" s="9" t="s">
        <v>18972</v>
      </c>
    </row>
    <row r="8616" spans="85:86" x14ac:dyDescent="0.25">
      <c r="CG8616" s="9" t="s">
        <v>18973</v>
      </c>
      <c r="CH8616" s="9" t="s">
        <v>18974</v>
      </c>
    </row>
    <row r="8617" spans="85:86" x14ac:dyDescent="0.25">
      <c r="CG8617" s="9" t="s">
        <v>18975</v>
      </c>
      <c r="CH8617" s="9" t="s">
        <v>18976</v>
      </c>
    </row>
    <row r="8618" spans="85:86" x14ac:dyDescent="0.25">
      <c r="CG8618" s="9" t="s">
        <v>18977</v>
      </c>
      <c r="CH8618" s="9" t="s">
        <v>18978</v>
      </c>
    </row>
    <row r="8619" spans="85:86" x14ac:dyDescent="0.25">
      <c r="CG8619" s="9" t="s">
        <v>18979</v>
      </c>
      <c r="CH8619" s="9" t="s">
        <v>18980</v>
      </c>
    </row>
    <row r="8620" spans="85:86" x14ac:dyDescent="0.25">
      <c r="CG8620" s="9" t="s">
        <v>18981</v>
      </c>
      <c r="CH8620" s="9" t="s">
        <v>18982</v>
      </c>
    </row>
    <row r="8621" spans="85:86" x14ac:dyDescent="0.25">
      <c r="CG8621" s="9" t="s">
        <v>18983</v>
      </c>
      <c r="CH8621" s="9" t="s">
        <v>18984</v>
      </c>
    </row>
    <row r="8622" spans="85:86" x14ac:dyDescent="0.25">
      <c r="CG8622" s="9" t="s">
        <v>18985</v>
      </c>
      <c r="CH8622" s="9" t="s">
        <v>18986</v>
      </c>
    </row>
    <row r="8623" spans="85:86" x14ac:dyDescent="0.25">
      <c r="CG8623" s="9" t="s">
        <v>18987</v>
      </c>
      <c r="CH8623" s="9" t="s">
        <v>18988</v>
      </c>
    </row>
    <row r="8624" spans="85:86" x14ac:dyDescent="0.25">
      <c r="CG8624" s="9" t="s">
        <v>18989</v>
      </c>
      <c r="CH8624" s="9" t="s">
        <v>18990</v>
      </c>
    </row>
    <row r="8625" spans="85:86" x14ac:dyDescent="0.25">
      <c r="CG8625" s="9" t="s">
        <v>18991</v>
      </c>
      <c r="CH8625" s="9" t="s">
        <v>18992</v>
      </c>
    </row>
    <row r="8626" spans="85:86" x14ac:dyDescent="0.25">
      <c r="CG8626" s="9" t="s">
        <v>18993</v>
      </c>
      <c r="CH8626" s="9" t="s">
        <v>18994</v>
      </c>
    </row>
    <row r="8627" spans="85:86" x14ac:dyDescent="0.25">
      <c r="CG8627" s="9" t="s">
        <v>18995</v>
      </c>
      <c r="CH8627" s="9" t="s">
        <v>18996</v>
      </c>
    </row>
    <row r="8628" spans="85:86" x14ac:dyDescent="0.25">
      <c r="CG8628" s="9" t="s">
        <v>18997</v>
      </c>
      <c r="CH8628" s="9" t="s">
        <v>18998</v>
      </c>
    </row>
    <row r="8629" spans="85:86" x14ac:dyDescent="0.25">
      <c r="CG8629" s="9" t="s">
        <v>18999</v>
      </c>
      <c r="CH8629" s="9" t="s">
        <v>19000</v>
      </c>
    </row>
    <row r="8630" spans="85:86" x14ac:dyDescent="0.25">
      <c r="CG8630" s="9" t="s">
        <v>19001</v>
      </c>
      <c r="CH8630" s="9" t="s">
        <v>19002</v>
      </c>
    </row>
    <row r="8631" spans="85:86" x14ac:dyDescent="0.25">
      <c r="CG8631" s="9" t="s">
        <v>19003</v>
      </c>
      <c r="CH8631" s="9" t="s">
        <v>19004</v>
      </c>
    </row>
    <row r="8632" spans="85:86" x14ac:dyDescent="0.25">
      <c r="CG8632" s="9" t="s">
        <v>19005</v>
      </c>
      <c r="CH8632" s="9" t="s">
        <v>19006</v>
      </c>
    </row>
    <row r="8633" spans="85:86" x14ac:dyDescent="0.25">
      <c r="CG8633" s="9" t="s">
        <v>19007</v>
      </c>
      <c r="CH8633" s="9" t="s">
        <v>19008</v>
      </c>
    </row>
    <row r="8634" spans="85:86" x14ac:dyDescent="0.25">
      <c r="CG8634" s="9" t="s">
        <v>19009</v>
      </c>
      <c r="CH8634" s="9" t="s">
        <v>19010</v>
      </c>
    </row>
    <row r="8635" spans="85:86" x14ac:dyDescent="0.25">
      <c r="CG8635" s="9" t="s">
        <v>19011</v>
      </c>
      <c r="CH8635" s="9" t="s">
        <v>19012</v>
      </c>
    </row>
    <row r="8636" spans="85:86" x14ac:dyDescent="0.25">
      <c r="CG8636" s="9" t="s">
        <v>19013</v>
      </c>
      <c r="CH8636" s="9" t="s">
        <v>19014</v>
      </c>
    </row>
    <row r="8637" spans="85:86" x14ac:dyDescent="0.25">
      <c r="CG8637" s="9" t="s">
        <v>19015</v>
      </c>
      <c r="CH8637" s="9" t="s">
        <v>19016</v>
      </c>
    </row>
    <row r="8638" spans="85:86" x14ac:dyDescent="0.25">
      <c r="CG8638" s="9" t="s">
        <v>19017</v>
      </c>
      <c r="CH8638" s="9" t="s">
        <v>19018</v>
      </c>
    </row>
    <row r="8639" spans="85:86" x14ac:dyDescent="0.25">
      <c r="CG8639" s="9" t="s">
        <v>19019</v>
      </c>
      <c r="CH8639" s="9" t="s">
        <v>19020</v>
      </c>
    </row>
    <row r="8640" spans="85:86" x14ac:dyDescent="0.25">
      <c r="CG8640" s="9" t="s">
        <v>19021</v>
      </c>
      <c r="CH8640" s="9" t="s">
        <v>19022</v>
      </c>
    </row>
    <row r="8641" spans="85:86" x14ac:dyDescent="0.25">
      <c r="CG8641" s="9" t="s">
        <v>19023</v>
      </c>
      <c r="CH8641" s="9" t="s">
        <v>19024</v>
      </c>
    </row>
    <row r="8642" spans="85:86" x14ac:dyDescent="0.25">
      <c r="CG8642" s="9" t="s">
        <v>19025</v>
      </c>
      <c r="CH8642" s="9" t="s">
        <v>19026</v>
      </c>
    </row>
    <row r="8643" spans="85:86" x14ac:dyDescent="0.25">
      <c r="CG8643" s="9" t="s">
        <v>19027</v>
      </c>
      <c r="CH8643" s="9" t="s">
        <v>19028</v>
      </c>
    </row>
    <row r="8644" spans="85:86" x14ac:dyDescent="0.25">
      <c r="CG8644" s="9" t="s">
        <v>19029</v>
      </c>
      <c r="CH8644" s="9" t="s">
        <v>19030</v>
      </c>
    </row>
    <row r="8645" spans="85:86" x14ac:dyDescent="0.25">
      <c r="CG8645" s="9" t="s">
        <v>19031</v>
      </c>
      <c r="CH8645" s="9" t="s">
        <v>19032</v>
      </c>
    </row>
    <row r="8646" spans="85:86" x14ac:dyDescent="0.25">
      <c r="CG8646" s="9" t="s">
        <v>19033</v>
      </c>
      <c r="CH8646" s="9" t="s">
        <v>19034</v>
      </c>
    </row>
    <row r="8647" spans="85:86" x14ac:dyDescent="0.25">
      <c r="CG8647" s="9" t="s">
        <v>19035</v>
      </c>
      <c r="CH8647" s="9" t="s">
        <v>19036</v>
      </c>
    </row>
    <row r="8648" spans="85:86" x14ac:dyDescent="0.25">
      <c r="CG8648" s="9" t="s">
        <v>19037</v>
      </c>
      <c r="CH8648" s="9" t="s">
        <v>19038</v>
      </c>
    </row>
    <row r="8649" spans="85:86" x14ac:dyDescent="0.25">
      <c r="CG8649" s="9" t="s">
        <v>19039</v>
      </c>
      <c r="CH8649" s="9" t="s">
        <v>19040</v>
      </c>
    </row>
    <row r="8650" spans="85:86" x14ac:dyDescent="0.25">
      <c r="CG8650" s="9" t="s">
        <v>19041</v>
      </c>
      <c r="CH8650" s="9" t="s">
        <v>19042</v>
      </c>
    </row>
    <row r="8651" spans="85:86" x14ac:dyDescent="0.25">
      <c r="CG8651" s="9" t="s">
        <v>19043</v>
      </c>
      <c r="CH8651" s="9" t="s">
        <v>19044</v>
      </c>
    </row>
    <row r="8652" spans="85:86" x14ac:dyDescent="0.25">
      <c r="CG8652" s="9" t="s">
        <v>19045</v>
      </c>
      <c r="CH8652" s="9" t="s">
        <v>19046</v>
      </c>
    </row>
    <row r="8653" spans="85:86" x14ac:dyDescent="0.25">
      <c r="CG8653" s="9" t="s">
        <v>19047</v>
      </c>
      <c r="CH8653" s="9" t="s">
        <v>19048</v>
      </c>
    </row>
    <row r="8654" spans="85:86" x14ac:dyDescent="0.25">
      <c r="CG8654" s="9" t="s">
        <v>19049</v>
      </c>
      <c r="CH8654" s="9" t="s">
        <v>19050</v>
      </c>
    </row>
    <row r="8655" spans="85:86" x14ac:dyDescent="0.25">
      <c r="CG8655" s="9" t="s">
        <v>19051</v>
      </c>
      <c r="CH8655" s="9" t="s">
        <v>19052</v>
      </c>
    </row>
    <row r="8656" spans="85:86" x14ac:dyDescent="0.25">
      <c r="CG8656" s="9" t="s">
        <v>19053</v>
      </c>
      <c r="CH8656" s="9" t="s">
        <v>19054</v>
      </c>
    </row>
    <row r="8657" spans="85:86" x14ac:dyDescent="0.25">
      <c r="CG8657" s="9" t="s">
        <v>19055</v>
      </c>
      <c r="CH8657" s="9" t="s">
        <v>19056</v>
      </c>
    </row>
    <row r="8658" spans="85:86" x14ac:dyDescent="0.25">
      <c r="CG8658" s="9" t="s">
        <v>19057</v>
      </c>
      <c r="CH8658" s="9" t="s">
        <v>19058</v>
      </c>
    </row>
    <row r="8659" spans="85:86" x14ac:dyDescent="0.25">
      <c r="CG8659" s="9" t="s">
        <v>19059</v>
      </c>
      <c r="CH8659" s="9" t="s">
        <v>19060</v>
      </c>
    </row>
    <row r="8660" spans="85:86" x14ac:dyDescent="0.25">
      <c r="CG8660" s="9" t="s">
        <v>19061</v>
      </c>
      <c r="CH8660" s="9" t="s">
        <v>19062</v>
      </c>
    </row>
    <row r="8661" spans="85:86" x14ac:dyDescent="0.25">
      <c r="CG8661" s="9" t="s">
        <v>19063</v>
      </c>
      <c r="CH8661" s="9" t="s">
        <v>19064</v>
      </c>
    </row>
    <row r="8662" spans="85:86" x14ac:dyDescent="0.25">
      <c r="CG8662" s="9" t="s">
        <v>19065</v>
      </c>
      <c r="CH8662" s="9" t="s">
        <v>19066</v>
      </c>
    </row>
    <row r="8663" spans="85:86" x14ac:dyDescent="0.25">
      <c r="CG8663" s="9" t="s">
        <v>19067</v>
      </c>
      <c r="CH8663" s="9" t="s">
        <v>19068</v>
      </c>
    </row>
    <row r="8664" spans="85:86" x14ac:dyDescent="0.25">
      <c r="CG8664" s="9" t="s">
        <v>19069</v>
      </c>
      <c r="CH8664" s="9" t="s">
        <v>19070</v>
      </c>
    </row>
    <row r="8665" spans="85:86" x14ac:dyDescent="0.25">
      <c r="CG8665" s="9" t="s">
        <v>19071</v>
      </c>
      <c r="CH8665" s="9" t="s">
        <v>19072</v>
      </c>
    </row>
    <row r="8666" spans="85:86" x14ac:dyDescent="0.25">
      <c r="CG8666" s="9" t="s">
        <v>19073</v>
      </c>
      <c r="CH8666" s="9" t="s">
        <v>19074</v>
      </c>
    </row>
    <row r="8667" spans="85:86" x14ac:dyDescent="0.25">
      <c r="CG8667" s="9" t="s">
        <v>19075</v>
      </c>
      <c r="CH8667" s="9" t="s">
        <v>19076</v>
      </c>
    </row>
    <row r="8668" spans="85:86" x14ac:dyDescent="0.25">
      <c r="CG8668" s="9" t="s">
        <v>19077</v>
      </c>
      <c r="CH8668" s="9" t="s">
        <v>19078</v>
      </c>
    </row>
    <row r="8669" spans="85:86" x14ac:dyDescent="0.25">
      <c r="CG8669" s="9" t="s">
        <v>19079</v>
      </c>
      <c r="CH8669" s="9" t="s">
        <v>19080</v>
      </c>
    </row>
    <row r="8670" spans="85:86" x14ac:dyDescent="0.25">
      <c r="CG8670" s="9" t="s">
        <v>19081</v>
      </c>
      <c r="CH8670" s="9" t="s">
        <v>19082</v>
      </c>
    </row>
    <row r="8671" spans="85:86" x14ac:dyDescent="0.25">
      <c r="CG8671" s="9" t="s">
        <v>19083</v>
      </c>
      <c r="CH8671" s="9" t="s">
        <v>19084</v>
      </c>
    </row>
    <row r="8672" spans="85:86" x14ac:dyDescent="0.25">
      <c r="CG8672" s="9" t="s">
        <v>19085</v>
      </c>
      <c r="CH8672" s="9" t="s">
        <v>19086</v>
      </c>
    </row>
    <row r="8673" spans="85:86" x14ac:dyDescent="0.25">
      <c r="CG8673" s="9" t="s">
        <v>19087</v>
      </c>
      <c r="CH8673" s="9" t="s">
        <v>19088</v>
      </c>
    </row>
    <row r="8674" spans="85:86" x14ac:dyDescent="0.25">
      <c r="CG8674" s="9" t="s">
        <v>19089</v>
      </c>
      <c r="CH8674" s="9" t="s">
        <v>19090</v>
      </c>
    </row>
    <row r="8675" spans="85:86" x14ac:dyDescent="0.25">
      <c r="CG8675" s="9" t="s">
        <v>19091</v>
      </c>
      <c r="CH8675" s="9" t="s">
        <v>19092</v>
      </c>
    </row>
    <row r="8676" spans="85:86" x14ac:dyDescent="0.25">
      <c r="CG8676" s="9" t="s">
        <v>19093</v>
      </c>
      <c r="CH8676" s="9" t="s">
        <v>19094</v>
      </c>
    </row>
    <row r="8677" spans="85:86" x14ac:dyDescent="0.25">
      <c r="CG8677" s="9" t="s">
        <v>19095</v>
      </c>
      <c r="CH8677" s="9" t="s">
        <v>19096</v>
      </c>
    </row>
    <row r="8678" spans="85:86" x14ac:dyDescent="0.25">
      <c r="CG8678" s="9" t="s">
        <v>19097</v>
      </c>
      <c r="CH8678" s="9" t="s">
        <v>19098</v>
      </c>
    </row>
    <row r="8679" spans="85:86" x14ac:dyDescent="0.25">
      <c r="CG8679" s="9" t="s">
        <v>19099</v>
      </c>
      <c r="CH8679" s="9" t="s">
        <v>19100</v>
      </c>
    </row>
    <row r="8680" spans="85:86" x14ac:dyDescent="0.25">
      <c r="CG8680" s="9" t="s">
        <v>19101</v>
      </c>
      <c r="CH8680" s="9" t="s">
        <v>19102</v>
      </c>
    </row>
    <row r="8681" spans="85:86" x14ac:dyDescent="0.25">
      <c r="CG8681" s="9" t="s">
        <v>19103</v>
      </c>
      <c r="CH8681" s="9" t="s">
        <v>19104</v>
      </c>
    </row>
    <row r="8682" spans="85:86" x14ac:dyDescent="0.25">
      <c r="CG8682" s="9" t="s">
        <v>19105</v>
      </c>
      <c r="CH8682" s="9" t="s">
        <v>19106</v>
      </c>
    </row>
    <row r="8683" spans="85:86" x14ac:dyDescent="0.25">
      <c r="CG8683" s="9" t="s">
        <v>19107</v>
      </c>
      <c r="CH8683" s="9" t="s">
        <v>19108</v>
      </c>
    </row>
    <row r="8684" spans="85:86" x14ac:dyDescent="0.25">
      <c r="CG8684" s="9" t="s">
        <v>19109</v>
      </c>
      <c r="CH8684" s="9" t="s">
        <v>19110</v>
      </c>
    </row>
    <row r="8685" spans="85:86" x14ac:dyDescent="0.25">
      <c r="CG8685" s="9" t="s">
        <v>19111</v>
      </c>
      <c r="CH8685" s="9" t="s">
        <v>19112</v>
      </c>
    </row>
    <row r="8686" spans="85:86" x14ac:dyDescent="0.25">
      <c r="CG8686" s="9" t="s">
        <v>19113</v>
      </c>
      <c r="CH8686" s="9" t="s">
        <v>19114</v>
      </c>
    </row>
    <row r="8687" spans="85:86" x14ac:dyDescent="0.25">
      <c r="CG8687" s="9" t="s">
        <v>19115</v>
      </c>
      <c r="CH8687" s="9" t="s">
        <v>19116</v>
      </c>
    </row>
    <row r="8688" spans="85:86" x14ac:dyDescent="0.25">
      <c r="CG8688" s="9" t="s">
        <v>19117</v>
      </c>
      <c r="CH8688" s="9" t="s">
        <v>19118</v>
      </c>
    </row>
    <row r="8689" spans="85:86" x14ac:dyDescent="0.25">
      <c r="CG8689" s="9" t="s">
        <v>19119</v>
      </c>
      <c r="CH8689" s="9" t="s">
        <v>19120</v>
      </c>
    </row>
    <row r="8690" spans="85:86" x14ac:dyDescent="0.25">
      <c r="CG8690" s="9" t="s">
        <v>19121</v>
      </c>
      <c r="CH8690" s="9" t="s">
        <v>19122</v>
      </c>
    </row>
    <row r="8691" spans="85:86" x14ac:dyDescent="0.25">
      <c r="CG8691" s="9" t="s">
        <v>19123</v>
      </c>
      <c r="CH8691" s="9" t="s">
        <v>19124</v>
      </c>
    </row>
    <row r="8692" spans="85:86" x14ac:dyDescent="0.25">
      <c r="CG8692" s="9" t="s">
        <v>19125</v>
      </c>
      <c r="CH8692" s="9" t="s">
        <v>19126</v>
      </c>
    </row>
    <row r="8693" spans="85:86" x14ac:dyDescent="0.25">
      <c r="CG8693" s="9" t="s">
        <v>19127</v>
      </c>
      <c r="CH8693" s="9" t="s">
        <v>19128</v>
      </c>
    </row>
    <row r="8694" spans="85:86" x14ac:dyDescent="0.25">
      <c r="CG8694" s="9" t="s">
        <v>19129</v>
      </c>
      <c r="CH8694" s="9" t="s">
        <v>19130</v>
      </c>
    </row>
    <row r="8695" spans="85:86" x14ac:dyDescent="0.25">
      <c r="CG8695" s="9" t="s">
        <v>19131</v>
      </c>
      <c r="CH8695" s="9" t="s">
        <v>19132</v>
      </c>
    </row>
    <row r="8696" spans="85:86" x14ac:dyDescent="0.25">
      <c r="CG8696" s="9" t="s">
        <v>19133</v>
      </c>
      <c r="CH8696" s="9" t="s">
        <v>19134</v>
      </c>
    </row>
    <row r="8697" spans="85:86" x14ac:dyDescent="0.25">
      <c r="CG8697" s="9" t="s">
        <v>19135</v>
      </c>
      <c r="CH8697" s="9" t="s">
        <v>19136</v>
      </c>
    </row>
    <row r="8698" spans="85:86" x14ac:dyDescent="0.25">
      <c r="CG8698" s="9" t="s">
        <v>19137</v>
      </c>
      <c r="CH8698" s="9" t="s">
        <v>19138</v>
      </c>
    </row>
    <row r="8699" spans="85:86" x14ac:dyDescent="0.25">
      <c r="CG8699" s="9" t="s">
        <v>19139</v>
      </c>
      <c r="CH8699" s="9" t="s">
        <v>19140</v>
      </c>
    </row>
    <row r="8700" spans="85:86" x14ac:dyDescent="0.25">
      <c r="CG8700" s="9" t="s">
        <v>19141</v>
      </c>
      <c r="CH8700" s="9" t="s">
        <v>19142</v>
      </c>
    </row>
    <row r="8701" spans="85:86" x14ac:dyDescent="0.25">
      <c r="CG8701" s="9" t="s">
        <v>19143</v>
      </c>
      <c r="CH8701" s="9" t="s">
        <v>19144</v>
      </c>
    </row>
    <row r="8702" spans="85:86" x14ac:dyDescent="0.25">
      <c r="CG8702" s="9" t="s">
        <v>19145</v>
      </c>
      <c r="CH8702" s="9" t="s">
        <v>19146</v>
      </c>
    </row>
    <row r="8703" spans="85:86" x14ac:dyDescent="0.25">
      <c r="CG8703" s="9" t="s">
        <v>19147</v>
      </c>
      <c r="CH8703" s="9" t="s">
        <v>19148</v>
      </c>
    </row>
    <row r="8704" spans="85:86" x14ac:dyDescent="0.25">
      <c r="CG8704" s="9" t="s">
        <v>19149</v>
      </c>
      <c r="CH8704" s="9" t="s">
        <v>19150</v>
      </c>
    </row>
    <row r="8705" spans="85:86" x14ac:dyDescent="0.25">
      <c r="CG8705" s="9" t="s">
        <v>19151</v>
      </c>
      <c r="CH8705" s="9" t="s">
        <v>19152</v>
      </c>
    </row>
    <row r="8706" spans="85:86" x14ac:dyDescent="0.25">
      <c r="CG8706" s="9" t="s">
        <v>19153</v>
      </c>
      <c r="CH8706" s="9" t="s">
        <v>19154</v>
      </c>
    </row>
    <row r="8707" spans="85:86" x14ac:dyDescent="0.25">
      <c r="CG8707" s="9" t="s">
        <v>19155</v>
      </c>
      <c r="CH8707" s="9" t="s">
        <v>19156</v>
      </c>
    </row>
    <row r="8708" spans="85:86" x14ac:dyDescent="0.25">
      <c r="CG8708" s="9" t="s">
        <v>19157</v>
      </c>
      <c r="CH8708" s="9" t="s">
        <v>19158</v>
      </c>
    </row>
    <row r="8709" spans="85:86" x14ac:dyDescent="0.25">
      <c r="CG8709" s="9" t="s">
        <v>19159</v>
      </c>
      <c r="CH8709" s="9" t="s">
        <v>19160</v>
      </c>
    </row>
    <row r="8710" spans="85:86" x14ac:dyDescent="0.25">
      <c r="CG8710" s="9" t="s">
        <v>19161</v>
      </c>
      <c r="CH8710" s="9" t="s">
        <v>19162</v>
      </c>
    </row>
    <row r="8711" spans="85:86" x14ac:dyDescent="0.25">
      <c r="CG8711" s="9" t="s">
        <v>19163</v>
      </c>
      <c r="CH8711" s="9" t="s">
        <v>19164</v>
      </c>
    </row>
    <row r="8712" spans="85:86" x14ac:dyDescent="0.25">
      <c r="CG8712" s="9" t="s">
        <v>19165</v>
      </c>
      <c r="CH8712" s="9" t="s">
        <v>19166</v>
      </c>
    </row>
    <row r="8713" spans="85:86" x14ac:dyDescent="0.25">
      <c r="CG8713" s="9" t="s">
        <v>19167</v>
      </c>
      <c r="CH8713" s="9" t="s">
        <v>19168</v>
      </c>
    </row>
    <row r="8714" spans="85:86" x14ac:dyDescent="0.25">
      <c r="CG8714" s="9" t="s">
        <v>19169</v>
      </c>
      <c r="CH8714" s="9" t="s">
        <v>19170</v>
      </c>
    </row>
    <row r="8715" spans="85:86" x14ac:dyDescent="0.25">
      <c r="CG8715" s="9" t="s">
        <v>19171</v>
      </c>
      <c r="CH8715" s="9" t="s">
        <v>19172</v>
      </c>
    </row>
    <row r="8716" spans="85:86" x14ac:dyDescent="0.25">
      <c r="CG8716" s="9" t="s">
        <v>19173</v>
      </c>
      <c r="CH8716" s="9" t="s">
        <v>19174</v>
      </c>
    </row>
    <row r="8717" spans="85:86" x14ac:dyDescent="0.25">
      <c r="CG8717" s="9" t="s">
        <v>19175</v>
      </c>
      <c r="CH8717" s="9" t="s">
        <v>19176</v>
      </c>
    </row>
    <row r="8718" spans="85:86" x14ac:dyDescent="0.25">
      <c r="CG8718" s="9" t="s">
        <v>19177</v>
      </c>
      <c r="CH8718" s="9" t="s">
        <v>19178</v>
      </c>
    </row>
    <row r="8719" spans="85:86" x14ac:dyDescent="0.25">
      <c r="CG8719" s="9" t="s">
        <v>19179</v>
      </c>
      <c r="CH8719" s="9" t="s">
        <v>19180</v>
      </c>
    </row>
    <row r="8720" spans="85:86" x14ac:dyDescent="0.25">
      <c r="CG8720" s="9" t="s">
        <v>19181</v>
      </c>
      <c r="CH8720" s="9" t="s">
        <v>19182</v>
      </c>
    </row>
    <row r="8721" spans="85:86" x14ac:dyDescent="0.25">
      <c r="CG8721" s="9" t="s">
        <v>19183</v>
      </c>
      <c r="CH8721" s="9" t="s">
        <v>19184</v>
      </c>
    </row>
    <row r="8722" spans="85:86" x14ac:dyDescent="0.25">
      <c r="CG8722" s="9" t="s">
        <v>19185</v>
      </c>
      <c r="CH8722" s="9" t="s">
        <v>19186</v>
      </c>
    </row>
    <row r="8723" spans="85:86" x14ac:dyDescent="0.25">
      <c r="CG8723" s="9" t="s">
        <v>19187</v>
      </c>
      <c r="CH8723" s="9" t="s">
        <v>19188</v>
      </c>
    </row>
    <row r="8724" spans="85:86" x14ac:dyDescent="0.25">
      <c r="CG8724" s="9" t="s">
        <v>19189</v>
      </c>
      <c r="CH8724" s="9" t="s">
        <v>19190</v>
      </c>
    </row>
    <row r="8725" spans="85:86" x14ac:dyDescent="0.25">
      <c r="CG8725" s="9" t="s">
        <v>19191</v>
      </c>
      <c r="CH8725" s="9" t="s">
        <v>19192</v>
      </c>
    </row>
    <row r="8726" spans="85:86" x14ac:dyDescent="0.25">
      <c r="CG8726" s="9" t="s">
        <v>19193</v>
      </c>
      <c r="CH8726" s="9" t="s">
        <v>19194</v>
      </c>
    </row>
    <row r="8727" spans="85:86" x14ac:dyDescent="0.25">
      <c r="CG8727" s="9" t="s">
        <v>19195</v>
      </c>
      <c r="CH8727" s="9" t="s">
        <v>19196</v>
      </c>
    </row>
    <row r="8728" spans="85:86" x14ac:dyDescent="0.25">
      <c r="CG8728" s="9" t="s">
        <v>19197</v>
      </c>
      <c r="CH8728" s="9" t="s">
        <v>19198</v>
      </c>
    </row>
    <row r="8729" spans="85:86" x14ac:dyDescent="0.25">
      <c r="CG8729" s="9" t="s">
        <v>19199</v>
      </c>
      <c r="CH8729" s="9" t="s">
        <v>19200</v>
      </c>
    </row>
    <row r="8730" spans="85:86" x14ac:dyDescent="0.25">
      <c r="CG8730" s="9" t="s">
        <v>19201</v>
      </c>
      <c r="CH8730" s="9" t="s">
        <v>19202</v>
      </c>
    </row>
    <row r="8731" spans="85:86" x14ac:dyDescent="0.25">
      <c r="CG8731" s="9" t="s">
        <v>19203</v>
      </c>
      <c r="CH8731" s="9" t="s">
        <v>19204</v>
      </c>
    </row>
    <row r="8732" spans="85:86" x14ac:dyDescent="0.25">
      <c r="CG8732" s="9" t="s">
        <v>19205</v>
      </c>
      <c r="CH8732" s="9" t="s">
        <v>19206</v>
      </c>
    </row>
    <row r="8733" spans="85:86" x14ac:dyDescent="0.25">
      <c r="CG8733" s="9" t="s">
        <v>19207</v>
      </c>
      <c r="CH8733" s="9" t="s">
        <v>19208</v>
      </c>
    </row>
    <row r="8734" spans="85:86" x14ac:dyDescent="0.25">
      <c r="CG8734" s="9" t="s">
        <v>19209</v>
      </c>
      <c r="CH8734" s="9" t="s">
        <v>19210</v>
      </c>
    </row>
    <row r="8735" spans="85:86" x14ac:dyDescent="0.25">
      <c r="CG8735" s="9" t="s">
        <v>19211</v>
      </c>
      <c r="CH8735" s="9" t="s">
        <v>19212</v>
      </c>
    </row>
    <row r="8736" spans="85:86" x14ac:dyDescent="0.25">
      <c r="CG8736" s="9" t="s">
        <v>19213</v>
      </c>
      <c r="CH8736" s="9" t="s">
        <v>19214</v>
      </c>
    </row>
    <row r="8737" spans="85:86" x14ac:dyDescent="0.25">
      <c r="CG8737" s="9" t="s">
        <v>19215</v>
      </c>
      <c r="CH8737" s="9" t="s">
        <v>19216</v>
      </c>
    </row>
    <row r="8738" spans="85:86" x14ac:dyDescent="0.25">
      <c r="CG8738" s="9" t="s">
        <v>19217</v>
      </c>
      <c r="CH8738" s="9" t="s">
        <v>19218</v>
      </c>
    </row>
    <row r="8739" spans="85:86" x14ac:dyDescent="0.25">
      <c r="CG8739" s="9" t="s">
        <v>19219</v>
      </c>
      <c r="CH8739" s="9" t="s">
        <v>19220</v>
      </c>
    </row>
    <row r="8740" spans="85:86" x14ac:dyDescent="0.25">
      <c r="CG8740" s="9" t="s">
        <v>19221</v>
      </c>
      <c r="CH8740" s="9" t="s">
        <v>19222</v>
      </c>
    </row>
    <row r="8741" spans="85:86" x14ac:dyDescent="0.25">
      <c r="CG8741" s="9" t="s">
        <v>19223</v>
      </c>
      <c r="CH8741" s="9" t="s">
        <v>19224</v>
      </c>
    </row>
    <row r="8742" spans="85:86" x14ac:dyDescent="0.25">
      <c r="CG8742" s="9" t="s">
        <v>19225</v>
      </c>
      <c r="CH8742" s="9" t="s">
        <v>19226</v>
      </c>
    </row>
    <row r="8743" spans="85:86" x14ac:dyDescent="0.25">
      <c r="CG8743" s="9" t="s">
        <v>19227</v>
      </c>
      <c r="CH8743" s="9" t="s">
        <v>19228</v>
      </c>
    </row>
    <row r="8744" spans="85:86" x14ac:dyDescent="0.25">
      <c r="CG8744" s="9" t="s">
        <v>19229</v>
      </c>
      <c r="CH8744" s="9" t="s">
        <v>19230</v>
      </c>
    </row>
    <row r="8745" spans="85:86" x14ac:dyDescent="0.25">
      <c r="CG8745" s="9" t="s">
        <v>19231</v>
      </c>
      <c r="CH8745" s="9" t="s">
        <v>19232</v>
      </c>
    </row>
    <row r="8746" spans="85:86" x14ac:dyDescent="0.25">
      <c r="CG8746" s="9" t="s">
        <v>19233</v>
      </c>
      <c r="CH8746" s="9" t="s">
        <v>19234</v>
      </c>
    </row>
    <row r="8747" spans="85:86" x14ac:dyDescent="0.25">
      <c r="CG8747" s="9" t="s">
        <v>19235</v>
      </c>
      <c r="CH8747" s="9" t="s">
        <v>19236</v>
      </c>
    </row>
    <row r="8748" spans="85:86" x14ac:dyDescent="0.25">
      <c r="CG8748" s="9" t="s">
        <v>19237</v>
      </c>
      <c r="CH8748" s="9" t="s">
        <v>19238</v>
      </c>
    </row>
    <row r="8749" spans="85:86" x14ac:dyDescent="0.25">
      <c r="CG8749" s="9" t="s">
        <v>19239</v>
      </c>
      <c r="CH8749" s="9" t="s">
        <v>19240</v>
      </c>
    </row>
    <row r="8750" spans="85:86" x14ac:dyDescent="0.25">
      <c r="CG8750" s="9" t="s">
        <v>19241</v>
      </c>
      <c r="CH8750" s="9" t="s">
        <v>19242</v>
      </c>
    </row>
    <row r="8751" spans="85:86" x14ac:dyDescent="0.25">
      <c r="CG8751" s="9" t="s">
        <v>19243</v>
      </c>
      <c r="CH8751" s="9" t="s">
        <v>19244</v>
      </c>
    </row>
    <row r="8752" spans="85:86" x14ac:dyDescent="0.25">
      <c r="CG8752" s="9" t="s">
        <v>19245</v>
      </c>
      <c r="CH8752" s="9" t="s">
        <v>19246</v>
      </c>
    </row>
    <row r="8753" spans="85:86" x14ac:dyDescent="0.25">
      <c r="CG8753" s="9" t="s">
        <v>19247</v>
      </c>
      <c r="CH8753" s="9" t="s">
        <v>19248</v>
      </c>
    </row>
    <row r="8754" spans="85:86" x14ac:dyDescent="0.25">
      <c r="CG8754" s="9" t="s">
        <v>19249</v>
      </c>
      <c r="CH8754" s="9" t="s">
        <v>19250</v>
      </c>
    </row>
    <row r="8755" spans="85:86" x14ac:dyDescent="0.25">
      <c r="CG8755" s="9" t="s">
        <v>19251</v>
      </c>
      <c r="CH8755" s="9" t="s">
        <v>19252</v>
      </c>
    </row>
    <row r="8756" spans="85:86" x14ac:dyDescent="0.25">
      <c r="CG8756" s="9" t="s">
        <v>19253</v>
      </c>
      <c r="CH8756" s="9" t="s">
        <v>19254</v>
      </c>
    </row>
    <row r="8757" spans="85:86" x14ac:dyDescent="0.25">
      <c r="CG8757" s="9" t="s">
        <v>19255</v>
      </c>
      <c r="CH8757" s="9" t="s">
        <v>19256</v>
      </c>
    </row>
    <row r="8758" spans="85:86" x14ac:dyDescent="0.25">
      <c r="CG8758" s="9" t="s">
        <v>19257</v>
      </c>
      <c r="CH8758" s="9" t="s">
        <v>19258</v>
      </c>
    </row>
    <row r="8759" spans="85:86" x14ac:dyDescent="0.25">
      <c r="CG8759" s="9" t="s">
        <v>19259</v>
      </c>
      <c r="CH8759" s="9" t="s">
        <v>19260</v>
      </c>
    </row>
    <row r="8760" spans="85:86" x14ac:dyDescent="0.25">
      <c r="CG8760" s="9" t="s">
        <v>19261</v>
      </c>
      <c r="CH8760" s="9" t="s">
        <v>19262</v>
      </c>
    </row>
    <row r="8761" spans="85:86" x14ac:dyDescent="0.25">
      <c r="CG8761" s="9" t="s">
        <v>19263</v>
      </c>
      <c r="CH8761" s="9" t="s">
        <v>19264</v>
      </c>
    </row>
    <row r="8762" spans="85:86" x14ac:dyDescent="0.25">
      <c r="CG8762" s="9" t="s">
        <v>19265</v>
      </c>
      <c r="CH8762" s="9" t="s">
        <v>19266</v>
      </c>
    </row>
    <row r="8763" spans="85:86" x14ac:dyDescent="0.25">
      <c r="CG8763" s="9" t="s">
        <v>19267</v>
      </c>
      <c r="CH8763" s="9" t="s">
        <v>19268</v>
      </c>
    </row>
    <row r="8764" spans="85:86" x14ac:dyDescent="0.25">
      <c r="CG8764" s="9" t="s">
        <v>19269</v>
      </c>
      <c r="CH8764" s="9" t="s">
        <v>19270</v>
      </c>
    </row>
    <row r="8765" spans="85:86" x14ac:dyDescent="0.25">
      <c r="CG8765" s="9" t="s">
        <v>19271</v>
      </c>
      <c r="CH8765" s="9" t="s">
        <v>19272</v>
      </c>
    </row>
    <row r="8766" spans="85:86" x14ac:dyDescent="0.25">
      <c r="CG8766" s="9" t="s">
        <v>19273</v>
      </c>
      <c r="CH8766" s="9" t="s">
        <v>19274</v>
      </c>
    </row>
    <row r="8767" spans="85:86" x14ac:dyDescent="0.25">
      <c r="CG8767" s="9" t="s">
        <v>19275</v>
      </c>
      <c r="CH8767" s="9" t="s">
        <v>19276</v>
      </c>
    </row>
    <row r="8768" spans="85:86" x14ac:dyDescent="0.25">
      <c r="CG8768" s="9" t="s">
        <v>19277</v>
      </c>
      <c r="CH8768" s="9" t="s">
        <v>19278</v>
      </c>
    </row>
    <row r="8769" spans="85:86" x14ac:dyDescent="0.25">
      <c r="CG8769" s="9" t="s">
        <v>19279</v>
      </c>
      <c r="CH8769" s="9" t="s">
        <v>19280</v>
      </c>
    </row>
    <row r="8770" spans="85:86" x14ac:dyDescent="0.25">
      <c r="CG8770" s="9" t="s">
        <v>19281</v>
      </c>
      <c r="CH8770" s="9" t="s">
        <v>19282</v>
      </c>
    </row>
    <row r="8771" spans="85:86" x14ac:dyDescent="0.25">
      <c r="CG8771" s="9" t="s">
        <v>19283</v>
      </c>
      <c r="CH8771" s="9" t="s">
        <v>19284</v>
      </c>
    </row>
    <row r="8772" spans="85:86" x14ac:dyDescent="0.25">
      <c r="CG8772" s="9" t="s">
        <v>19285</v>
      </c>
      <c r="CH8772" s="9" t="s">
        <v>19286</v>
      </c>
    </row>
    <row r="8773" spans="85:86" x14ac:dyDescent="0.25">
      <c r="CG8773" s="9" t="s">
        <v>19287</v>
      </c>
      <c r="CH8773" s="9" t="s">
        <v>19288</v>
      </c>
    </row>
    <row r="8774" spans="85:86" x14ac:dyDescent="0.25">
      <c r="CG8774" s="9" t="s">
        <v>19289</v>
      </c>
      <c r="CH8774" s="9" t="s">
        <v>19290</v>
      </c>
    </row>
    <row r="8775" spans="85:86" x14ac:dyDescent="0.25">
      <c r="CG8775" s="9" t="s">
        <v>19291</v>
      </c>
      <c r="CH8775" s="9" t="s">
        <v>19292</v>
      </c>
    </row>
    <row r="8776" spans="85:86" x14ac:dyDescent="0.25">
      <c r="CG8776" s="9" t="s">
        <v>19293</v>
      </c>
      <c r="CH8776" s="9" t="s">
        <v>19294</v>
      </c>
    </row>
    <row r="8777" spans="85:86" x14ac:dyDescent="0.25">
      <c r="CG8777" s="9" t="s">
        <v>19295</v>
      </c>
      <c r="CH8777" s="9" t="s">
        <v>19296</v>
      </c>
    </row>
    <row r="8778" spans="85:86" x14ac:dyDescent="0.25">
      <c r="CG8778" s="9" t="s">
        <v>19297</v>
      </c>
      <c r="CH8778" s="9" t="s">
        <v>19298</v>
      </c>
    </row>
    <row r="8779" spans="85:86" x14ac:dyDescent="0.25">
      <c r="CG8779" s="9" t="s">
        <v>19299</v>
      </c>
      <c r="CH8779" s="9" t="s">
        <v>19300</v>
      </c>
    </row>
    <row r="8780" spans="85:86" x14ac:dyDescent="0.25">
      <c r="CG8780" s="9" t="s">
        <v>19301</v>
      </c>
      <c r="CH8780" s="9" t="s">
        <v>19302</v>
      </c>
    </row>
    <row r="8781" spans="85:86" x14ac:dyDescent="0.25">
      <c r="CG8781" s="9" t="s">
        <v>19303</v>
      </c>
      <c r="CH8781" s="9" t="s">
        <v>19304</v>
      </c>
    </row>
    <row r="8782" spans="85:86" x14ac:dyDescent="0.25">
      <c r="CG8782" s="9" t="s">
        <v>19305</v>
      </c>
      <c r="CH8782" s="9" t="s">
        <v>19306</v>
      </c>
    </row>
    <row r="8783" spans="85:86" x14ac:dyDescent="0.25">
      <c r="CG8783" s="9" t="s">
        <v>19307</v>
      </c>
      <c r="CH8783" s="9" t="s">
        <v>19308</v>
      </c>
    </row>
    <row r="8784" spans="85:86" x14ac:dyDescent="0.25">
      <c r="CG8784" s="9" t="s">
        <v>19309</v>
      </c>
      <c r="CH8784" s="9" t="s">
        <v>19310</v>
      </c>
    </row>
    <row r="8785" spans="85:86" x14ac:dyDescent="0.25">
      <c r="CG8785" s="9" t="s">
        <v>19311</v>
      </c>
      <c r="CH8785" s="9" t="s">
        <v>19312</v>
      </c>
    </row>
    <row r="8786" spans="85:86" x14ac:dyDescent="0.25">
      <c r="CG8786" s="9" t="s">
        <v>19313</v>
      </c>
      <c r="CH8786" s="9" t="s">
        <v>19314</v>
      </c>
    </row>
    <row r="8787" spans="85:86" x14ac:dyDescent="0.25">
      <c r="CG8787" s="9" t="s">
        <v>19315</v>
      </c>
      <c r="CH8787" s="9" t="s">
        <v>19316</v>
      </c>
    </row>
    <row r="8788" spans="85:86" x14ac:dyDescent="0.25">
      <c r="CG8788" s="9" t="s">
        <v>19317</v>
      </c>
      <c r="CH8788" s="9" t="s">
        <v>19318</v>
      </c>
    </row>
    <row r="8789" spans="85:86" x14ac:dyDescent="0.25">
      <c r="CG8789" s="9" t="s">
        <v>19319</v>
      </c>
      <c r="CH8789" s="9" t="s">
        <v>19320</v>
      </c>
    </row>
    <row r="8790" spans="85:86" x14ac:dyDescent="0.25">
      <c r="CG8790" s="9" t="s">
        <v>19321</v>
      </c>
      <c r="CH8790" s="9" t="s">
        <v>19322</v>
      </c>
    </row>
    <row r="8791" spans="85:86" x14ac:dyDescent="0.25">
      <c r="CG8791" s="9" t="s">
        <v>19323</v>
      </c>
      <c r="CH8791" s="9" t="s">
        <v>19324</v>
      </c>
    </row>
    <row r="8792" spans="85:86" x14ac:dyDescent="0.25">
      <c r="CG8792" s="9" t="s">
        <v>19325</v>
      </c>
      <c r="CH8792" s="9" t="s">
        <v>19326</v>
      </c>
    </row>
    <row r="8793" spans="85:86" x14ac:dyDescent="0.25">
      <c r="CG8793" s="9" t="s">
        <v>19327</v>
      </c>
      <c r="CH8793" s="9" t="s">
        <v>19328</v>
      </c>
    </row>
    <row r="8794" spans="85:86" x14ac:dyDescent="0.25">
      <c r="CG8794" s="9" t="s">
        <v>19329</v>
      </c>
      <c r="CH8794" s="9" t="s">
        <v>19330</v>
      </c>
    </row>
    <row r="8795" spans="85:86" x14ac:dyDescent="0.25">
      <c r="CG8795" s="9" t="s">
        <v>19331</v>
      </c>
      <c r="CH8795" s="9" t="s">
        <v>19332</v>
      </c>
    </row>
    <row r="8796" spans="85:86" x14ac:dyDescent="0.25">
      <c r="CG8796" s="9" t="s">
        <v>19333</v>
      </c>
      <c r="CH8796" s="9" t="s">
        <v>19334</v>
      </c>
    </row>
    <row r="8797" spans="85:86" x14ac:dyDescent="0.25">
      <c r="CG8797" s="9" t="s">
        <v>19335</v>
      </c>
      <c r="CH8797" s="9" t="s">
        <v>19336</v>
      </c>
    </row>
    <row r="8798" spans="85:86" x14ac:dyDescent="0.25">
      <c r="CG8798" s="9" t="s">
        <v>19337</v>
      </c>
      <c r="CH8798" s="9" t="s">
        <v>19338</v>
      </c>
    </row>
    <row r="8799" spans="85:86" x14ac:dyDescent="0.25">
      <c r="CG8799" s="9" t="s">
        <v>19339</v>
      </c>
      <c r="CH8799" s="9" t="s">
        <v>19340</v>
      </c>
    </row>
    <row r="8800" spans="85:86" x14ac:dyDescent="0.25">
      <c r="CG8800" s="9" t="s">
        <v>19341</v>
      </c>
      <c r="CH8800" s="9" t="s">
        <v>19342</v>
      </c>
    </row>
    <row r="8801" spans="85:86" x14ac:dyDescent="0.25">
      <c r="CG8801" s="9" t="s">
        <v>19343</v>
      </c>
      <c r="CH8801" s="9" t="s">
        <v>19344</v>
      </c>
    </row>
    <row r="8802" spans="85:86" x14ac:dyDescent="0.25">
      <c r="CG8802" s="9" t="s">
        <v>19345</v>
      </c>
      <c r="CH8802" s="9" t="s">
        <v>19346</v>
      </c>
    </row>
    <row r="8803" spans="85:86" x14ac:dyDescent="0.25">
      <c r="CG8803" s="9" t="s">
        <v>19347</v>
      </c>
      <c r="CH8803" s="9" t="s">
        <v>19348</v>
      </c>
    </row>
    <row r="8804" spans="85:86" x14ac:dyDescent="0.25">
      <c r="CG8804" s="9" t="s">
        <v>19349</v>
      </c>
      <c r="CH8804" s="9" t="s">
        <v>19346</v>
      </c>
    </row>
    <row r="8805" spans="85:86" x14ac:dyDescent="0.25">
      <c r="CG8805" s="9" t="s">
        <v>19350</v>
      </c>
      <c r="CH8805" s="9" t="s">
        <v>6181</v>
      </c>
    </row>
    <row r="8806" spans="85:86" x14ac:dyDescent="0.25">
      <c r="CG8806" s="9" t="s">
        <v>19351</v>
      </c>
      <c r="CH8806" s="9" t="s">
        <v>6181</v>
      </c>
    </row>
    <row r="8807" spans="85:86" x14ac:dyDescent="0.25">
      <c r="CG8807" s="9" t="s">
        <v>19352</v>
      </c>
      <c r="CH8807" s="9" t="s">
        <v>6181</v>
      </c>
    </row>
    <row r="8808" spans="85:86" x14ac:dyDescent="0.25">
      <c r="CG8808" s="9" t="s">
        <v>19353</v>
      </c>
      <c r="CH8808" s="9" t="s">
        <v>6181</v>
      </c>
    </row>
    <row r="8809" spans="85:86" x14ac:dyDescent="0.25">
      <c r="CG8809" s="9" t="s">
        <v>19354</v>
      </c>
      <c r="CH8809" s="9" t="s">
        <v>19355</v>
      </c>
    </row>
    <row r="8810" spans="85:86" x14ac:dyDescent="0.25">
      <c r="CG8810" s="9" t="s">
        <v>19356</v>
      </c>
      <c r="CH8810" s="9" t="s">
        <v>19357</v>
      </c>
    </row>
    <row r="8811" spans="85:86" x14ac:dyDescent="0.25">
      <c r="CG8811" s="9" t="s">
        <v>19358</v>
      </c>
      <c r="CH8811" s="9" t="s">
        <v>19359</v>
      </c>
    </row>
    <row r="8812" spans="85:86" x14ac:dyDescent="0.25">
      <c r="CG8812" s="9" t="s">
        <v>19360</v>
      </c>
      <c r="CH8812" s="9" t="s">
        <v>19361</v>
      </c>
    </row>
    <row r="8813" spans="85:86" x14ac:dyDescent="0.25">
      <c r="CG8813" s="9" t="s">
        <v>19362</v>
      </c>
      <c r="CH8813" s="9" t="s">
        <v>19363</v>
      </c>
    </row>
    <row r="8814" spans="85:86" x14ac:dyDescent="0.25">
      <c r="CG8814" s="9" t="s">
        <v>19364</v>
      </c>
      <c r="CH8814" s="9" t="s">
        <v>19365</v>
      </c>
    </row>
    <row r="8815" spans="85:86" x14ac:dyDescent="0.25">
      <c r="CG8815" s="9" t="s">
        <v>19366</v>
      </c>
      <c r="CH8815" s="9" t="s">
        <v>19367</v>
      </c>
    </row>
    <row r="8816" spans="85:86" x14ac:dyDescent="0.25">
      <c r="CG8816" s="9" t="s">
        <v>19368</v>
      </c>
      <c r="CH8816" s="9" t="s">
        <v>19369</v>
      </c>
    </row>
    <row r="8817" spans="85:86" x14ac:dyDescent="0.25">
      <c r="CG8817" s="9" t="s">
        <v>19370</v>
      </c>
      <c r="CH8817" s="9" t="s">
        <v>19371</v>
      </c>
    </row>
    <row r="8818" spans="85:86" x14ac:dyDescent="0.25">
      <c r="CG8818" s="9" t="s">
        <v>19372</v>
      </c>
      <c r="CH8818" s="9" t="s">
        <v>19373</v>
      </c>
    </row>
    <row r="8819" spans="85:86" x14ac:dyDescent="0.25">
      <c r="CG8819" s="9" t="s">
        <v>19374</v>
      </c>
      <c r="CH8819" s="9" t="s">
        <v>19375</v>
      </c>
    </row>
    <row r="8820" spans="85:86" x14ac:dyDescent="0.25">
      <c r="CG8820" s="9" t="s">
        <v>19376</v>
      </c>
      <c r="CH8820" s="9" t="s">
        <v>19377</v>
      </c>
    </row>
    <row r="8821" spans="85:86" x14ac:dyDescent="0.25">
      <c r="CG8821" s="9" t="s">
        <v>19378</v>
      </c>
      <c r="CH8821" s="9" t="s">
        <v>19379</v>
      </c>
    </row>
    <row r="8822" spans="85:86" x14ac:dyDescent="0.25">
      <c r="CG8822" s="9" t="s">
        <v>19380</v>
      </c>
      <c r="CH8822" s="9" t="s">
        <v>19381</v>
      </c>
    </row>
    <row r="8823" spans="85:86" x14ac:dyDescent="0.25">
      <c r="CG8823" s="9" t="s">
        <v>19382</v>
      </c>
      <c r="CH8823" s="9" t="s">
        <v>19383</v>
      </c>
    </row>
    <row r="8824" spans="85:86" x14ac:dyDescent="0.25">
      <c r="CG8824" s="9" t="s">
        <v>19384</v>
      </c>
      <c r="CH8824" s="9" t="s">
        <v>19385</v>
      </c>
    </row>
    <row r="8825" spans="85:86" x14ac:dyDescent="0.25">
      <c r="CG8825" s="9" t="s">
        <v>19386</v>
      </c>
      <c r="CH8825" s="9" t="s">
        <v>19387</v>
      </c>
    </row>
    <row r="8826" spans="85:86" x14ac:dyDescent="0.25">
      <c r="CG8826" s="9" t="s">
        <v>19388</v>
      </c>
      <c r="CH8826" s="9" t="s">
        <v>19389</v>
      </c>
    </row>
    <row r="8827" spans="85:86" x14ac:dyDescent="0.25">
      <c r="CG8827" s="9" t="s">
        <v>19390</v>
      </c>
      <c r="CH8827" s="9" t="s">
        <v>19391</v>
      </c>
    </row>
    <row r="8828" spans="85:86" x14ac:dyDescent="0.25">
      <c r="CG8828" s="9" t="s">
        <v>19392</v>
      </c>
      <c r="CH8828" s="9" t="s">
        <v>19393</v>
      </c>
    </row>
    <row r="8829" spans="85:86" x14ac:dyDescent="0.25">
      <c r="CG8829" s="9" t="s">
        <v>1000</v>
      </c>
      <c r="CH8829" s="9" t="s">
        <v>19394</v>
      </c>
    </row>
    <row r="8830" spans="85:86" x14ac:dyDescent="0.25">
      <c r="CG8830" s="9" t="s">
        <v>19395</v>
      </c>
      <c r="CH8830" s="9" t="s">
        <v>19396</v>
      </c>
    </row>
    <row r="8831" spans="85:86" x14ac:dyDescent="0.25">
      <c r="CG8831" s="9" t="s">
        <v>19397</v>
      </c>
      <c r="CH8831" s="9" t="s">
        <v>19398</v>
      </c>
    </row>
    <row r="8832" spans="85:86" x14ac:dyDescent="0.25">
      <c r="CG8832" s="9" t="s">
        <v>19399</v>
      </c>
      <c r="CH8832" s="9" t="s">
        <v>19400</v>
      </c>
    </row>
    <row r="8833" spans="85:86" x14ac:dyDescent="0.25">
      <c r="CG8833" s="9" t="s">
        <v>19401</v>
      </c>
      <c r="CH8833" s="9" t="s">
        <v>19402</v>
      </c>
    </row>
    <row r="8834" spans="85:86" x14ac:dyDescent="0.25">
      <c r="CG8834" s="9" t="s">
        <v>19403</v>
      </c>
      <c r="CH8834" s="9" t="s">
        <v>19404</v>
      </c>
    </row>
    <row r="8835" spans="85:86" x14ac:dyDescent="0.25">
      <c r="CG8835" s="9" t="s">
        <v>19405</v>
      </c>
      <c r="CH8835" s="9" t="s">
        <v>19406</v>
      </c>
    </row>
    <row r="8836" spans="85:86" x14ac:dyDescent="0.25">
      <c r="CG8836" s="9" t="s">
        <v>19407</v>
      </c>
      <c r="CH8836" s="9" t="s">
        <v>19408</v>
      </c>
    </row>
    <row r="8837" spans="85:86" x14ac:dyDescent="0.25">
      <c r="CG8837" s="9" t="s">
        <v>19409</v>
      </c>
      <c r="CH8837" s="9" t="s">
        <v>19410</v>
      </c>
    </row>
    <row r="8838" spans="85:86" x14ac:dyDescent="0.25">
      <c r="CG8838" s="9" t="s">
        <v>19411</v>
      </c>
      <c r="CH8838" s="9" t="s">
        <v>19412</v>
      </c>
    </row>
    <row r="8839" spans="85:86" x14ac:dyDescent="0.25">
      <c r="CG8839" s="9" t="s">
        <v>19413</v>
      </c>
      <c r="CH8839" s="9" t="s">
        <v>19414</v>
      </c>
    </row>
    <row r="8840" spans="85:86" x14ac:dyDescent="0.25">
      <c r="CG8840" s="9" t="s">
        <v>19415</v>
      </c>
      <c r="CH8840" s="9" t="s">
        <v>19416</v>
      </c>
    </row>
    <row r="8841" spans="85:86" x14ac:dyDescent="0.25">
      <c r="CG8841" s="9" t="s">
        <v>19417</v>
      </c>
      <c r="CH8841" s="9" t="s">
        <v>19418</v>
      </c>
    </row>
    <row r="8842" spans="85:86" x14ac:dyDescent="0.25">
      <c r="CG8842" s="9" t="s">
        <v>19419</v>
      </c>
      <c r="CH8842" s="9" t="s">
        <v>19420</v>
      </c>
    </row>
    <row r="8843" spans="85:86" x14ac:dyDescent="0.25">
      <c r="CG8843" s="9" t="s">
        <v>19421</v>
      </c>
      <c r="CH8843" s="9" t="s">
        <v>19422</v>
      </c>
    </row>
    <row r="8844" spans="85:86" x14ac:dyDescent="0.25">
      <c r="CG8844" s="9" t="s">
        <v>19423</v>
      </c>
      <c r="CH8844" s="9" t="s">
        <v>19424</v>
      </c>
    </row>
    <row r="8845" spans="85:86" x14ac:dyDescent="0.25">
      <c r="CG8845" s="9" t="s">
        <v>19425</v>
      </c>
      <c r="CH8845" s="9" t="s">
        <v>19426</v>
      </c>
    </row>
    <row r="8846" spans="85:86" x14ac:dyDescent="0.25">
      <c r="CG8846" s="9" t="s">
        <v>19427</v>
      </c>
      <c r="CH8846" s="9" t="s">
        <v>19428</v>
      </c>
    </row>
    <row r="8847" spans="85:86" x14ac:dyDescent="0.25">
      <c r="CG8847" s="9" t="s">
        <v>19429</v>
      </c>
      <c r="CH8847" s="9" t="s">
        <v>19430</v>
      </c>
    </row>
    <row r="8848" spans="85:86" x14ac:dyDescent="0.25">
      <c r="CG8848" s="9" t="s">
        <v>19431</v>
      </c>
      <c r="CH8848" s="9" t="s">
        <v>19432</v>
      </c>
    </row>
    <row r="8849" spans="85:86" x14ac:dyDescent="0.25">
      <c r="CG8849" s="9" t="s">
        <v>19433</v>
      </c>
      <c r="CH8849" s="9" t="s">
        <v>19434</v>
      </c>
    </row>
    <row r="8850" spans="85:86" x14ac:dyDescent="0.25">
      <c r="CG8850" s="9" t="s">
        <v>19435</v>
      </c>
      <c r="CH8850" s="9" t="s">
        <v>19436</v>
      </c>
    </row>
    <row r="8851" spans="85:86" x14ac:dyDescent="0.25">
      <c r="CG8851" s="9" t="s">
        <v>19437</v>
      </c>
      <c r="CH8851" s="9" t="s">
        <v>19438</v>
      </c>
    </row>
    <row r="8852" spans="85:86" x14ac:dyDescent="0.25">
      <c r="CG8852" s="9" t="s">
        <v>19439</v>
      </c>
      <c r="CH8852" s="9" t="s">
        <v>19440</v>
      </c>
    </row>
    <row r="8853" spans="85:86" x14ac:dyDescent="0.25">
      <c r="CG8853" s="9" t="s">
        <v>19441</v>
      </c>
      <c r="CH8853" s="9" t="s">
        <v>19442</v>
      </c>
    </row>
    <row r="8854" spans="85:86" x14ac:dyDescent="0.25">
      <c r="CG8854" s="9" t="s">
        <v>19443</v>
      </c>
      <c r="CH8854" s="9" t="s">
        <v>19444</v>
      </c>
    </row>
    <row r="8855" spans="85:86" x14ac:dyDescent="0.25">
      <c r="CG8855" s="9" t="s">
        <v>19445</v>
      </c>
      <c r="CH8855" s="9" t="s">
        <v>19446</v>
      </c>
    </row>
    <row r="8856" spans="85:86" x14ac:dyDescent="0.25">
      <c r="CG8856" s="9" t="s">
        <v>19447</v>
      </c>
      <c r="CH8856" s="9" t="s">
        <v>19448</v>
      </c>
    </row>
    <row r="8857" spans="85:86" x14ac:dyDescent="0.25">
      <c r="CG8857" s="9" t="s">
        <v>19449</v>
      </c>
      <c r="CH8857" s="9" t="s">
        <v>19450</v>
      </c>
    </row>
    <row r="8858" spans="85:86" x14ac:dyDescent="0.25">
      <c r="CG8858" s="9" t="s">
        <v>19451</v>
      </c>
      <c r="CH8858" s="9" t="s">
        <v>19452</v>
      </c>
    </row>
    <row r="8859" spans="85:86" x14ac:dyDescent="0.25">
      <c r="CG8859" s="9" t="s">
        <v>19453</v>
      </c>
      <c r="CH8859" s="9" t="s">
        <v>19454</v>
      </c>
    </row>
    <row r="8860" spans="85:86" x14ac:dyDescent="0.25">
      <c r="CG8860" s="9" t="s">
        <v>19455</v>
      </c>
      <c r="CH8860" s="9" t="s">
        <v>19456</v>
      </c>
    </row>
    <row r="8861" spans="85:86" x14ac:dyDescent="0.25">
      <c r="CG8861" s="9" t="s">
        <v>19457</v>
      </c>
      <c r="CH8861" s="9" t="s">
        <v>19458</v>
      </c>
    </row>
    <row r="8862" spans="85:86" x14ac:dyDescent="0.25">
      <c r="CG8862" s="9" t="s">
        <v>19459</v>
      </c>
      <c r="CH8862" s="9" t="s">
        <v>19460</v>
      </c>
    </row>
    <row r="8863" spans="85:86" x14ac:dyDescent="0.25">
      <c r="CG8863" s="9" t="s">
        <v>19461</v>
      </c>
      <c r="CH8863" s="9" t="s">
        <v>19462</v>
      </c>
    </row>
    <row r="8864" spans="85:86" x14ac:dyDescent="0.25">
      <c r="CG8864" s="9" t="s">
        <v>19463</v>
      </c>
      <c r="CH8864" s="9" t="s">
        <v>19464</v>
      </c>
    </row>
    <row r="8865" spans="85:86" x14ac:dyDescent="0.25">
      <c r="CG8865" s="9" t="s">
        <v>19465</v>
      </c>
      <c r="CH8865" s="9" t="s">
        <v>19466</v>
      </c>
    </row>
    <row r="8866" spans="85:86" x14ac:dyDescent="0.25">
      <c r="CG8866" s="9" t="s">
        <v>19467</v>
      </c>
      <c r="CH8866" s="9" t="s">
        <v>19468</v>
      </c>
    </row>
    <row r="8867" spans="85:86" x14ac:dyDescent="0.25">
      <c r="CG8867" s="9" t="s">
        <v>19469</v>
      </c>
      <c r="CH8867" s="9" t="s">
        <v>19470</v>
      </c>
    </row>
    <row r="8868" spans="85:86" x14ac:dyDescent="0.25">
      <c r="CG8868" s="9" t="s">
        <v>19471</v>
      </c>
      <c r="CH8868" s="9" t="s">
        <v>19472</v>
      </c>
    </row>
    <row r="8869" spans="85:86" x14ac:dyDescent="0.25">
      <c r="CG8869" s="9" t="s">
        <v>19473</v>
      </c>
      <c r="CH8869" s="9" t="s">
        <v>19474</v>
      </c>
    </row>
    <row r="8870" spans="85:86" x14ac:dyDescent="0.25">
      <c r="CG8870" s="9" t="s">
        <v>19475</v>
      </c>
      <c r="CH8870" s="9" t="s">
        <v>19476</v>
      </c>
    </row>
    <row r="8871" spans="85:86" x14ac:dyDescent="0.25">
      <c r="CG8871" s="9" t="s">
        <v>19477</v>
      </c>
      <c r="CH8871" s="9" t="s">
        <v>19478</v>
      </c>
    </row>
    <row r="8872" spans="85:86" x14ac:dyDescent="0.25">
      <c r="CG8872" s="9" t="s">
        <v>19479</v>
      </c>
      <c r="CH8872" s="9" t="s">
        <v>19480</v>
      </c>
    </row>
    <row r="8873" spans="85:86" x14ac:dyDescent="0.25">
      <c r="CG8873" s="9" t="s">
        <v>19481</v>
      </c>
      <c r="CH8873" s="9" t="s">
        <v>19482</v>
      </c>
    </row>
    <row r="8874" spans="85:86" x14ac:dyDescent="0.25">
      <c r="CG8874" s="9" t="s">
        <v>19483</v>
      </c>
      <c r="CH8874" s="9" t="s">
        <v>19484</v>
      </c>
    </row>
    <row r="8875" spans="85:86" x14ac:dyDescent="0.25">
      <c r="CG8875" s="9" t="s">
        <v>19485</v>
      </c>
      <c r="CH8875" s="9" t="s">
        <v>19486</v>
      </c>
    </row>
    <row r="8876" spans="85:86" x14ac:dyDescent="0.25">
      <c r="CG8876" s="9" t="s">
        <v>19487</v>
      </c>
      <c r="CH8876" s="9" t="s">
        <v>19488</v>
      </c>
    </row>
    <row r="8877" spans="85:86" x14ac:dyDescent="0.25">
      <c r="CG8877" s="9" t="s">
        <v>19489</v>
      </c>
      <c r="CH8877" s="9" t="s">
        <v>19490</v>
      </c>
    </row>
    <row r="8878" spans="85:86" x14ac:dyDescent="0.25">
      <c r="CG8878" s="9" t="s">
        <v>19491</v>
      </c>
      <c r="CH8878" s="9" t="s">
        <v>19492</v>
      </c>
    </row>
    <row r="8879" spans="85:86" x14ac:dyDescent="0.25">
      <c r="CG8879" s="9" t="s">
        <v>19493</v>
      </c>
      <c r="CH8879" s="9" t="s">
        <v>19494</v>
      </c>
    </row>
    <row r="8880" spans="85:86" x14ac:dyDescent="0.25">
      <c r="CG8880" s="9" t="s">
        <v>19495</v>
      </c>
      <c r="CH8880" s="9" t="s">
        <v>19496</v>
      </c>
    </row>
    <row r="8881" spans="85:86" x14ac:dyDescent="0.25">
      <c r="CG8881" s="9" t="s">
        <v>19497</v>
      </c>
      <c r="CH8881" s="9" t="s">
        <v>19498</v>
      </c>
    </row>
    <row r="8882" spans="85:86" x14ac:dyDescent="0.25">
      <c r="CG8882" s="9" t="s">
        <v>19499</v>
      </c>
      <c r="CH8882" s="9" t="s">
        <v>19500</v>
      </c>
    </row>
    <row r="8883" spans="85:86" x14ac:dyDescent="0.25">
      <c r="CG8883" s="9" t="s">
        <v>19501</v>
      </c>
      <c r="CH8883" s="9" t="s">
        <v>19502</v>
      </c>
    </row>
    <row r="8884" spans="85:86" x14ac:dyDescent="0.25">
      <c r="CG8884" s="9" t="s">
        <v>19503</v>
      </c>
      <c r="CH8884" s="9" t="s">
        <v>19504</v>
      </c>
    </row>
    <row r="8885" spans="85:86" x14ac:dyDescent="0.25">
      <c r="CG8885" s="9" t="s">
        <v>19505</v>
      </c>
      <c r="CH8885" s="9" t="s">
        <v>19506</v>
      </c>
    </row>
    <row r="8886" spans="85:86" x14ac:dyDescent="0.25">
      <c r="CG8886" s="9" t="s">
        <v>19507</v>
      </c>
      <c r="CH8886" s="9" t="s">
        <v>19508</v>
      </c>
    </row>
    <row r="8887" spans="85:86" x14ac:dyDescent="0.25">
      <c r="CG8887" s="9" t="s">
        <v>19509</v>
      </c>
      <c r="CH8887" s="9" t="s">
        <v>19510</v>
      </c>
    </row>
    <row r="8888" spans="85:86" x14ac:dyDescent="0.25">
      <c r="CG8888" s="9" t="s">
        <v>19511</v>
      </c>
      <c r="CH8888" s="9" t="s">
        <v>19512</v>
      </c>
    </row>
    <row r="8889" spans="85:86" x14ac:dyDescent="0.25">
      <c r="CG8889" s="9" t="s">
        <v>19513</v>
      </c>
      <c r="CH8889" s="9" t="s">
        <v>19514</v>
      </c>
    </row>
    <row r="8890" spans="85:86" x14ac:dyDescent="0.25">
      <c r="CG8890" s="9" t="s">
        <v>19515</v>
      </c>
      <c r="CH8890" s="9" t="s">
        <v>19516</v>
      </c>
    </row>
    <row r="8891" spans="85:86" x14ac:dyDescent="0.25">
      <c r="CG8891" s="9" t="s">
        <v>19517</v>
      </c>
      <c r="CH8891" s="9" t="s">
        <v>19518</v>
      </c>
    </row>
    <row r="8892" spans="85:86" x14ac:dyDescent="0.25">
      <c r="CG8892" s="9" t="s">
        <v>19519</v>
      </c>
      <c r="CH8892" s="9" t="s">
        <v>19520</v>
      </c>
    </row>
    <row r="8893" spans="85:86" x14ac:dyDescent="0.25">
      <c r="CG8893" s="9" t="s">
        <v>19521</v>
      </c>
      <c r="CH8893" s="9" t="s">
        <v>19522</v>
      </c>
    </row>
    <row r="8894" spans="85:86" x14ac:dyDescent="0.25">
      <c r="CG8894" s="9" t="s">
        <v>19523</v>
      </c>
      <c r="CH8894" s="9" t="s">
        <v>19524</v>
      </c>
    </row>
    <row r="8895" spans="85:86" x14ac:dyDescent="0.25">
      <c r="CG8895" s="9" t="s">
        <v>19525</v>
      </c>
      <c r="CH8895" s="9" t="s">
        <v>19526</v>
      </c>
    </row>
    <row r="8896" spans="85:86" x14ac:dyDescent="0.25">
      <c r="CG8896" s="9" t="s">
        <v>19527</v>
      </c>
      <c r="CH8896" s="9" t="s">
        <v>19528</v>
      </c>
    </row>
    <row r="8897" spans="85:86" x14ac:dyDescent="0.25">
      <c r="CG8897" s="9" t="s">
        <v>19529</v>
      </c>
      <c r="CH8897" s="9" t="s">
        <v>19530</v>
      </c>
    </row>
    <row r="8898" spans="85:86" x14ac:dyDescent="0.25">
      <c r="CG8898" s="9" t="s">
        <v>19531</v>
      </c>
      <c r="CH8898" s="9" t="s">
        <v>19532</v>
      </c>
    </row>
    <row r="8899" spans="85:86" x14ac:dyDescent="0.25">
      <c r="CG8899" s="9" t="s">
        <v>19533</v>
      </c>
      <c r="CH8899" s="9" t="s">
        <v>19534</v>
      </c>
    </row>
    <row r="8900" spans="85:86" x14ac:dyDescent="0.25">
      <c r="CG8900" s="9" t="s">
        <v>19535</v>
      </c>
      <c r="CH8900" s="9" t="s">
        <v>19536</v>
      </c>
    </row>
    <row r="8901" spans="85:86" x14ac:dyDescent="0.25">
      <c r="CG8901" s="9" t="s">
        <v>19537</v>
      </c>
      <c r="CH8901" s="9" t="s">
        <v>19538</v>
      </c>
    </row>
    <row r="8902" spans="85:86" x14ac:dyDescent="0.25">
      <c r="CG8902" s="9" t="s">
        <v>19539</v>
      </c>
      <c r="CH8902" s="9" t="s">
        <v>19540</v>
      </c>
    </row>
    <row r="8903" spans="85:86" x14ac:dyDescent="0.25">
      <c r="CG8903" s="9" t="s">
        <v>19541</v>
      </c>
      <c r="CH8903" s="9" t="s">
        <v>19542</v>
      </c>
    </row>
    <row r="8904" spans="85:86" x14ac:dyDescent="0.25">
      <c r="CG8904" s="9" t="s">
        <v>19543</v>
      </c>
      <c r="CH8904" s="9" t="s">
        <v>19544</v>
      </c>
    </row>
    <row r="8905" spans="85:86" x14ac:dyDescent="0.25">
      <c r="CG8905" s="9" t="s">
        <v>19545</v>
      </c>
      <c r="CH8905" s="9" t="s">
        <v>19546</v>
      </c>
    </row>
    <row r="8906" spans="85:86" x14ac:dyDescent="0.25">
      <c r="CG8906" s="9" t="s">
        <v>19547</v>
      </c>
      <c r="CH8906" s="9" t="s">
        <v>19548</v>
      </c>
    </row>
    <row r="8907" spans="85:86" x14ac:dyDescent="0.25">
      <c r="CG8907" s="9" t="s">
        <v>19549</v>
      </c>
      <c r="CH8907" s="9" t="s">
        <v>19550</v>
      </c>
    </row>
    <row r="8908" spans="85:86" x14ac:dyDescent="0.25">
      <c r="CG8908" s="9" t="s">
        <v>19551</v>
      </c>
      <c r="CH8908" s="9" t="s">
        <v>19552</v>
      </c>
    </row>
    <row r="8909" spans="85:86" x14ac:dyDescent="0.25">
      <c r="CG8909" s="9" t="s">
        <v>19553</v>
      </c>
      <c r="CH8909" s="9" t="s">
        <v>19554</v>
      </c>
    </row>
    <row r="8910" spans="85:86" x14ac:dyDescent="0.25">
      <c r="CG8910" s="9" t="s">
        <v>19555</v>
      </c>
      <c r="CH8910" s="9" t="s">
        <v>19556</v>
      </c>
    </row>
    <row r="8911" spans="85:86" x14ac:dyDescent="0.25">
      <c r="CG8911" s="9" t="s">
        <v>19557</v>
      </c>
      <c r="CH8911" s="9" t="s">
        <v>19558</v>
      </c>
    </row>
    <row r="8912" spans="85:86" x14ac:dyDescent="0.25">
      <c r="CG8912" s="9" t="s">
        <v>19559</v>
      </c>
      <c r="CH8912" s="9" t="s">
        <v>19560</v>
      </c>
    </row>
    <row r="8913" spans="85:86" x14ac:dyDescent="0.25">
      <c r="CG8913" s="9" t="s">
        <v>19561</v>
      </c>
      <c r="CH8913" s="9" t="s">
        <v>19562</v>
      </c>
    </row>
    <row r="8914" spans="85:86" x14ac:dyDescent="0.25">
      <c r="CG8914" s="9" t="s">
        <v>19563</v>
      </c>
      <c r="CH8914" s="9" t="s">
        <v>19564</v>
      </c>
    </row>
    <row r="8915" spans="85:86" x14ac:dyDescent="0.25">
      <c r="CG8915" s="9" t="s">
        <v>19565</v>
      </c>
      <c r="CH8915" s="9" t="s">
        <v>19566</v>
      </c>
    </row>
    <row r="8916" spans="85:86" x14ac:dyDescent="0.25">
      <c r="CG8916" s="9" t="s">
        <v>19567</v>
      </c>
      <c r="CH8916" s="9" t="s">
        <v>19568</v>
      </c>
    </row>
    <row r="8917" spans="85:86" x14ac:dyDescent="0.25">
      <c r="CG8917" s="9" t="s">
        <v>19569</v>
      </c>
      <c r="CH8917" s="9" t="s">
        <v>19570</v>
      </c>
    </row>
    <row r="8918" spans="85:86" x14ac:dyDescent="0.25">
      <c r="CG8918" s="9" t="s">
        <v>19571</v>
      </c>
      <c r="CH8918" s="9" t="s">
        <v>19572</v>
      </c>
    </row>
    <row r="8919" spans="85:86" x14ac:dyDescent="0.25">
      <c r="CG8919" s="9" t="s">
        <v>19573</v>
      </c>
      <c r="CH8919" s="9" t="s">
        <v>19574</v>
      </c>
    </row>
    <row r="8920" spans="85:86" x14ac:dyDescent="0.25">
      <c r="CG8920" s="9" t="s">
        <v>19575</v>
      </c>
      <c r="CH8920" s="9" t="s">
        <v>19576</v>
      </c>
    </row>
    <row r="8921" spans="85:86" x14ac:dyDescent="0.25">
      <c r="CG8921" s="9" t="s">
        <v>19577</v>
      </c>
      <c r="CH8921" s="9" t="s">
        <v>19578</v>
      </c>
    </row>
    <row r="8922" spans="85:86" x14ac:dyDescent="0.25">
      <c r="CG8922" s="9" t="s">
        <v>19579</v>
      </c>
      <c r="CH8922" s="9" t="s">
        <v>19580</v>
      </c>
    </row>
    <row r="8923" spans="85:86" x14ac:dyDescent="0.25">
      <c r="CG8923" s="9" t="s">
        <v>19581</v>
      </c>
      <c r="CH8923" s="9" t="s">
        <v>19582</v>
      </c>
    </row>
    <row r="8924" spans="85:86" x14ac:dyDescent="0.25">
      <c r="CG8924" s="9" t="s">
        <v>19583</v>
      </c>
      <c r="CH8924" s="9" t="s">
        <v>19584</v>
      </c>
    </row>
    <row r="8925" spans="85:86" x14ac:dyDescent="0.25">
      <c r="CG8925" s="9" t="s">
        <v>19585</v>
      </c>
      <c r="CH8925" s="9" t="s">
        <v>19586</v>
      </c>
    </row>
    <row r="8926" spans="85:86" x14ac:dyDescent="0.25">
      <c r="CG8926" s="9" t="s">
        <v>19587</v>
      </c>
      <c r="CH8926" s="9" t="s">
        <v>19588</v>
      </c>
    </row>
    <row r="8927" spans="85:86" x14ac:dyDescent="0.25">
      <c r="CG8927" s="9" t="s">
        <v>19589</v>
      </c>
      <c r="CH8927" s="9" t="s">
        <v>19590</v>
      </c>
    </row>
    <row r="8928" spans="85:86" x14ac:dyDescent="0.25">
      <c r="CG8928" s="9" t="s">
        <v>19591</v>
      </c>
      <c r="CH8928" s="9" t="s">
        <v>19592</v>
      </c>
    </row>
    <row r="8929" spans="85:86" x14ac:dyDescent="0.25">
      <c r="CG8929" s="9" t="s">
        <v>19593</v>
      </c>
      <c r="CH8929" s="9" t="s">
        <v>19594</v>
      </c>
    </row>
    <row r="8930" spans="85:86" x14ac:dyDescent="0.25">
      <c r="CG8930" s="9" t="s">
        <v>19595</v>
      </c>
      <c r="CH8930" s="9" t="s">
        <v>19596</v>
      </c>
    </row>
    <row r="8931" spans="85:86" x14ac:dyDescent="0.25">
      <c r="CG8931" s="9" t="s">
        <v>19597</v>
      </c>
      <c r="CH8931" s="9" t="s">
        <v>19598</v>
      </c>
    </row>
    <row r="8932" spans="85:86" x14ac:dyDescent="0.25">
      <c r="CG8932" s="9" t="s">
        <v>19599</v>
      </c>
      <c r="CH8932" s="9" t="s">
        <v>19600</v>
      </c>
    </row>
    <row r="8933" spans="85:86" x14ac:dyDescent="0.25">
      <c r="CG8933" s="9" t="s">
        <v>19601</v>
      </c>
      <c r="CH8933" s="9" t="s">
        <v>19602</v>
      </c>
    </row>
    <row r="8934" spans="85:86" x14ac:dyDescent="0.25">
      <c r="CG8934" s="9" t="s">
        <v>19603</v>
      </c>
      <c r="CH8934" s="9" t="s">
        <v>19604</v>
      </c>
    </row>
    <row r="8935" spans="85:86" x14ac:dyDescent="0.25">
      <c r="CG8935" s="9" t="s">
        <v>19605</v>
      </c>
      <c r="CH8935" s="9" t="s">
        <v>19606</v>
      </c>
    </row>
    <row r="8936" spans="85:86" x14ac:dyDescent="0.25">
      <c r="CG8936" s="9" t="s">
        <v>19607</v>
      </c>
      <c r="CH8936" s="9" t="s">
        <v>19608</v>
      </c>
    </row>
    <row r="8937" spans="85:86" x14ac:dyDescent="0.25">
      <c r="CG8937" s="9" t="s">
        <v>19609</v>
      </c>
      <c r="CH8937" s="9" t="s">
        <v>19610</v>
      </c>
    </row>
    <row r="8938" spans="85:86" x14ac:dyDescent="0.25">
      <c r="CG8938" s="9" t="s">
        <v>19611</v>
      </c>
      <c r="CH8938" s="9" t="s">
        <v>19612</v>
      </c>
    </row>
    <row r="8939" spans="85:86" x14ac:dyDescent="0.25">
      <c r="CG8939" s="9" t="s">
        <v>19613</v>
      </c>
      <c r="CH8939" s="9" t="s">
        <v>19614</v>
      </c>
    </row>
    <row r="8940" spans="85:86" x14ac:dyDescent="0.25">
      <c r="CG8940" s="9" t="s">
        <v>19615</v>
      </c>
      <c r="CH8940" s="9" t="s">
        <v>19616</v>
      </c>
    </row>
    <row r="8941" spans="85:86" x14ac:dyDescent="0.25">
      <c r="CG8941" s="9" t="s">
        <v>19617</v>
      </c>
      <c r="CH8941" s="9" t="s">
        <v>19618</v>
      </c>
    </row>
    <row r="8942" spans="85:86" x14ac:dyDescent="0.25">
      <c r="CG8942" s="9" t="s">
        <v>19619</v>
      </c>
      <c r="CH8942" s="9" t="s">
        <v>19620</v>
      </c>
    </row>
    <row r="8943" spans="85:86" x14ac:dyDescent="0.25">
      <c r="CG8943" s="9" t="s">
        <v>19621</v>
      </c>
      <c r="CH8943" s="9" t="s">
        <v>19622</v>
      </c>
    </row>
    <row r="8944" spans="85:86" x14ac:dyDescent="0.25">
      <c r="CG8944" s="9" t="s">
        <v>19623</v>
      </c>
      <c r="CH8944" s="9" t="s">
        <v>19624</v>
      </c>
    </row>
    <row r="8945" spans="85:86" x14ac:dyDescent="0.25">
      <c r="CG8945" s="9" t="s">
        <v>19625</v>
      </c>
      <c r="CH8945" s="9" t="s">
        <v>19626</v>
      </c>
    </row>
    <row r="8946" spans="85:86" x14ac:dyDescent="0.25">
      <c r="CG8946" s="9" t="s">
        <v>19627</v>
      </c>
      <c r="CH8946" s="9" t="s">
        <v>19628</v>
      </c>
    </row>
    <row r="8947" spans="85:86" x14ac:dyDescent="0.25">
      <c r="CG8947" s="9" t="s">
        <v>19629</v>
      </c>
      <c r="CH8947" s="9" t="s">
        <v>19630</v>
      </c>
    </row>
    <row r="8948" spans="85:86" x14ac:dyDescent="0.25">
      <c r="CG8948" s="9" t="s">
        <v>19631</v>
      </c>
      <c r="CH8948" s="9" t="s">
        <v>19632</v>
      </c>
    </row>
    <row r="8949" spans="85:86" x14ac:dyDescent="0.25">
      <c r="CG8949" s="9" t="s">
        <v>19633</v>
      </c>
      <c r="CH8949" s="9" t="s">
        <v>19634</v>
      </c>
    </row>
    <row r="8950" spans="85:86" x14ac:dyDescent="0.25">
      <c r="CG8950" s="9" t="s">
        <v>19635</v>
      </c>
      <c r="CH8950" s="9" t="s">
        <v>19636</v>
      </c>
    </row>
    <row r="8951" spans="85:86" x14ac:dyDescent="0.25">
      <c r="CG8951" s="9" t="s">
        <v>19637</v>
      </c>
      <c r="CH8951" s="9" t="s">
        <v>19638</v>
      </c>
    </row>
    <row r="8952" spans="85:86" x14ac:dyDescent="0.25">
      <c r="CG8952" s="9" t="s">
        <v>19639</v>
      </c>
      <c r="CH8952" s="9" t="s">
        <v>19640</v>
      </c>
    </row>
    <row r="8953" spans="85:86" x14ac:dyDescent="0.25">
      <c r="CG8953" s="9" t="s">
        <v>19641</v>
      </c>
      <c r="CH8953" s="9" t="s">
        <v>19642</v>
      </c>
    </row>
    <row r="8954" spans="85:86" x14ac:dyDescent="0.25">
      <c r="CG8954" s="9" t="s">
        <v>19643</v>
      </c>
      <c r="CH8954" s="9" t="s">
        <v>19644</v>
      </c>
    </row>
    <row r="8955" spans="85:86" x14ac:dyDescent="0.25">
      <c r="CG8955" s="9" t="s">
        <v>19645</v>
      </c>
      <c r="CH8955" s="9" t="s">
        <v>19646</v>
      </c>
    </row>
    <row r="8956" spans="85:86" x14ac:dyDescent="0.25">
      <c r="CG8956" s="9" t="s">
        <v>19647</v>
      </c>
      <c r="CH8956" s="9" t="s">
        <v>19648</v>
      </c>
    </row>
    <row r="8957" spans="85:86" x14ac:dyDescent="0.25">
      <c r="CG8957" s="9" t="s">
        <v>19649</v>
      </c>
      <c r="CH8957" s="9" t="s">
        <v>19650</v>
      </c>
    </row>
    <row r="8958" spans="85:86" x14ac:dyDescent="0.25">
      <c r="CG8958" s="9" t="s">
        <v>19651</v>
      </c>
      <c r="CH8958" s="9" t="s">
        <v>19652</v>
      </c>
    </row>
    <row r="8959" spans="85:86" x14ac:dyDescent="0.25">
      <c r="CG8959" s="9" t="s">
        <v>19653</v>
      </c>
      <c r="CH8959" s="9" t="s">
        <v>19654</v>
      </c>
    </row>
    <row r="8960" spans="85:86" x14ac:dyDescent="0.25">
      <c r="CG8960" s="9" t="s">
        <v>19655</v>
      </c>
      <c r="CH8960" s="9" t="s">
        <v>19656</v>
      </c>
    </row>
    <row r="8961" spans="85:86" x14ac:dyDescent="0.25">
      <c r="CG8961" s="9" t="s">
        <v>19657</v>
      </c>
      <c r="CH8961" s="9" t="s">
        <v>19658</v>
      </c>
    </row>
    <row r="8962" spans="85:86" x14ac:dyDescent="0.25">
      <c r="CG8962" s="9" t="s">
        <v>19659</v>
      </c>
      <c r="CH8962" s="9" t="s">
        <v>19660</v>
      </c>
    </row>
    <row r="8963" spans="85:86" x14ac:dyDescent="0.25">
      <c r="CG8963" s="9" t="s">
        <v>19661</v>
      </c>
      <c r="CH8963" s="9" t="s">
        <v>19662</v>
      </c>
    </row>
    <row r="8964" spans="85:86" x14ac:dyDescent="0.25">
      <c r="CG8964" s="9" t="s">
        <v>19663</v>
      </c>
      <c r="CH8964" s="9" t="s">
        <v>19664</v>
      </c>
    </row>
    <row r="8965" spans="85:86" x14ac:dyDescent="0.25">
      <c r="CG8965" s="9" t="s">
        <v>19665</v>
      </c>
      <c r="CH8965" s="9" t="s">
        <v>19666</v>
      </c>
    </row>
    <row r="8966" spans="85:86" x14ac:dyDescent="0.25">
      <c r="CG8966" s="9" t="s">
        <v>19667</v>
      </c>
      <c r="CH8966" s="9" t="s">
        <v>19668</v>
      </c>
    </row>
    <row r="8967" spans="85:86" x14ac:dyDescent="0.25">
      <c r="CG8967" s="9" t="s">
        <v>19669</v>
      </c>
      <c r="CH8967" s="9" t="s">
        <v>19670</v>
      </c>
    </row>
    <row r="8968" spans="85:86" x14ac:dyDescent="0.25">
      <c r="CG8968" s="9" t="s">
        <v>19671</v>
      </c>
      <c r="CH8968" s="9" t="s">
        <v>19672</v>
      </c>
    </row>
    <row r="8969" spans="85:86" x14ac:dyDescent="0.25">
      <c r="CG8969" s="9" t="s">
        <v>19673</v>
      </c>
      <c r="CH8969" s="9" t="s">
        <v>19674</v>
      </c>
    </row>
    <row r="8970" spans="85:86" x14ac:dyDescent="0.25">
      <c r="CG8970" s="9" t="s">
        <v>19675</v>
      </c>
      <c r="CH8970" s="9" t="s">
        <v>19676</v>
      </c>
    </row>
    <row r="8971" spans="85:86" x14ac:dyDescent="0.25">
      <c r="CG8971" s="9" t="s">
        <v>19677</v>
      </c>
      <c r="CH8971" s="9" t="s">
        <v>19678</v>
      </c>
    </row>
    <row r="8972" spans="85:86" x14ac:dyDescent="0.25">
      <c r="CG8972" s="9" t="s">
        <v>19679</v>
      </c>
      <c r="CH8972" s="9" t="s">
        <v>19680</v>
      </c>
    </row>
    <row r="8973" spans="85:86" x14ac:dyDescent="0.25">
      <c r="CG8973" s="9" t="s">
        <v>19681</v>
      </c>
      <c r="CH8973" s="9" t="s">
        <v>19682</v>
      </c>
    </row>
    <row r="8974" spans="85:86" x14ac:dyDescent="0.25">
      <c r="CG8974" s="9" t="s">
        <v>19683</v>
      </c>
      <c r="CH8974" s="9" t="s">
        <v>19684</v>
      </c>
    </row>
    <row r="8975" spans="85:86" x14ac:dyDescent="0.25">
      <c r="CG8975" s="9" t="s">
        <v>19685</v>
      </c>
      <c r="CH8975" s="9" t="s">
        <v>19686</v>
      </c>
    </row>
    <row r="8976" spans="85:86" x14ac:dyDescent="0.25">
      <c r="CG8976" s="9" t="s">
        <v>19687</v>
      </c>
      <c r="CH8976" s="9" t="s">
        <v>19688</v>
      </c>
    </row>
    <row r="8977" spans="85:86" x14ac:dyDescent="0.25">
      <c r="CG8977" s="9" t="s">
        <v>19689</v>
      </c>
      <c r="CH8977" s="9" t="s">
        <v>19690</v>
      </c>
    </row>
    <row r="8978" spans="85:86" x14ac:dyDescent="0.25">
      <c r="CG8978" s="9" t="s">
        <v>19691</v>
      </c>
      <c r="CH8978" s="9" t="s">
        <v>19692</v>
      </c>
    </row>
    <row r="8979" spans="85:86" x14ac:dyDescent="0.25">
      <c r="CG8979" s="9" t="s">
        <v>19693</v>
      </c>
      <c r="CH8979" s="9" t="s">
        <v>19694</v>
      </c>
    </row>
    <row r="8980" spans="85:86" x14ac:dyDescent="0.25">
      <c r="CG8980" s="9" t="s">
        <v>19695</v>
      </c>
      <c r="CH8980" s="9" t="s">
        <v>19696</v>
      </c>
    </row>
    <row r="8981" spans="85:86" x14ac:dyDescent="0.25">
      <c r="CG8981" s="9" t="s">
        <v>19697</v>
      </c>
      <c r="CH8981" s="9" t="s">
        <v>19698</v>
      </c>
    </row>
    <row r="8982" spans="85:86" x14ac:dyDescent="0.25">
      <c r="CG8982" s="9" t="s">
        <v>19699</v>
      </c>
      <c r="CH8982" s="9" t="s">
        <v>19700</v>
      </c>
    </row>
    <row r="8983" spans="85:86" x14ac:dyDescent="0.25">
      <c r="CG8983" s="9" t="s">
        <v>19701</v>
      </c>
      <c r="CH8983" s="9" t="s">
        <v>19702</v>
      </c>
    </row>
    <row r="8984" spans="85:86" x14ac:dyDescent="0.25">
      <c r="CG8984" s="9" t="s">
        <v>19703</v>
      </c>
      <c r="CH8984" s="9" t="s">
        <v>19704</v>
      </c>
    </row>
    <row r="8985" spans="85:86" x14ac:dyDescent="0.25">
      <c r="CG8985" s="9" t="s">
        <v>19705</v>
      </c>
      <c r="CH8985" s="9" t="s">
        <v>19706</v>
      </c>
    </row>
    <row r="8986" spans="85:86" x14ac:dyDescent="0.25">
      <c r="CG8986" s="9" t="s">
        <v>19707</v>
      </c>
      <c r="CH8986" s="9" t="s">
        <v>19708</v>
      </c>
    </row>
    <row r="8987" spans="85:86" x14ac:dyDescent="0.25">
      <c r="CG8987" s="9" t="s">
        <v>19709</v>
      </c>
      <c r="CH8987" s="9" t="s">
        <v>19710</v>
      </c>
    </row>
    <row r="8988" spans="85:86" x14ac:dyDescent="0.25">
      <c r="CG8988" s="9" t="s">
        <v>19711</v>
      </c>
      <c r="CH8988" s="9" t="s">
        <v>19712</v>
      </c>
    </row>
    <row r="8989" spans="85:86" x14ac:dyDescent="0.25">
      <c r="CG8989" s="9" t="s">
        <v>19713</v>
      </c>
      <c r="CH8989" s="9" t="s">
        <v>19714</v>
      </c>
    </row>
    <row r="8990" spans="85:86" x14ac:dyDescent="0.25">
      <c r="CG8990" s="9" t="s">
        <v>19715</v>
      </c>
      <c r="CH8990" s="9" t="s">
        <v>19716</v>
      </c>
    </row>
    <row r="8991" spans="85:86" x14ac:dyDescent="0.25">
      <c r="CG8991" s="9" t="s">
        <v>19717</v>
      </c>
      <c r="CH8991" s="9" t="s">
        <v>19718</v>
      </c>
    </row>
    <row r="8992" spans="85:86" x14ac:dyDescent="0.25">
      <c r="CG8992" s="9" t="s">
        <v>19719</v>
      </c>
      <c r="CH8992" s="9" t="s">
        <v>19720</v>
      </c>
    </row>
    <row r="8993" spans="85:86" x14ac:dyDescent="0.25">
      <c r="CG8993" s="9" t="s">
        <v>19721</v>
      </c>
      <c r="CH8993" s="9" t="s">
        <v>19722</v>
      </c>
    </row>
    <row r="8994" spans="85:86" x14ac:dyDescent="0.25">
      <c r="CG8994" s="9" t="s">
        <v>19723</v>
      </c>
      <c r="CH8994" s="9" t="s">
        <v>19724</v>
      </c>
    </row>
    <row r="8995" spans="85:86" x14ac:dyDescent="0.25">
      <c r="CG8995" s="9" t="s">
        <v>19725</v>
      </c>
      <c r="CH8995" s="9" t="s">
        <v>19726</v>
      </c>
    </row>
    <row r="8996" spans="85:86" x14ac:dyDescent="0.25">
      <c r="CG8996" s="9" t="s">
        <v>19727</v>
      </c>
      <c r="CH8996" s="9" t="s">
        <v>19728</v>
      </c>
    </row>
    <row r="8997" spans="85:86" x14ac:dyDescent="0.25">
      <c r="CG8997" s="9" t="s">
        <v>19729</v>
      </c>
      <c r="CH8997" s="9" t="s">
        <v>19730</v>
      </c>
    </row>
    <row r="8998" spans="85:86" x14ac:dyDescent="0.25">
      <c r="CG8998" s="9" t="s">
        <v>19731</v>
      </c>
      <c r="CH8998" s="9" t="s">
        <v>19732</v>
      </c>
    </row>
    <row r="8999" spans="85:86" x14ac:dyDescent="0.25">
      <c r="CG8999" s="9" t="s">
        <v>19733</v>
      </c>
      <c r="CH8999" s="9" t="s">
        <v>19734</v>
      </c>
    </row>
    <row r="9000" spans="85:86" x14ac:dyDescent="0.25">
      <c r="CG9000" s="9" t="s">
        <v>19735</v>
      </c>
      <c r="CH9000" s="9" t="s">
        <v>19736</v>
      </c>
    </row>
    <row r="9001" spans="85:86" x14ac:dyDescent="0.25">
      <c r="CG9001" s="9" t="s">
        <v>19737</v>
      </c>
      <c r="CH9001" s="9" t="s">
        <v>19738</v>
      </c>
    </row>
    <row r="9002" spans="85:86" x14ac:dyDescent="0.25">
      <c r="CG9002" s="9" t="s">
        <v>19739</v>
      </c>
      <c r="CH9002" s="9" t="s">
        <v>19740</v>
      </c>
    </row>
    <row r="9003" spans="85:86" x14ac:dyDescent="0.25">
      <c r="CG9003" s="9" t="s">
        <v>19741</v>
      </c>
      <c r="CH9003" s="9" t="s">
        <v>19742</v>
      </c>
    </row>
    <row r="9004" spans="85:86" x14ac:dyDescent="0.25">
      <c r="CG9004" s="9" t="s">
        <v>19743</v>
      </c>
      <c r="CH9004" s="9" t="s">
        <v>19744</v>
      </c>
    </row>
    <row r="9005" spans="85:86" x14ac:dyDescent="0.25">
      <c r="CG9005" s="9" t="s">
        <v>19745</v>
      </c>
      <c r="CH9005" s="9" t="s">
        <v>19746</v>
      </c>
    </row>
    <row r="9006" spans="85:86" x14ac:dyDescent="0.25">
      <c r="CG9006" s="9" t="s">
        <v>19747</v>
      </c>
      <c r="CH9006" s="9" t="s">
        <v>19748</v>
      </c>
    </row>
    <row r="9007" spans="85:86" x14ac:dyDescent="0.25">
      <c r="CG9007" s="9" t="s">
        <v>19749</v>
      </c>
      <c r="CH9007" s="9" t="s">
        <v>19750</v>
      </c>
    </row>
    <row r="9008" spans="85:86" x14ac:dyDescent="0.25">
      <c r="CG9008" s="9" t="s">
        <v>19751</v>
      </c>
      <c r="CH9008" s="9" t="s">
        <v>19752</v>
      </c>
    </row>
    <row r="9009" spans="85:86" x14ac:dyDescent="0.25">
      <c r="CG9009" s="9" t="s">
        <v>19753</v>
      </c>
      <c r="CH9009" s="9" t="s">
        <v>19754</v>
      </c>
    </row>
    <row r="9010" spans="85:86" x14ac:dyDescent="0.25">
      <c r="CG9010" s="9" t="s">
        <v>19755</v>
      </c>
      <c r="CH9010" s="9" t="s">
        <v>19756</v>
      </c>
    </row>
    <row r="9011" spans="85:86" x14ac:dyDescent="0.25">
      <c r="CG9011" s="9" t="s">
        <v>19757</v>
      </c>
      <c r="CH9011" s="9" t="s">
        <v>19758</v>
      </c>
    </row>
    <row r="9012" spans="85:86" x14ac:dyDescent="0.25">
      <c r="CG9012" s="9" t="s">
        <v>19759</v>
      </c>
      <c r="CH9012" s="9" t="s">
        <v>19760</v>
      </c>
    </row>
    <row r="9013" spans="85:86" x14ac:dyDescent="0.25">
      <c r="CG9013" s="9" t="s">
        <v>19761</v>
      </c>
      <c r="CH9013" s="9" t="s">
        <v>19762</v>
      </c>
    </row>
    <row r="9014" spans="85:86" x14ac:dyDescent="0.25">
      <c r="CG9014" s="9" t="s">
        <v>19763</v>
      </c>
      <c r="CH9014" s="9" t="s">
        <v>19764</v>
      </c>
    </row>
    <row r="9015" spans="85:86" x14ac:dyDescent="0.25">
      <c r="CG9015" s="9" t="s">
        <v>19765</v>
      </c>
      <c r="CH9015" s="9" t="s">
        <v>19766</v>
      </c>
    </row>
    <row r="9016" spans="85:86" x14ac:dyDescent="0.25">
      <c r="CG9016" s="9" t="s">
        <v>19767</v>
      </c>
      <c r="CH9016" s="9" t="s">
        <v>19768</v>
      </c>
    </row>
    <row r="9017" spans="85:86" x14ac:dyDescent="0.25">
      <c r="CG9017" s="9" t="s">
        <v>19769</v>
      </c>
      <c r="CH9017" s="9" t="s">
        <v>19770</v>
      </c>
    </row>
    <row r="9018" spans="85:86" x14ac:dyDescent="0.25">
      <c r="CG9018" s="9" t="s">
        <v>19771</v>
      </c>
      <c r="CH9018" s="9" t="s">
        <v>19772</v>
      </c>
    </row>
    <row r="9019" spans="85:86" x14ac:dyDescent="0.25">
      <c r="CG9019" s="9" t="s">
        <v>19773</v>
      </c>
      <c r="CH9019" s="9" t="s">
        <v>19774</v>
      </c>
    </row>
    <row r="9020" spans="85:86" x14ac:dyDescent="0.25">
      <c r="CG9020" s="9" t="s">
        <v>19775</v>
      </c>
      <c r="CH9020" s="9" t="s">
        <v>19776</v>
      </c>
    </row>
    <row r="9021" spans="85:86" x14ac:dyDescent="0.25">
      <c r="CG9021" s="9" t="s">
        <v>19777</v>
      </c>
      <c r="CH9021" s="9" t="s">
        <v>19778</v>
      </c>
    </row>
    <row r="9022" spans="85:86" x14ac:dyDescent="0.25">
      <c r="CG9022" s="9" t="s">
        <v>19779</v>
      </c>
      <c r="CH9022" s="9" t="s">
        <v>19780</v>
      </c>
    </row>
    <row r="9023" spans="85:86" x14ac:dyDescent="0.25">
      <c r="CG9023" s="9" t="s">
        <v>19781</v>
      </c>
      <c r="CH9023" s="9" t="s">
        <v>19782</v>
      </c>
    </row>
    <row r="9024" spans="85:86" x14ac:dyDescent="0.25">
      <c r="CG9024" s="9" t="s">
        <v>19783</v>
      </c>
      <c r="CH9024" s="9" t="s">
        <v>19784</v>
      </c>
    </row>
    <row r="9025" spans="85:86" x14ac:dyDescent="0.25">
      <c r="CG9025" s="9" t="s">
        <v>19785</v>
      </c>
      <c r="CH9025" s="9" t="s">
        <v>19786</v>
      </c>
    </row>
    <row r="9026" spans="85:86" x14ac:dyDescent="0.25">
      <c r="CG9026" s="9" t="s">
        <v>19787</v>
      </c>
      <c r="CH9026" s="9" t="s">
        <v>19788</v>
      </c>
    </row>
    <row r="9027" spans="85:86" x14ac:dyDescent="0.25">
      <c r="CG9027" s="9" t="s">
        <v>19789</v>
      </c>
      <c r="CH9027" s="9" t="s">
        <v>19790</v>
      </c>
    </row>
    <row r="9028" spans="85:86" x14ac:dyDescent="0.25">
      <c r="CG9028" s="9" t="s">
        <v>19791</v>
      </c>
      <c r="CH9028" s="9" t="s">
        <v>19792</v>
      </c>
    </row>
    <row r="9029" spans="85:86" x14ac:dyDescent="0.25">
      <c r="CG9029" s="9" t="s">
        <v>19793</v>
      </c>
      <c r="CH9029" s="9" t="s">
        <v>19794</v>
      </c>
    </row>
    <row r="9030" spans="85:86" x14ac:dyDescent="0.25">
      <c r="CG9030" s="9" t="s">
        <v>19795</v>
      </c>
      <c r="CH9030" s="9" t="s">
        <v>19796</v>
      </c>
    </row>
    <row r="9031" spans="85:86" x14ac:dyDescent="0.25">
      <c r="CG9031" s="9" t="s">
        <v>19797</v>
      </c>
      <c r="CH9031" s="9" t="s">
        <v>19798</v>
      </c>
    </row>
    <row r="9032" spans="85:86" x14ac:dyDescent="0.25">
      <c r="CG9032" s="9" t="s">
        <v>19799</v>
      </c>
      <c r="CH9032" s="9" t="s">
        <v>19800</v>
      </c>
    </row>
    <row r="9033" spans="85:86" x14ac:dyDescent="0.25">
      <c r="CG9033" s="9" t="s">
        <v>19801</v>
      </c>
      <c r="CH9033" s="9" t="s">
        <v>19802</v>
      </c>
    </row>
    <row r="9034" spans="85:86" x14ac:dyDescent="0.25">
      <c r="CG9034" s="9" t="s">
        <v>19803</v>
      </c>
      <c r="CH9034" s="9" t="s">
        <v>19804</v>
      </c>
    </row>
    <row r="9035" spans="85:86" x14ac:dyDescent="0.25">
      <c r="CG9035" s="9" t="s">
        <v>19805</v>
      </c>
      <c r="CH9035" s="9" t="s">
        <v>19806</v>
      </c>
    </row>
    <row r="9036" spans="85:86" x14ac:dyDescent="0.25">
      <c r="CG9036" s="9" t="s">
        <v>19807</v>
      </c>
      <c r="CH9036" s="9" t="s">
        <v>19808</v>
      </c>
    </row>
    <row r="9037" spans="85:86" x14ac:dyDescent="0.25">
      <c r="CG9037" s="9" t="s">
        <v>19809</v>
      </c>
      <c r="CH9037" s="9" t="s">
        <v>19810</v>
      </c>
    </row>
    <row r="9038" spans="85:86" x14ac:dyDescent="0.25">
      <c r="CG9038" s="9" t="s">
        <v>19811</v>
      </c>
      <c r="CH9038" s="9" t="s">
        <v>19812</v>
      </c>
    </row>
    <row r="9039" spans="85:86" x14ac:dyDescent="0.25">
      <c r="CG9039" s="9" t="s">
        <v>19813</v>
      </c>
      <c r="CH9039" s="9" t="s">
        <v>19814</v>
      </c>
    </row>
    <row r="9040" spans="85:86" x14ac:dyDescent="0.25">
      <c r="CG9040" s="9" t="s">
        <v>19815</v>
      </c>
      <c r="CH9040" s="9" t="s">
        <v>19816</v>
      </c>
    </row>
    <row r="9041" spans="85:86" x14ac:dyDescent="0.25">
      <c r="CG9041" s="9" t="s">
        <v>19817</v>
      </c>
      <c r="CH9041" s="9" t="s">
        <v>19818</v>
      </c>
    </row>
    <row r="9042" spans="85:86" x14ac:dyDescent="0.25">
      <c r="CG9042" s="9" t="s">
        <v>19819</v>
      </c>
      <c r="CH9042" s="9" t="s">
        <v>19820</v>
      </c>
    </row>
    <row r="9043" spans="85:86" x14ac:dyDescent="0.25">
      <c r="CG9043" s="9" t="s">
        <v>19821</v>
      </c>
      <c r="CH9043" s="9" t="s">
        <v>19822</v>
      </c>
    </row>
    <row r="9044" spans="85:86" x14ac:dyDescent="0.25">
      <c r="CG9044" s="9" t="s">
        <v>19823</v>
      </c>
      <c r="CH9044" s="9" t="s">
        <v>19824</v>
      </c>
    </row>
    <row r="9045" spans="85:86" x14ac:dyDescent="0.25">
      <c r="CG9045" s="9" t="s">
        <v>19825</v>
      </c>
      <c r="CH9045" s="9" t="s">
        <v>19826</v>
      </c>
    </row>
    <row r="9046" spans="85:86" x14ac:dyDescent="0.25">
      <c r="CG9046" s="9" t="s">
        <v>19827</v>
      </c>
      <c r="CH9046" s="9" t="s">
        <v>19828</v>
      </c>
    </row>
    <row r="9047" spans="85:86" x14ac:dyDescent="0.25">
      <c r="CG9047" s="9" t="s">
        <v>19829</v>
      </c>
      <c r="CH9047" s="9" t="s">
        <v>19830</v>
      </c>
    </row>
    <row r="9048" spans="85:86" x14ac:dyDescent="0.25">
      <c r="CG9048" s="9" t="s">
        <v>19831</v>
      </c>
      <c r="CH9048" s="9" t="s">
        <v>19832</v>
      </c>
    </row>
    <row r="9049" spans="85:86" x14ac:dyDescent="0.25">
      <c r="CG9049" s="9" t="s">
        <v>19833</v>
      </c>
      <c r="CH9049" s="9" t="s">
        <v>19834</v>
      </c>
    </row>
    <row r="9050" spans="85:86" x14ac:dyDescent="0.25">
      <c r="CG9050" s="9" t="s">
        <v>19835</v>
      </c>
      <c r="CH9050" s="9" t="s">
        <v>19836</v>
      </c>
    </row>
    <row r="9051" spans="85:86" x14ac:dyDescent="0.25">
      <c r="CG9051" s="9" t="s">
        <v>19837</v>
      </c>
      <c r="CH9051" s="9" t="s">
        <v>19838</v>
      </c>
    </row>
    <row r="9052" spans="85:86" x14ac:dyDescent="0.25">
      <c r="CG9052" s="9" t="s">
        <v>19839</v>
      </c>
      <c r="CH9052" s="9" t="s">
        <v>19840</v>
      </c>
    </row>
    <row r="9053" spans="85:86" x14ac:dyDescent="0.25">
      <c r="CG9053" s="9" t="s">
        <v>19841</v>
      </c>
      <c r="CH9053" s="9" t="s">
        <v>19842</v>
      </c>
    </row>
    <row r="9054" spans="85:86" x14ac:dyDescent="0.25">
      <c r="CG9054" s="9" t="s">
        <v>19843</v>
      </c>
      <c r="CH9054" s="9" t="s">
        <v>19844</v>
      </c>
    </row>
    <row r="9055" spans="85:86" x14ac:dyDescent="0.25">
      <c r="CG9055" s="9" t="s">
        <v>19845</v>
      </c>
      <c r="CH9055" s="9" t="s">
        <v>19846</v>
      </c>
    </row>
    <row r="9056" spans="85:86" x14ac:dyDescent="0.25">
      <c r="CG9056" s="9" t="s">
        <v>19847</v>
      </c>
      <c r="CH9056" s="9" t="s">
        <v>19848</v>
      </c>
    </row>
    <row r="9057" spans="85:86" x14ac:dyDescent="0.25">
      <c r="CG9057" s="9" t="s">
        <v>19849</v>
      </c>
      <c r="CH9057" s="9" t="s">
        <v>19850</v>
      </c>
    </row>
    <row r="9058" spans="85:86" x14ac:dyDescent="0.25">
      <c r="CG9058" s="9" t="s">
        <v>19851</v>
      </c>
      <c r="CH9058" s="9" t="s">
        <v>19852</v>
      </c>
    </row>
    <row r="9059" spans="85:86" x14ac:dyDescent="0.25">
      <c r="CG9059" s="9" t="s">
        <v>19853</v>
      </c>
      <c r="CH9059" s="9" t="s">
        <v>19854</v>
      </c>
    </row>
    <row r="9060" spans="85:86" x14ac:dyDescent="0.25">
      <c r="CG9060" s="9" t="s">
        <v>19855</v>
      </c>
      <c r="CH9060" s="9" t="s">
        <v>19856</v>
      </c>
    </row>
    <row r="9061" spans="85:86" x14ac:dyDescent="0.25">
      <c r="CG9061" s="9" t="s">
        <v>19857</v>
      </c>
      <c r="CH9061" s="9" t="s">
        <v>19858</v>
      </c>
    </row>
    <row r="9062" spans="85:86" x14ac:dyDescent="0.25">
      <c r="CG9062" s="9" t="s">
        <v>19859</v>
      </c>
      <c r="CH9062" s="9" t="s">
        <v>19860</v>
      </c>
    </row>
    <row r="9063" spans="85:86" x14ac:dyDescent="0.25">
      <c r="CG9063" s="9" t="s">
        <v>19861</v>
      </c>
      <c r="CH9063" s="9" t="s">
        <v>19862</v>
      </c>
    </row>
    <row r="9064" spans="85:86" x14ac:dyDescent="0.25">
      <c r="CG9064" s="9" t="s">
        <v>19863</v>
      </c>
      <c r="CH9064" s="9" t="s">
        <v>19864</v>
      </c>
    </row>
    <row r="9065" spans="85:86" x14ac:dyDescent="0.25">
      <c r="CG9065" s="9" t="s">
        <v>19865</v>
      </c>
      <c r="CH9065" s="9" t="s">
        <v>19866</v>
      </c>
    </row>
    <row r="9066" spans="85:86" x14ac:dyDescent="0.25">
      <c r="CG9066" s="9" t="s">
        <v>19867</v>
      </c>
      <c r="CH9066" s="9" t="s">
        <v>19868</v>
      </c>
    </row>
    <row r="9067" spans="85:86" x14ac:dyDescent="0.25">
      <c r="CG9067" s="9" t="s">
        <v>19869</v>
      </c>
      <c r="CH9067" s="9" t="s">
        <v>19870</v>
      </c>
    </row>
    <row r="9068" spans="85:86" x14ac:dyDescent="0.25">
      <c r="CG9068" s="9" t="s">
        <v>19871</v>
      </c>
      <c r="CH9068" s="9" t="s">
        <v>19872</v>
      </c>
    </row>
    <row r="9069" spans="85:86" x14ac:dyDescent="0.25">
      <c r="CG9069" s="9" t="s">
        <v>19873</v>
      </c>
      <c r="CH9069" s="9" t="s">
        <v>19874</v>
      </c>
    </row>
    <row r="9070" spans="85:86" x14ac:dyDescent="0.25">
      <c r="CG9070" s="9" t="s">
        <v>19875</v>
      </c>
      <c r="CH9070" s="9" t="s">
        <v>19876</v>
      </c>
    </row>
    <row r="9071" spans="85:86" x14ac:dyDescent="0.25">
      <c r="CG9071" s="9" t="s">
        <v>19877</v>
      </c>
      <c r="CH9071" s="9" t="s">
        <v>19878</v>
      </c>
    </row>
    <row r="9072" spans="85:86" x14ac:dyDescent="0.25">
      <c r="CG9072" s="9" t="s">
        <v>19879</v>
      </c>
      <c r="CH9072" s="9" t="s">
        <v>19880</v>
      </c>
    </row>
    <row r="9073" spans="85:86" x14ac:dyDescent="0.25">
      <c r="CG9073" s="9" t="s">
        <v>19881</v>
      </c>
      <c r="CH9073" s="9" t="s">
        <v>19882</v>
      </c>
    </row>
    <row r="9074" spans="85:86" x14ac:dyDescent="0.25">
      <c r="CG9074" s="9" t="s">
        <v>19883</v>
      </c>
      <c r="CH9074" s="9" t="s">
        <v>19884</v>
      </c>
    </row>
    <row r="9075" spans="85:86" x14ac:dyDescent="0.25">
      <c r="CG9075" s="9" t="s">
        <v>19885</v>
      </c>
      <c r="CH9075" s="9" t="s">
        <v>19886</v>
      </c>
    </row>
    <row r="9076" spans="85:86" x14ac:dyDescent="0.25">
      <c r="CG9076" s="9" t="s">
        <v>19887</v>
      </c>
      <c r="CH9076" s="9" t="s">
        <v>19888</v>
      </c>
    </row>
    <row r="9077" spans="85:86" x14ac:dyDescent="0.25">
      <c r="CG9077" s="9" t="s">
        <v>19889</v>
      </c>
      <c r="CH9077" s="9" t="s">
        <v>19890</v>
      </c>
    </row>
    <row r="9078" spans="85:86" x14ac:dyDescent="0.25">
      <c r="CG9078" s="9" t="s">
        <v>19891</v>
      </c>
      <c r="CH9078" s="9" t="s">
        <v>19892</v>
      </c>
    </row>
    <row r="9079" spans="85:86" x14ac:dyDescent="0.25">
      <c r="CG9079" s="9" t="s">
        <v>19893</v>
      </c>
      <c r="CH9079" s="9" t="s">
        <v>19894</v>
      </c>
    </row>
    <row r="9080" spans="85:86" x14ac:dyDescent="0.25">
      <c r="CG9080" s="9" t="s">
        <v>19895</v>
      </c>
      <c r="CH9080" s="9" t="s">
        <v>19896</v>
      </c>
    </row>
    <row r="9081" spans="85:86" x14ac:dyDescent="0.25">
      <c r="CG9081" s="9" t="s">
        <v>19897</v>
      </c>
      <c r="CH9081" s="9" t="s">
        <v>19898</v>
      </c>
    </row>
    <row r="9082" spans="85:86" x14ac:dyDescent="0.25">
      <c r="CG9082" s="9" t="s">
        <v>19899</v>
      </c>
      <c r="CH9082" s="9" t="s">
        <v>19900</v>
      </c>
    </row>
    <row r="9083" spans="85:86" x14ac:dyDescent="0.25">
      <c r="CG9083" s="9" t="s">
        <v>19901</v>
      </c>
      <c r="CH9083" s="9" t="s">
        <v>19902</v>
      </c>
    </row>
    <row r="9084" spans="85:86" x14ac:dyDescent="0.25">
      <c r="CG9084" s="9" t="s">
        <v>19903</v>
      </c>
      <c r="CH9084" s="9" t="s">
        <v>19904</v>
      </c>
    </row>
    <row r="9085" spans="85:86" x14ac:dyDescent="0.25">
      <c r="CG9085" s="9" t="s">
        <v>19905</v>
      </c>
      <c r="CH9085" s="9" t="s">
        <v>19906</v>
      </c>
    </row>
    <row r="9086" spans="85:86" x14ac:dyDescent="0.25">
      <c r="CG9086" s="9" t="s">
        <v>19907</v>
      </c>
      <c r="CH9086" s="9" t="s">
        <v>19908</v>
      </c>
    </row>
    <row r="9087" spans="85:86" x14ac:dyDescent="0.25">
      <c r="CG9087" s="9" t="s">
        <v>19909</v>
      </c>
      <c r="CH9087" s="9" t="s">
        <v>19910</v>
      </c>
    </row>
    <row r="9088" spans="85:86" x14ac:dyDescent="0.25">
      <c r="CG9088" s="9" t="s">
        <v>19911</v>
      </c>
      <c r="CH9088" s="9" t="s">
        <v>19912</v>
      </c>
    </row>
    <row r="9089" spans="85:86" x14ac:dyDescent="0.25">
      <c r="CG9089" s="9" t="s">
        <v>19913</v>
      </c>
      <c r="CH9089" s="9" t="s">
        <v>19914</v>
      </c>
    </row>
    <row r="9090" spans="85:86" x14ac:dyDescent="0.25">
      <c r="CG9090" s="9" t="s">
        <v>19915</v>
      </c>
      <c r="CH9090" s="9" t="s">
        <v>19916</v>
      </c>
    </row>
    <row r="9091" spans="85:86" x14ac:dyDescent="0.25">
      <c r="CG9091" s="9" t="s">
        <v>19917</v>
      </c>
      <c r="CH9091" s="9" t="s">
        <v>19918</v>
      </c>
    </row>
    <row r="9092" spans="85:86" x14ac:dyDescent="0.25">
      <c r="CG9092" s="9" t="s">
        <v>19919</v>
      </c>
      <c r="CH9092" s="9" t="s">
        <v>19920</v>
      </c>
    </row>
    <row r="9093" spans="85:86" x14ac:dyDescent="0.25">
      <c r="CG9093" s="9" t="s">
        <v>19921</v>
      </c>
      <c r="CH9093" s="9" t="s">
        <v>19922</v>
      </c>
    </row>
    <row r="9094" spans="85:86" x14ac:dyDescent="0.25">
      <c r="CG9094" s="9" t="s">
        <v>19923</v>
      </c>
      <c r="CH9094" s="9" t="s">
        <v>19924</v>
      </c>
    </row>
    <row r="9095" spans="85:86" x14ac:dyDescent="0.25">
      <c r="CG9095" s="9" t="s">
        <v>19925</v>
      </c>
      <c r="CH9095" s="9" t="s">
        <v>19926</v>
      </c>
    </row>
    <row r="9096" spans="85:86" x14ac:dyDescent="0.25">
      <c r="CG9096" s="9" t="s">
        <v>19927</v>
      </c>
      <c r="CH9096" s="9" t="s">
        <v>19928</v>
      </c>
    </row>
    <row r="9097" spans="85:86" x14ac:dyDescent="0.25">
      <c r="CG9097" s="9" t="s">
        <v>19929</v>
      </c>
      <c r="CH9097" s="9" t="s">
        <v>19930</v>
      </c>
    </row>
    <row r="9098" spans="85:86" x14ac:dyDescent="0.25">
      <c r="CG9098" s="9" t="s">
        <v>19931</v>
      </c>
      <c r="CH9098" s="9" t="s">
        <v>19932</v>
      </c>
    </row>
    <row r="9099" spans="85:86" x14ac:dyDescent="0.25">
      <c r="CG9099" s="9" t="s">
        <v>19933</v>
      </c>
      <c r="CH9099" s="9" t="s">
        <v>19934</v>
      </c>
    </row>
    <row r="9100" spans="85:86" x14ac:dyDescent="0.25">
      <c r="CG9100" s="9" t="s">
        <v>19935</v>
      </c>
      <c r="CH9100" s="9" t="s">
        <v>19936</v>
      </c>
    </row>
    <row r="9101" spans="85:86" x14ac:dyDescent="0.25">
      <c r="CG9101" s="9" t="s">
        <v>19937</v>
      </c>
      <c r="CH9101" s="9" t="s">
        <v>19938</v>
      </c>
    </row>
    <row r="9102" spans="85:86" x14ac:dyDescent="0.25">
      <c r="CG9102" s="9" t="s">
        <v>19939</v>
      </c>
      <c r="CH9102" s="9" t="s">
        <v>19940</v>
      </c>
    </row>
    <row r="9103" spans="85:86" x14ac:dyDescent="0.25">
      <c r="CG9103" s="9" t="s">
        <v>19941</v>
      </c>
      <c r="CH9103" s="9" t="s">
        <v>19942</v>
      </c>
    </row>
    <row r="9104" spans="85:86" x14ac:dyDescent="0.25">
      <c r="CG9104" s="9" t="s">
        <v>19943</v>
      </c>
      <c r="CH9104" s="9" t="s">
        <v>19944</v>
      </c>
    </row>
    <row r="9105" spans="85:86" x14ac:dyDescent="0.25">
      <c r="CG9105" s="9" t="s">
        <v>19945</v>
      </c>
      <c r="CH9105" s="9" t="s">
        <v>19946</v>
      </c>
    </row>
    <row r="9106" spans="85:86" x14ac:dyDescent="0.25">
      <c r="CG9106" s="9" t="s">
        <v>19947</v>
      </c>
      <c r="CH9106" s="9" t="s">
        <v>19948</v>
      </c>
    </row>
    <row r="9107" spans="85:86" x14ac:dyDescent="0.25">
      <c r="CG9107" s="9" t="s">
        <v>19949</v>
      </c>
      <c r="CH9107" s="9" t="s">
        <v>19950</v>
      </c>
    </row>
    <row r="9108" spans="85:86" x14ac:dyDescent="0.25">
      <c r="CG9108" s="9" t="s">
        <v>19951</v>
      </c>
      <c r="CH9108" s="9" t="s">
        <v>19952</v>
      </c>
    </row>
    <row r="9109" spans="85:86" x14ac:dyDescent="0.25">
      <c r="CG9109" s="9" t="s">
        <v>19953</v>
      </c>
      <c r="CH9109" s="9" t="s">
        <v>19954</v>
      </c>
    </row>
    <row r="9110" spans="85:86" x14ac:dyDescent="0.25">
      <c r="CG9110" s="9" t="s">
        <v>19955</v>
      </c>
      <c r="CH9110" s="9" t="s">
        <v>19956</v>
      </c>
    </row>
    <row r="9111" spans="85:86" x14ac:dyDescent="0.25">
      <c r="CG9111" s="9" t="s">
        <v>19957</v>
      </c>
      <c r="CH9111" s="9" t="s">
        <v>19958</v>
      </c>
    </row>
    <row r="9112" spans="85:86" x14ac:dyDescent="0.25">
      <c r="CG9112" s="9" t="s">
        <v>19959</v>
      </c>
      <c r="CH9112" s="9" t="s">
        <v>19960</v>
      </c>
    </row>
    <row r="9113" spans="85:86" x14ac:dyDescent="0.25">
      <c r="CG9113" s="9" t="s">
        <v>19961</v>
      </c>
      <c r="CH9113" s="9" t="s">
        <v>19962</v>
      </c>
    </row>
    <row r="9114" spans="85:86" x14ac:dyDescent="0.25">
      <c r="CG9114" s="9" t="s">
        <v>19963</v>
      </c>
      <c r="CH9114" s="9" t="s">
        <v>19964</v>
      </c>
    </row>
    <row r="9115" spans="85:86" x14ac:dyDescent="0.25">
      <c r="CG9115" s="9" t="s">
        <v>19965</v>
      </c>
      <c r="CH9115" s="9" t="s">
        <v>19966</v>
      </c>
    </row>
    <row r="9116" spans="85:86" x14ac:dyDescent="0.25">
      <c r="CG9116" s="9" t="s">
        <v>19967</v>
      </c>
      <c r="CH9116" s="9" t="s">
        <v>19968</v>
      </c>
    </row>
    <row r="9117" spans="85:86" x14ac:dyDescent="0.25">
      <c r="CG9117" s="9" t="s">
        <v>19969</v>
      </c>
      <c r="CH9117" s="9" t="s">
        <v>19970</v>
      </c>
    </row>
    <row r="9118" spans="85:86" x14ac:dyDescent="0.25">
      <c r="CG9118" s="9" t="s">
        <v>19971</v>
      </c>
      <c r="CH9118" s="9" t="s">
        <v>19972</v>
      </c>
    </row>
    <row r="9119" spans="85:86" x14ac:dyDescent="0.25">
      <c r="CG9119" s="9" t="s">
        <v>19973</v>
      </c>
      <c r="CH9119" s="9" t="s">
        <v>19974</v>
      </c>
    </row>
    <row r="9120" spans="85:86" x14ac:dyDescent="0.25">
      <c r="CG9120" s="9" t="s">
        <v>19975</v>
      </c>
      <c r="CH9120" s="9" t="s">
        <v>19976</v>
      </c>
    </row>
    <row r="9121" spans="85:86" x14ac:dyDescent="0.25">
      <c r="CG9121" s="9" t="s">
        <v>19977</v>
      </c>
      <c r="CH9121" s="9" t="s">
        <v>19978</v>
      </c>
    </row>
    <row r="9122" spans="85:86" x14ac:dyDescent="0.25">
      <c r="CG9122" s="9" t="s">
        <v>19979</v>
      </c>
      <c r="CH9122" s="9" t="s">
        <v>19980</v>
      </c>
    </row>
    <row r="9123" spans="85:86" x14ac:dyDescent="0.25">
      <c r="CG9123" s="9" t="s">
        <v>19981</v>
      </c>
      <c r="CH9123" s="9" t="s">
        <v>19982</v>
      </c>
    </row>
    <row r="9124" spans="85:86" x14ac:dyDescent="0.25">
      <c r="CG9124" s="9" t="s">
        <v>19983</v>
      </c>
      <c r="CH9124" s="9" t="s">
        <v>19984</v>
      </c>
    </row>
    <row r="9125" spans="85:86" x14ac:dyDescent="0.25">
      <c r="CG9125" s="9" t="s">
        <v>19985</v>
      </c>
      <c r="CH9125" s="9" t="s">
        <v>19986</v>
      </c>
    </row>
    <row r="9126" spans="85:86" x14ac:dyDescent="0.25">
      <c r="CG9126" s="9" t="s">
        <v>19987</v>
      </c>
      <c r="CH9126" s="9" t="s">
        <v>19988</v>
      </c>
    </row>
    <row r="9127" spans="85:86" x14ac:dyDescent="0.25">
      <c r="CG9127" s="9" t="s">
        <v>19989</v>
      </c>
      <c r="CH9127" s="9" t="s">
        <v>19990</v>
      </c>
    </row>
    <row r="9128" spans="85:86" x14ac:dyDescent="0.25">
      <c r="CG9128" s="9" t="s">
        <v>19991</v>
      </c>
      <c r="CH9128" s="9" t="s">
        <v>19992</v>
      </c>
    </row>
    <row r="9129" spans="85:86" x14ac:dyDescent="0.25">
      <c r="CG9129" s="9" t="s">
        <v>19993</v>
      </c>
      <c r="CH9129" s="9" t="s">
        <v>19994</v>
      </c>
    </row>
    <row r="9130" spans="85:86" x14ac:dyDescent="0.25">
      <c r="CG9130" s="9" t="s">
        <v>19995</v>
      </c>
      <c r="CH9130" s="9" t="s">
        <v>19996</v>
      </c>
    </row>
    <row r="9131" spans="85:86" x14ac:dyDescent="0.25">
      <c r="CG9131" s="9" t="s">
        <v>19997</v>
      </c>
      <c r="CH9131" s="9" t="s">
        <v>19998</v>
      </c>
    </row>
    <row r="9132" spans="85:86" x14ac:dyDescent="0.25">
      <c r="CG9132" s="9" t="s">
        <v>19999</v>
      </c>
      <c r="CH9132" s="9" t="s">
        <v>20000</v>
      </c>
    </row>
    <row r="9133" spans="85:86" x14ac:dyDescent="0.25">
      <c r="CG9133" s="9" t="s">
        <v>20001</v>
      </c>
      <c r="CH9133" s="9" t="s">
        <v>20002</v>
      </c>
    </row>
    <row r="9134" spans="85:86" x14ac:dyDescent="0.25">
      <c r="CG9134" s="9" t="s">
        <v>20003</v>
      </c>
      <c r="CH9134" s="9" t="s">
        <v>20004</v>
      </c>
    </row>
    <row r="9135" spans="85:86" x14ac:dyDescent="0.25">
      <c r="CG9135" s="9" t="s">
        <v>20005</v>
      </c>
      <c r="CH9135" s="9" t="s">
        <v>20006</v>
      </c>
    </row>
    <row r="9136" spans="85:86" x14ac:dyDescent="0.25">
      <c r="CG9136" s="9" t="s">
        <v>20007</v>
      </c>
      <c r="CH9136" s="9" t="s">
        <v>20008</v>
      </c>
    </row>
    <row r="9137" spans="85:86" x14ac:dyDescent="0.25">
      <c r="CG9137" s="9" t="s">
        <v>20009</v>
      </c>
      <c r="CH9137" s="9" t="s">
        <v>20010</v>
      </c>
    </row>
    <row r="9138" spans="85:86" x14ac:dyDescent="0.25">
      <c r="CG9138" s="9" t="s">
        <v>20011</v>
      </c>
      <c r="CH9138" s="9" t="s">
        <v>20012</v>
      </c>
    </row>
    <row r="9139" spans="85:86" x14ac:dyDescent="0.25">
      <c r="CG9139" s="9" t="s">
        <v>20013</v>
      </c>
      <c r="CH9139" s="9" t="s">
        <v>20014</v>
      </c>
    </row>
    <row r="9140" spans="85:86" x14ac:dyDescent="0.25">
      <c r="CG9140" s="9" t="s">
        <v>20015</v>
      </c>
      <c r="CH9140" s="9" t="s">
        <v>20016</v>
      </c>
    </row>
    <row r="9141" spans="85:86" x14ac:dyDescent="0.25">
      <c r="CG9141" s="9" t="s">
        <v>20017</v>
      </c>
      <c r="CH9141" s="9" t="s">
        <v>20018</v>
      </c>
    </row>
    <row r="9142" spans="85:86" x14ac:dyDescent="0.25">
      <c r="CG9142" s="9" t="s">
        <v>20019</v>
      </c>
      <c r="CH9142" s="9" t="s">
        <v>20020</v>
      </c>
    </row>
    <row r="9143" spans="85:86" x14ac:dyDescent="0.25">
      <c r="CG9143" s="9" t="s">
        <v>20021</v>
      </c>
      <c r="CH9143" s="9" t="s">
        <v>20022</v>
      </c>
    </row>
    <row r="9144" spans="85:86" x14ac:dyDescent="0.25">
      <c r="CG9144" s="9" t="s">
        <v>20023</v>
      </c>
      <c r="CH9144" s="9" t="s">
        <v>20024</v>
      </c>
    </row>
    <row r="9145" spans="85:86" x14ac:dyDescent="0.25">
      <c r="CG9145" s="9" t="s">
        <v>20025</v>
      </c>
      <c r="CH9145" s="9" t="s">
        <v>20026</v>
      </c>
    </row>
    <row r="9146" spans="85:86" x14ac:dyDescent="0.25">
      <c r="CG9146" s="9" t="s">
        <v>20027</v>
      </c>
      <c r="CH9146" s="9" t="s">
        <v>20028</v>
      </c>
    </row>
    <row r="9147" spans="85:86" x14ac:dyDescent="0.25">
      <c r="CG9147" s="9" t="s">
        <v>20029</v>
      </c>
      <c r="CH9147" s="9" t="s">
        <v>20030</v>
      </c>
    </row>
    <row r="9148" spans="85:86" x14ac:dyDescent="0.25">
      <c r="CG9148" s="9" t="s">
        <v>20031</v>
      </c>
      <c r="CH9148" s="9" t="s">
        <v>20032</v>
      </c>
    </row>
    <row r="9149" spans="85:86" x14ac:dyDescent="0.25">
      <c r="CG9149" s="9" t="s">
        <v>20033</v>
      </c>
      <c r="CH9149" s="9" t="s">
        <v>20034</v>
      </c>
    </row>
    <row r="9150" spans="85:86" x14ac:dyDescent="0.25">
      <c r="CG9150" s="9" t="s">
        <v>20035</v>
      </c>
      <c r="CH9150" s="9" t="s">
        <v>20036</v>
      </c>
    </row>
    <row r="9151" spans="85:86" x14ac:dyDescent="0.25">
      <c r="CG9151" s="9" t="s">
        <v>20037</v>
      </c>
      <c r="CH9151" s="9" t="s">
        <v>20038</v>
      </c>
    </row>
    <row r="9152" spans="85:86" x14ac:dyDescent="0.25">
      <c r="CG9152" s="9" t="s">
        <v>20039</v>
      </c>
      <c r="CH9152" s="9" t="s">
        <v>20040</v>
      </c>
    </row>
    <row r="9153" spans="85:86" x14ac:dyDescent="0.25">
      <c r="CG9153" s="9" t="s">
        <v>20041</v>
      </c>
      <c r="CH9153" s="9" t="s">
        <v>20042</v>
      </c>
    </row>
    <row r="9154" spans="85:86" x14ac:dyDescent="0.25">
      <c r="CG9154" s="9" t="s">
        <v>20043</v>
      </c>
      <c r="CH9154" s="9" t="s">
        <v>20044</v>
      </c>
    </row>
    <row r="9155" spans="85:86" x14ac:dyDescent="0.25">
      <c r="CG9155" s="9" t="s">
        <v>20045</v>
      </c>
      <c r="CH9155" s="9" t="s">
        <v>20046</v>
      </c>
    </row>
    <row r="9156" spans="85:86" x14ac:dyDescent="0.25">
      <c r="CG9156" s="9" t="s">
        <v>20047</v>
      </c>
      <c r="CH9156" s="9" t="s">
        <v>20048</v>
      </c>
    </row>
    <row r="9157" spans="85:86" x14ac:dyDescent="0.25">
      <c r="CG9157" s="9" t="s">
        <v>20049</v>
      </c>
      <c r="CH9157" s="9" t="s">
        <v>20050</v>
      </c>
    </row>
    <row r="9158" spans="85:86" x14ac:dyDescent="0.25">
      <c r="CG9158" s="9" t="s">
        <v>20051</v>
      </c>
      <c r="CH9158" s="9" t="s">
        <v>20052</v>
      </c>
    </row>
    <row r="9159" spans="85:86" x14ac:dyDescent="0.25">
      <c r="CG9159" s="9" t="s">
        <v>20053</v>
      </c>
      <c r="CH9159" s="9" t="s">
        <v>20054</v>
      </c>
    </row>
    <row r="9160" spans="85:86" x14ac:dyDescent="0.25">
      <c r="CG9160" s="9" t="s">
        <v>20055</v>
      </c>
      <c r="CH9160" s="9" t="s">
        <v>20056</v>
      </c>
    </row>
    <row r="9161" spans="85:86" x14ac:dyDescent="0.25">
      <c r="CG9161" s="9" t="s">
        <v>20057</v>
      </c>
      <c r="CH9161" s="9" t="s">
        <v>20058</v>
      </c>
    </row>
    <row r="9162" spans="85:86" x14ac:dyDescent="0.25">
      <c r="CG9162" s="9" t="s">
        <v>20059</v>
      </c>
      <c r="CH9162" s="9" t="s">
        <v>20060</v>
      </c>
    </row>
    <row r="9163" spans="85:86" x14ac:dyDescent="0.25">
      <c r="CG9163" s="9" t="s">
        <v>20061</v>
      </c>
      <c r="CH9163" s="9" t="s">
        <v>20062</v>
      </c>
    </row>
    <row r="9164" spans="85:86" x14ac:dyDescent="0.25">
      <c r="CG9164" s="9" t="s">
        <v>20063</v>
      </c>
      <c r="CH9164" s="9" t="s">
        <v>20064</v>
      </c>
    </row>
    <row r="9165" spans="85:86" x14ac:dyDescent="0.25">
      <c r="CG9165" s="9" t="s">
        <v>20065</v>
      </c>
      <c r="CH9165" s="9" t="s">
        <v>20066</v>
      </c>
    </row>
    <row r="9166" spans="85:86" x14ac:dyDescent="0.25">
      <c r="CG9166" s="9" t="s">
        <v>20067</v>
      </c>
      <c r="CH9166" s="9" t="s">
        <v>20068</v>
      </c>
    </row>
    <row r="9167" spans="85:86" x14ac:dyDescent="0.25">
      <c r="CG9167" s="9" t="s">
        <v>20069</v>
      </c>
      <c r="CH9167" s="9" t="s">
        <v>20070</v>
      </c>
    </row>
    <row r="9168" spans="85:86" x14ac:dyDescent="0.25">
      <c r="CG9168" s="9" t="s">
        <v>20071</v>
      </c>
      <c r="CH9168" s="9" t="s">
        <v>20072</v>
      </c>
    </row>
    <row r="9169" spans="85:86" x14ac:dyDescent="0.25">
      <c r="CG9169" s="9" t="s">
        <v>20073</v>
      </c>
      <c r="CH9169" s="9" t="s">
        <v>20074</v>
      </c>
    </row>
    <row r="9170" spans="85:86" x14ac:dyDescent="0.25">
      <c r="CG9170" s="9" t="s">
        <v>20075</v>
      </c>
      <c r="CH9170" s="9" t="s">
        <v>20076</v>
      </c>
    </row>
    <row r="9171" spans="85:86" x14ac:dyDescent="0.25">
      <c r="CG9171" s="9" t="s">
        <v>20077</v>
      </c>
      <c r="CH9171" s="9" t="s">
        <v>20078</v>
      </c>
    </row>
    <row r="9172" spans="85:86" x14ac:dyDescent="0.25">
      <c r="CG9172" s="9" t="s">
        <v>20079</v>
      </c>
      <c r="CH9172" s="9" t="s">
        <v>20080</v>
      </c>
    </row>
    <row r="9173" spans="85:86" x14ac:dyDescent="0.25">
      <c r="CG9173" s="9" t="s">
        <v>20081</v>
      </c>
      <c r="CH9173" s="9" t="s">
        <v>20082</v>
      </c>
    </row>
    <row r="9174" spans="85:86" x14ac:dyDescent="0.25">
      <c r="CG9174" s="9" t="s">
        <v>20083</v>
      </c>
      <c r="CH9174" s="9" t="s">
        <v>20084</v>
      </c>
    </row>
    <row r="9175" spans="85:86" x14ac:dyDescent="0.25">
      <c r="CG9175" s="9" t="s">
        <v>20085</v>
      </c>
      <c r="CH9175" s="9" t="s">
        <v>20086</v>
      </c>
    </row>
    <row r="9176" spans="85:86" x14ac:dyDescent="0.25">
      <c r="CG9176" s="9" t="s">
        <v>20087</v>
      </c>
      <c r="CH9176" s="9" t="s">
        <v>20088</v>
      </c>
    </row>
    <row r="9177" spans="85:86" x14ac:dyDescent="0.25">
      <c r="CG9177" s="9" t="s">
        <v>20089</v>
      </c>
      <c r="CH9177" s="9" t="s">
        <v>20090</v>
      </c>
    </row>
    <row r="9178" spans="85:86" x14ac:dyDescent="0.25">
      <c r="CG9178" s="9" t="s">
        <v>20091</v>
      </c>
      <c r="CH9178" s="9" t="s">
        <v>20092</v>
      </c>
    </row>
    <row r="9179" spans="85:86" x14ac:dyDescent="0.25">
      <c r="CG9179" s="9" t="s">
        <v>20093</v>
      </c>
      <c r="CH9179" s="9" t="s">
        <v>20094</v>
      </c>
    </row>
    <row r="9180" spans="85:86" x14ac:dyDescent="0.25">
      <c r="CG9180" s="9" t="s">
        <v>20095</v>
      </c>
      <c r="CH9180" s="9" t="s">
        <v>20096</v>
      </c>
    </row>
    <row r="9181" spans="85:86" x14ac:dyDescent="0.25">
      <c r="CG9181" s="9" t="s">
        <v>20097</v>
      </c>
      <c r="CH9181" s="9" t="s">
        <v>20098</v>
      </c>
    </row>
    <row r="9182" spans="85:86" x14ac:dyDescent="0.25">
      <c r="CG9182" s="9" t="s">
        <v>20099</v>
      </c>
      <c r="CH9182" s="9" t="s">
        <v>20100</v>
      </c>
    </row>
    <row r="9183" spans="85:86" x14ac:dyDescent="0.25">
      <c r="CG9183" s="9" t="s">
        <v>20101</v>
      </c>
      <c r="CH9183" s="9" t="s">
        <v>20102</v>
      </c>
    </row>
    <row r="9184" spans="85:86" x14ac:dyDescent="0.25">
      <c r="CG9184" s="9" t="s">
        <v>20103</v>
      </c>
      <c r="CH9184" s="9" t="s">
        <v>20104</v>
      </c>
    </row>
    <row r="9185" spans="85:86" x14ac:dyDescent="0.25">
      <c r="CG9185" s="9" t="s">
        <v>20105</v>
      </c>
      <c r="CH9185" s="9" t="s">
        <v>20106</v>
      </c>
    </row>
    <row r="9186" spans="85:86" x14ac:dyDescent="0.25">
      <c r="CG9186" s="9" t="s">
        <v>20107</v>
      </c>
      <c r="CH9186" s="9" t="s">
        <v>20108</v>
      </c>
    </row>
    <row r="9187" spans="85:86" x14ac:dyDescent="0.25">
      <c r="CG9187" s="9" t="s">
        <v>20109</v>
      </c>
      <c r="CH9187" s="9" t="s">
        <v>20110</v>
      </c>
    </row>
    <row r="9188" spans="85:86" x14ac:dyDescent="0.25">
      <c r="CG9188" s="9" t="s">
        <v>20111</v>
      </c>
      <c r="CH9188" s="9" t="s">
        <v>20112</v>
      </c>
    </row>
    <row r="9189" spans="85:86" x14ac:dyDescent="0.25">
      <c r="CG9189" s="9" t="s">
        <v>20113</v>
      </c>
      <c r="CH9189" s="9" t="s">
        <v>20114</v>
      </c>
    </row>
    <row r="9190" spans="85:86" x14ac:dyDescent="0.25">
      <c r="CG9190" s="9" t="s">
        <v>20115</v>
      </c>
      <c r="CH9190" s="9" t="s">
        <v>20116</v>
      </c>
    </row>
    <row r="9191" spans="85:86" x14ac:dyDescent="0.25">
      <c r="CG9191" s="9" t="s">
        <v>20117</v>
      </c>
      <c r="CH9191" s="9" t="s">
        <v>20118</v>
      </c>
    </row>
    <row r="9192" spans="85:86" x14ac:dyDescent="0.25">
      <c r="CG9192" s="9" t="s">
        <v>20119</v>
      </c>
      <c r="CH9192" s="9" t="s">
        <v>20120</v>
      </c>
    </row>
    <row r="9193" spans="85:86" x14ac:dyDescent="0.25">
      <c r="CG9193" s="9" t="s">
        <v>20121</v>
      </c>
      <c r="CH9193" s="9" t="s">
        <v>20122</v>
      </c>
    </row>
    <row r="9194" spans="85:86" x14ac:dyDescent="0.25">
      <c r="CG9194" s="9" t="s">
        <v>20123</v>
      </c>
      <c r="CH9194" s="9" t="s">
        <v>20124</v>
      </c>
    </row>
    <row r="9195" spans="85:86" x14ac:dyDescent="0.25">
      <c r="CG9195" s="9" t="s">
        <v>20125</v>
      </c>
      <c r="CH9195" s="9" t="s">
        <v>20126</v>
      </c>
    </row>
    <row r="9196" spans="85:86" x14ac:dyDescent="0.25">
      <c r="CG9196" s="9" t="s">
        <v>20127</v>
      </c>
      <c r="CH9196" s="9" t="s">
        <v>20128</v>
      </c>
    </row>
    <row r="9197" spans="85:86" x14ac:dyDescent="0.25">
      <c r="CG9197" s="9" t="s">
        <v>20129</v>
      </c>
      <c r="CH9197" s="9" t="s">
        <v>20130</v>
      </c>
    </row>
    <row r="9198" spans="85:86" x14ac:dyDescent="0.25">
      <c r="CG9198" s="9" t="s">
        <v>20131</v>
      </c>
      <c r="CH9198" s="9" t="s">
        <v>20132</v>
      </c>
    </row>
    <row r="9199" spans="85:86" x14ac:dyDescent="0.25">
      <c r="CG9199" s="9" t="s">
        <v>20133</v>
      </c>
      <c r="CH9199" s="9" t="s">
        <v>20134</v>
      </c>
    </row>
    <row r="9200" spans="85:86" x14ac:dyDescent="0.25">
      <c r="CG9200" s="9" t="s">
        <v>20135</v>
      </c>
      <c r="CH9200" s="9" t="s">
        <v>20136</v>
      </c>
    </row>
    <row r="9201" spans="85:86" x14ac:dyDescent="0.25">
      <c r="CG9201" s="9" t="s">
        <v>20137</v>
      </c>
      <c r="CH9201" s="9" t="s">
        <v>20138</v>
      </c>
    </row>
    <row r="9202" spans="85:86" x14ac:dyDescent="0.25">
      <c r="CG9202" s="9" t="s">
        <v>20139</v>
      </c>
      <c r="CH9202" s="9" t="s">
        <v>20140</v>
      </c>
    </row>
    <row r="9203" spans="85:86" x14ac:dyDescent="0.25">
      <c r="CG9203" s="9" t="s">
        <v>20141</v>
      </c>
      <c r="CH9203" s="9" t="s">
        <v>20142</v>
      </c>
    </row>
    <row r="9204" spans="85:86" x14ac:dyDescent="0.25">
      <c r="CG9204" s="9" t="s">
        <v>20143</v>
      </c>
      <c r="CH9204" s="9" t="s">
        <v>20144</v>
      </c>
    </row>
    <row r="9205" spans="85:86" x14ac:dyDescent="0.25">
      <c r="CG9205" s="9" t="s">
        <v>20145</v>
      </c>
      <c r="CH9205" s="9" t="s">
        <v>20146</v>
      </c>
    </row>
    <row r="9206" spans="85:86" x14ac:dyDescent="0.25">
      <c r="CG9206" s="9" t="s">
        <v>20147</v>
      </c>
      <c r="CH9206" s="9" t="s">
        <v>20148</v>
      </c>
    </row>
    <row r="9207" spans="85:86" x14ac:dyDescent="0.25">
      <c r="CG9207" s="9" t="s">
        <v>20149</v>
      </c>
      <c r="CH9207" s="9" t="s">
        <v>20150</v>
      </c>
    </row>
    <row r="9208" spans="85:86" x14ac:dyDescent="0.25">
      <c r="CG9208" s="9" t="s">
        <v>20151</v>
      </c>
      <c r="CH9208" s="9" t="s">
        <v>20152</v>
      </c>
    </row>
    <row r="9209" spans="85:86" x14ac:dyDescent="0.25">
      <c r="CG9209" s="9" t="s">
        <v>20153</v>
      </c>
      <c r="CH9209" s="9" t="s">
        <v>20154</v>
      </c>
    </row>
    <row r="9210" spans="85:86" x14ac:dyDescent="0.25">
      <c r="CG9210" s="9" t="s">
        <v>20155</v>
      </c>
      <c r="CH9210" s="9" t="s">
        <v>20156</v>
      </c>
    </row>
    <row r="9211" spans="85:86" x14ac:dyDescent="0.25">
      <c r="CG9211" s="9" t="s">
        <v>20157</v>
      </c>
      <c r="CH9211" s="9" t="s">
        <v>20158</v>
      </c>
    </row>
    <row r="9212" spans="85:86" x14ac:dyDescent="0.25">
      <c r="CG9212" s="9" t="s">
        <v>20159</v>
      </c>
      <c r="CH9212" s="9" t="s">
        <v>20160</v>
      </c>
    </row>
    <row r="9213" spans="85:86" x14ac:dyDescent="0.25">
      <c r="CG9213" s="9" t="s">
        <v>20161</v>
      </c>
      <c r="CH9213" s="9" t="s">
        <v>20162</v>
      </c>
    </row>
    <row r="9214" spans="85:86" x14ac:dyDescent="0.25">
      <c r="CG9214" s="9" t="s">
        <v>20163</v>
      </c>
      <c r="CH9214" s="9" t="s">
        <v>20164</v>
      </c>
    </row>
    <row r="9215" spans="85:86" x14ac:dyDescent="0.25">
      <c r="CG9215" s="9" t="s">
        <v>20165</v>
      </c>
      <c r="CH9215" s="9" t="s">
        <v>20166</v>
      </c>
    </row>
    <row r="9216" spans="85:86" x14ac:dyDescent="0.25">
      <c r="CG9216" s="9" t="s">
        <v>20167</v>
      </c>
      <c r="CH9216" s="9" t="s">
        <v>20168</v>
      </c>
    </row>
    <row r="9217" spans="85:86" x14ac:dyDescent="0.25">
      <c r="CG9217" s="9" t="s">
        <v>20169</v>
      </c>
      <c r="CH9217" s="9" t="s">
        <v>20170</v>
      </c>
    </row>
    <row r="9218" spans="85:86" x14ac:dyDescent="0.25">
      <c r="CG9218" s="9" t="s">
        <v>20171</v>
      </c>
      <c r="CH9218" s="9" t="s">
        <v>20172</v>
      </c>
    </row>
    <row r="9219" spans="85:86" x14ac:dyDescent="0.25">
      <c r="CG9219" s="9" t="s">
        <v>20173</v>
      </c>
      <c r="CH9219" s="9" t="s">
        <v>20174</v>
      </c>
    </row>
    <row r="9220" spans="85:86" x14ac:dyDescent="0.25">
      <c r="CG9220" s="9" t="s">
        <v>20175</v>
      </c>
      <c r="CH9220" s="9" t="s">
        <v>20176</v>
      </c>
    </row>
    <row r="9221" spans="85:86" x14ac:dyDescent="0.25">
      <c r="CG9221" s="9" t="s">
        <v>20177</v>
      </c>
      <c r="CH9221" s="9" t="s">
        <v>20178</v>
      </c>
    </row>
    <row r="9222" spans="85:86" x14ac:dyDescent="0.25">
      <c r="CG9222" s="9" t="s">
        <v>20179</v>
      </c>
      <c r="CH9222" s="9" t="s">
        <v>20180</v>
      </c>
    </row>
    <row r="9223" spans="85:86" x14ac:dyDescent="0.25">
      <c r="CG9223" s="9" t="s">
        <v>20181</v>
      </c>
      <c r="CH9223" s="9" t="s">
        <v>20182</v>
      </c>
    </row>
    <row r="9224" spans="85:86" x14ac:dyDescent="0.25">
      <c r="CG9224" s="9" t="s">
        <v>20183</v>
      </c>
      <c r="CH9224" s="9" t="s">
        <v>20184</v>
      </c>
    </row>
    <row r="9225" spans="85:86" x14ac:dyDescent="0.25">
      <c r="CG9225" s="9" t="s">
        <v>20185</v>
      </c>
      <c r="CH9225" s="9" t="s">
        <v>20186</v>
      </c>
    </row>
    <row r="9226" spans="85:86" x14ac:dyDescent="0.25">
      <c r="CG9226" s="9" t="s">
        <v>20187</v>
      </c>
      <c r="CH9226" s="9" t="s">
        <v>20188</v>
      </c>
    </row>
    <row r="9227" spans="85:86" x14ac:dyDescent="0.25">
      <c r="CG9227" s="9" t="s">
        <v>20189</v>
      </c>
      <c r="CH9227" s="9" t="s">
        <v>20190</v>
      </c>
    </row>
    <row r="9228" spans="85:86" x14ac:dyDescent="0.25">
      <c r="CG9228" s="9" t="s">
        <v>20191</v>
      </c>
      <c r="CH9228" s="9" t="s">
        <v>20192</v>
      </c>
    </row>
    <row r="9229" spans="85:86" x14ac:dyDescent="0.25">
      <c r="CG9229" s="9" t="s">
        <v>20193</v>
      </c>
      <c r="CH9229" s="9" t="s">
        <v>20194</v>
      </c>
    </row>
    <row r="9230" spans="85:86" x14ac:dyDescent="0.25">
      <c r="CG9230" s="9" t="s">
        <v>20195</v>
      </c>
      <c r="CH9230" s="9" t="s">
        <v>20196</v>
      </c>
    </row>
    <row r="9231" spans="85:86" x14ac:dyDescent="0.25">
      <c r="CG9231" s="9" t="s">
        <v>20197</v>
      </c>
      <c r="CH9231" s="9" t="s">
        <v>20198</v>
      </c>
    </row>
    <row r="9232" spans="85:86" x14ac:dyDescent="0.25">
      <c r="CG9232" s="9" t="s">
        <v>20199</v>
      </c>
      <c r="CH9232" s="9" t="s">
        <v>20200</v>
      </c>
    </row>
    <row r="9233" spans="85:86" x14ac:dyDescent="0.25">
      <c r="CG9233" s="9" t="s">
        <v>20201</v>
      </c>
      <c r="CH9233" s="9" t="s">
        <v>20202</v>
      </c>
    </row>
    <row r="9234" spans="85:86" x14ac:dyDescent="0.25">
      <c r="CG9234" s="9" t="s">
        <v>20203</v>
      </c>
      <c r="CH9234" s="9" t="s">
        <v>20204</v>
      </c>
    </row>
    <row r="9235" spans="85:86" x14ac:dyDescent="0.25">
      <c r="CG9235" s="9" t="s">
        <v>20205</v>
      </c>
      <c r="CH9235" s="9" t="s">
        <v>20206</v>
      </c>
    </row>
    <row r="9236" spans="85:86" x14ac:dyDescent="0.25">
      <c r="CG9236" s="9" t="s">
        <v>20207</v>
      </c>
      <c r="CH9236" s="9" t="s">
        <v>20208</v>
      </c>
    </row>
    <row r="9237" spans="85:86" x14ac:dyDescent="0.25">
      <c r="CG9237" s="9" t="s">
        <v>20209</v>
      </c>
      <c r="CH9237" s="9" t="s">
        <v>20210</v>
      </c>
    </row>
    <row r="9238" spans="85:86" x14ac:dyDescent="0.25">
      <c r="CG9238" s="9" t="s">
        <v>20211</v>
      </c>
      <c r="CH9238" s="9" t="s">
        <v>20212</v>
      </c>
    </row>
    <row r="9239" spans="85:86" x14ac:dyDescent="0.25">
      <c r="CG9239" s="9" t="s">
        <v>20213</v>
      </c>
      <c r="CH9239" s="9" t="s">
        <v>20214</v>
      </c>
    </row>
    <row r="9240" spans="85:86" x14ac:dyDescent="0.25">
      <c r="CG9240" s="9" t="s">
        <v>20215</v>
      </c>
      <c r="CH9240" s="9" t="s">
        <v>20216</v>
      </c>
    </row>
    <row r="9241" spans="85:86" x14ac:dyDescent="0.25">
      <c r="CG9241" s="9" t="s">
        <v>20217</v>
      </c>
      <c r="CH9241" s="9" t="s">
        <v>20218</v>
      </c>
    </row>
    <row r="9242" spans="85:86" x14ac:dyDescent="0.25">
      <c r="CG9242" s="9" t="s">
        <v>20219</v>
      </c>
      <c r="CH9242" s="9" t="s">
        <v>20220</v>
      </c>
    </row>
    <row r="9243" spans="85:86" x14ac:dyDescent="0.25">
      <c r="CG9243" s="9" t="s">
        <v>20221</v>
      </c>
      <c r="CH9243" s="9" t="s">
        <v>20222</v>
      </c>
    </row>
    <row r="9244" spans="85:86" x14ac:dyDescent="0.25">
      <c r="CG9244" s="9" t="s">
        <v>20223</v>
      </c>
      <c r="CH9244" s="9" t="s">
        <v>20224</v>
      </c>
    </row>
    <row r="9245" spans="85:86" x14ac:dyDescent="0.25">
      <c r="CG9245" s="9" t="s">
        <v>20225</v>
      </c>
      <c r="CH9245" s="9" t="s">
        <v>20226</v>
      </c>
    </row>
    <row r="9246" spans="85:86" x14ac:dyDescent="0.25">
      <c r="CG9246" s="9" t="s">
        <v>20227</v>
      </c>
      <c r="CH9246" s="9" t="s">
        <v>20228</v>
      </c>
    </row>
    <row r="9247" spans="85:86" x14ac:dyDescent="0.25">
      <c r="CG9247" s="9" t="s">
        <v>20229</v>
      </c>
      <c r="CH9247" s="9" t="s">
        <v>20230</v>
      </c>
    </row>
    <row r="9248" spans="85:86" x14ac:dyDescent="0.25">
      <c r="CG9248" s="9" t="s">
        <v>20231</v>
      </c>
      <c r="CH9248" s="9" t="s">
        <v>20232</v>
      </c>
    </row>
    <row r="9249" spans="85:86" x14ac:dyDescent="0.25">
      <c r="CG9249" s="9" t="s">
        <v>20233</v>
      </c>
      <c r="CH9249" s="9" t="s">
        <v>20234</v>
      </c>
    </row>
    <row r="9250" spans="85:86" x14ac:dyDescent="0.25">
      <c r="CG9250" s="9" t="s">
        <v>20235</v>
      </c>
      <c r="CH9250" s="9" t="s">
        <v>20236</v>
      </c>
    </row>
    <row r="9251" spans="85:86" x14ac:dyDescent="0.25">
      <c r="CG9251" s="9" t="s">
        <v>20237</v>
      </c>
      <c r="CH9251" s="9" t="s">
        <v>20238</v>
      </c>
    </row>
    <row r="9252" spans="85:86" x14ac:dyDescent="0.25">
      <c r="CG9252" s="9" t="s">
        <v>20239</v>
      </c>
      <c r="CH9252" s="9" t="s">
        <v>20240</v>
      </c>
    </row>
    <row r="9253" spans="85:86" x14ac:dyDescent="0.25">
      <c r="CG9253" s="9" t="s">
        <v>20241</v>
      </c>
      <c r="CH9253" s="9" t="s">
        <v>20242</v>
      </c>
    </row>
    <row r="9254" spans="85:86" x14ac:dyDescent="0.25">
      <c r="CG9254" s="9" t="s">
        <v>20243</v>
      </c>
      <c r="CH9254" s="9" t="s">
        <v>20244</v>
      </c>
    </row>
    <row r="9255" spans="85:86" x14ac:dyDescent="0.25">
      <c r="CG9255" s="9" t="s">
        <v>20245</v>
      </c>
      <c r="CH9255" s="9" t="s">
        <v>20246</v>
      </c>
    </row>
    <row r="9256" spans="85:86" x14ac:dyDescent="0.25">
      <c r="CG9256" s="9" t="s">
        <v>20247</v>
      </c>
      <c r="CH9256" s="9" t="s">
        <v>20248</v>
      </c>
    </row>
    <row r="9257" spans="85:86" x14ac:dyDescent="0.25">
      <c r="CG9257" s="9" t="s">
        <v>20249</v>
      </c>
      <c r="CH9257" s="9" t="s">
        <v>20250</v>
      </c>
    </row>
    <row r="9258" spans="85:86" x14ac:dyDescent="0.25">
      <c r="CG9258" s="9" t="s">
        <v>20251</v>
      </c>
      <c r="CH9258" s="9" t="s">
        <v>20252</v>
      </c>
    </row>
    <row r="9259" spans="85:86" x14ac:dyDescent="0.25">
      <c r="CG9259" s="9" t="s">
        <v>20253</v>
      </c>
      <c r="CH9259" s="9" t="s">
        <v>20254</v>
      </c>
    </row>
    <row r="9260" spans="85:86" x14ac:dyDescent="0.25">
      <c r="CG9260" s="9" t="s">
        <v>20255</v>
      </c>
      <c r="CH9260" s="9" t="s">
        <v>20256</v>
      </c>
    </row>
    <row r="9261" spans="85:86" x14ac:dyDescent="0.25">
      <c r="CG9261" s="9" t="s">
        <v>20257</v>
      </c>
      <c r="CH9261" s="9" t="s">
        <v>20258</v>
      </c>
    </row>
    <row r="9262" spans="85:86" x14ac:dyDescent="0.25">
      <c r="CG9262" s="9" t="s">
        <v>20259</v>
      </c>
      <c r="CH9262" s="9" t="s">
        <v>20260</v>
      </c>
    </row>
    <row r="9263" spans="85:86" x14ac:dyDescent="0.25">
      <c r="CG9263" s="9" t="s">
        <v>20261</v>
      </c>
      <c r="CH9263" s="9" t="s">
        <v>20262</v>
      </c>
    </row>
    <row r="9264" spans="85:86" x14ac:dyDescent="0.25">
      <c r="CG9264" s="9" t="s">
        <v>20263</v>
      </c>
      <c r="CH9264" s="9" t="s">
        <v>20264</v>
      </c>
    </row>
    <row r="9265" spans="85:86" x14ac:dyDescent="0.25">
      <c r="CG9265" s="9" t="s">
        <v>20265</v>
      </c>
      <c r="CH9265" s="9" t="s">
        <v>20266</v>
      </c>
    </row>
    <row r="9266" spans="85:86" x14ac:dyDescent="0.25">
      <c r="CG9266" s="9" t="s">
        <v>20267</v>
      </c>
      <c r="CH9266" s="9" t="s">
        <v>20268</v>
      </c>
    </row>
    <row r="9267" spans="85:86" x14ac:dyDescent="0.25">
      <c r="CG9267" s="9" t="s">
        <v>20269</v>
      </c>
      <c r="CH9267" s="9" t="s">
        <v>20270</v>
      </c>
    </row>
    <row r="9268" spans="85:86" x14ac:dyDescent="0.25">
      <c r="CG9268" s="9" t="s">
        <v>20271</v>
      </c>
      <c r="CH9268" s="9" t="s">
        <v>20272</v>
      </c>
    </row>
    <row r="9269" spans="85:86" x14ac:dyDescent="0.25">
      <c r="CG9269" s="9" t="s">
        <v>20273</v>
      </c>
      <c r="CH9269" s="9" t="s">
        <v>20274</v>
      </c>
    </row>
    <row r="9270" spans="85:86" x14ac:dyDescent="0.25">
      <c r="CG9270" s="9" t="s">
        <v>20275</v>
      </c>
      <c r="CH9270" s="9" t="s">
        <v>20276</v>
      </c>
    </row>
    <row r="9271" spans="85:86" x14ac:dyDescent="0.25">
      <c r="CG9271" s="9" t="s">
        <v>20277</v>
      </c>
      <c r="CH9271" s="9" t="s">
        <v>20278</v>
      </c>
    </row>
    <row r="9272" spans="85:86" x14ac:dyDescent="0.25">
      <c r="CG9272" s="9" t="s">
        <v>20279</v>
      </c>
      <c r="CH9272" s="9" t="s">
        <v>20280</v>
      </c>
    </row>
    <row r="9273" spans="85:86" x14ac:dyDescent="0.25">
      <c r="CG9273" s="9" t="s">
        <v>20281</v>
      </c>
      <c r="CH9273" s="9" t="s">
        <v>20282</v>
      </c>
    </row>
    <row r="9274" spans="85:86" x14ac:dyDescent="0.25">
      <c r="CG9274" s="9" t="s">
        <v>20283</v>
      </c>
      <c r="CH9274" s="9" t="s">
        <v>20284</v>
      </c>
    </row>
    <row r="9275" spans="85:86" x14ac:dyDescent="0.25">
      <c r="CG9275" s="9" t="s">
        <v>20285</v>
      </c>
      <c r="CH9275" s="9" t="s">
        <v>20286</v>
      </c>
    </row>
    <row r="9276" spans="85:86" x14ac:dyDescent="0.25">
      <c r="CG9276" s="9" t="s">
        <v>20287</v>
      </c>
      <c r="CH9276" s="9" t="s">
        <v>20288</v>
      </c>
    </row>
    <row r="9277" spans="85:86" x14ac:dyDescent="0.25">
      <c r="CG9277" s="9" t="s">
        <v>20289</v>
      </c>
      <c r="CH9277" s="9" t="s">
        <v>20290</v>
      </c>
    </row>
    <row r="9278" spans="85:86" x14ac:dyDescent="0.25">
      <c r="CG9278" s="9" t="s">
        <v>20291</v>
      </c>
      <c r="CH9278" s="9" t="s">
        <v>20292</v>
      </c>
    </row>
    <row r="9279" spans="85:86" x14ac:dyDescent="0.25">
      <c r="CG9279" s="9" t="s">
        <v>20293</v>
      </c>
      <c r="CH9279" s="9" t="s">
        <v>20294</v>
      </c>
    </row>
    <row r="9280" spans="85:86" x14ac:dyDescent="0.25">
      <c r="CG9280" s="9" t="s">
        <v>20295</v>
      </c>
      <c r="CH9280" s="9" t="s">
        <v>20296</v>
      </c>
    </row>
    <row r="9281" spans="85:86" x14ac:dyDescent="0.25">
      <c r="CG9281" s="9" t="s">
        <v>20297</v>
      </c>
      <c r="CH9281" s="9" t="s">
        <v>20298</v>
      </c>
    </row>
    <row r="9282" spans="85:86" x14ac:dyDescent="0.25">
      <c r="CG9282" s="9" t="s">
        <v>20299</v>
      </c>
      <c r="CH9282" s="9" t="s">
        <v>20300</v>
      </c>
    </row>
    <row r="9283" spans="85:86" x14ac:dyDescent="0.25">
      <c r="CG9283" s="9" t="s">
        <v>20301</v>
      </c>
      <c r="CH9283" s="9" t="s">
        <v>20302</v>
      </c>
    </row>
    <row r="9284" spans="85:86" x14ac:dyDescent="0.25">
      <c r="CG9284" s="9" t="s">
        <v>20303</v>
      </c>
      <c r="CH9284" s="9" t="s">
        <v>20304</v>
      </c>
    </row>
    <row r="9285" spans="85:86" x14ac:dyDescent="0.25">
      <c r="CG9285" s="9" t="s">
        <v>20305</v>
      </c>
      <c r="CH9285" s="9" t="s">
        <v>20306</v>
      </c>
    </row>
    <row r="9286" spans="85:86" x14ac:dyDescent="0.25">
      <c r="CG9286" s="9" t="s">
        <v>20307</v>
      </c>
      <c r="CH9286" s="9" t="s">
        <v>20308</v>
      </c>
    </row>
    <row r="9287" spans="85:86" x14ac:dyDescent="0.25">
      <c r="CG9287" s="9" t="s">
        <v>20309</v>
      </c>
      <c r="CH9287" s="9" t="s">
        <v>20310</v>
      </c>
    </row>
    <row r="9288" spans="85:86" x14ac:dyDescent="0.25">
      <c r="CG9288" s="9" t="s">
        <v>20311</v>
      </c>
      <c r="CH9288" s="9" t="s">
        <v>20312</v>
      </c>
    </row>
    <row r="9289" spans="85:86" x14ac:dyDescent="0.25">
      <c r="CG9289" s="9" t="s">
        <v>20313</v>
      </c>
      <c r="CH9289" s="9" t="s">
        <v>20314</v>
      </c>
    </row>
    <row r="9290" spans="85:86" x14ac:dyDescent="0.25">
      <c r="CG9290" s="9" t="s">
        <v>20315</v>
      </c>
      <c r="CH9290" s="9" t="s">
        <v>20316</v>
      </c>
    </row>
    <row r="9291" spans="85:86" x14ac:dyDescent="0.25">
      <c r="CG9291" s="9" t="s">
        <v>20317</v>
      </c>
      <c r="CH9291" s="9" t="s">
        <v>20318</v>
      </c>
    </row>
    <row r="9292" spans="85:86" x14ac:dyDescent="0.25">
      <c r="CG9292" s="9" t="s">
        <v>20319</v>
      </c>
      <c r="CH9292" s="9" t="s">
        <v>20320</v>
      </c>
    </row>
    <row r="9293" spans="85:86" x14ac:dyDescent="0.25">
      <c r="CG9293" s="9" t="s">
        <v>20321</v>
      </c>
      <c r="CH9293" s="9" t="s">
        <v>20322</v>
      </c>
    </row>
    <row r="9294" spans="85:86" x14ac:dyDescent="0.25">
      <c r="CG9294" s="9" t="s">
        <v>20323</v>
      </c>
      <c r="CH9294" s="9" t="s">
        <v>20324</v>
      </c>
    </row>
    <row r="9295" spans="85:86" x14ac:dyDescent="0.25">
      <c r="CG9295" s="9" t="s">
        <v>20325</v>
      </c>
      <c r="CH9295" s="9" t="s">
        <v>20326</v>
      </c>
    </row>
    <row r="9296" spans="85:86" x14ac:dyDescent="0.25">
      <c r="CG9296" s="9" t="s">
        <v>20327</v>
      </c>
      <c r="CH9296" s="9" t="s">
        <v>20328</v>
      </c>
    </row>
    <row r="9297" spans="85:86" x14ac:dyDescent="0.25">
      <c r="CG9297" s="9" t="s">
        <v>20329</v>
      </c>
      <c r="CH9297" s="9" t="s">
        <v>20330</v>
      </c>
    </row>
    <row r="9298" spans="85:86" x14ac:dyDescent="0.25">
      <c r="CG9298" s="9" t="s">
        <v>20331</v>
      </c>
      <c r="CH9298" s="9" t="s">
        <v>20332</v>
      </c>
    </row>
    <row r="9299" spans="85:86" x14ac:dyDescent="0.25">
      <c r="CG9299" s="9" t="s">
        <v>20333</v>
      </c>
      <c r="CH9299" s="9" t="s">
        <v>20334</v>
      </c>
    </row>
    <row r="9300" spans="85:86" x14ac:dyDescent="0.25">
      <c r="CG9300" s="9" t="s">
        <v>20335</v>
      </c>
      <c r="CH9300" s="9" t="s">
        <v>20336</v>
      </c>
    </row>
    <row r="9301" spans="85:86" x14ac:dyDescent="0.25">
      <c r="CG9301" s="9" t="s">
        <v>20337</v>
      </c>
      <c r="CH9301" s="9" t="s">
        <v>20338</v>
      </c>
    </row>
    <row r="9302" spans="85:86" x14ac:dyDescent="0.25">
      <c r="CG9302" s="9" t="s">
        <v>20339</v>
      </c>
      <c r="CH9302" s="9" t="s">
        <v>20340</v>
      </c>
    </row>
    <row r="9303" spans="85:86" x14ac:dyDescent="0.25">
      <c r="CG9303" s="9" t="s">
        <v>20341</v>
      </c>
      <c r="CH9303" s="9" t="s">
        <v>20342</v>
      </c>
    </row>
    <row r="9304" spans="85:86" x14ac:dyDescent="0.25">
      <c r="CG9304" s="9" t="s">
        <v>20343</v>
      </c>
      <c r="CH9304" s="9" t="s">
        <v>20344</v>
      </c>
    </row>
    <row r="9305" spans="85:86" x14ac:dyDescent="0.25">
      <c r="CG9305" s="9" t="s">
        <v>20345</v>
      </c>
      <c r="CH9305" s="9" t="s">
        <v>20346</v>
      </c>
    </row>
    <row r="9306" spans="85:86" x14ac:dyDescent="0.25">
      <c r="CG9306" s="9" t="s">
        <v>20347</v>
      </c>
      <c r="CH9306" s="9" t="s">
        <v>20348</v>
      </c>
    </row>
    <row r="9307" spans="85:86" x14ac:dyDescent="0.25">
      <c r="CG9307" s="9" t="s">
        <v>20349</v>
      </c>
      <c r="CH9307" s="9" t="s">
        <v>20350</v>
      </c>
    </row>
    <row r="9308" spans="85:86" x14ac:dyDescent="0.25">
      <c r="CG9308" s="9" t="s">
        <v>20351</v>
      </c>
      <c r="CH9308" s="9" t="s">
        <v>20352</v>
      </c>
    </row>
    <row r="9309" spans="85:86" x14ac:dyDescent="0.25">
      <c r="CG9309" s="9" t="s">
        <v>20353</v>
      </c>
      <c r="CH9309" s="9" t="s">
        <v>20354</v>
      </c>
    </row>
    <row r="9310" spans="85:86" x14ac:dyDescent="0.25">
      <c r="CG9310" s="9" t="s">
        <v>20355</v>
      </c>
      <c r="CH9310" s="9" t="s">
        <v>20356</v>
      </c>
    </row>
    <row r="9311" spans="85:86" x14ac:dyDescent="0.25">
      <c r="CG9311" s="9" t="s">
        <v>20357</v>
      </c>
      <c r="CH9311" s="9" t="s">
        <v>20358</v>
      </c>
    </row>
    <row r="9312" spans="85:86" x14ac:dyDescent="0.25">
      <c r="CG9312" s="9" t="s">
        <v>20359</v>
      </c>
      <c r="CH9312" s="9" t="s">
        <v>20360</v>
      </c>
    </row>
    <row r="9313" spans="85:86" x14ac:dyDescent="0.25">
      <c r="CG9313" s="9" t="s">
        <v>20361</v>
      </c>
      <c r="CH9313" s="9" t="s">
        <v>20362</v>
      </c>
    </row>
    <row r="9314" spans="85:86" x14ac:dyDescent="0.25">
      <c r="CG9314" s="9" t="s">
        <v>20363</v>
      </c>
      <c r="CH9314" s="9" t="s">
        <v>20364</v>
      </c>
    </row>
    <row r="9315" spans="85:86" x14ac:dyDescent="0.25">
      <c r="CG9315" s="9" t="s">
        <v>20365</v>
      </c>
      <c r="CH9315" s="9" t="s">
        <v>20366</v>
      </c>
    </row>
    <row r="9316" spans="85:86" x14ac:dyDescent="0.25">
      <c r="CG9316" s="9" t="s">
        <v>20367</v>
      </c>
      <c r="CH9316" s="9" t="s">
        <v>20368</v>
      </c>
    </row>
    <row r="9317" spans="85:86" x14ac:dyDescent="0.25">
      <c r="CG9317" s="9" t="s">
        <v>20369</v>
      </c>
      <c r="CH9317" s="9" t="s">
        <v>20370</v>
      </c>
    </row>
    <row r="9318" spans="85:86" x14ac:dyDescent="0.25">
      <c r="CG9318" s="9" t="s">
        <v>20371</v>
      </c>
      <c r="CH9318" s="9" t="s">
        <v>20372</v>
      </c>
    </row>
    <row r="9319" spans="85:86" x14ac:dyDescent="0.25">
      <c r="CG9319" s="9" t="s">
        <v>20373</v>
      </c>
      <c r="CH9319" s="9" t="s">
        <v>20374</v>
      </c>
    </row>
    <row r="9320" spans="85:86" x14ac:dyDescent="0.25">
      <c r="CG9320" s="9" t="s">
        <v>20375</v>
      </c>
      <c r="CH9320" s="9" t="s">
        <v>20376</v>
      </c>
    </row>
    <row r="9321" spans="85:86" x14ac:dyDescent="0.25">
      <c r="CG9321" s="9" t="s">
        <v>20377</v>
      </c>
      <c r="CH9321" s="9" t="s">
        <v>20378</v>
      </c>
    </row>
    <row r="9322" spans="85:86" x14ac:dyDescent="0.25">
      <c r="CG9322" s="9" t="s">
        <v>20379</v>
      </c>
      <c r="CH9322" s="9" t="s">
        <v>20380</v>
      </c>
    </row>
    <row r="9323" spans="85:86" x14ac:dyDescent="0.25">
      <c r="CG9323" s="9" t="s">
        <v>20381</v>
      </c>
      <c r="CH9323" s="9" t="s">
        <v>20382</v>
      </c>
    </row>
    <row r="9324" spans="85:86" x14ac:dyDescent="0.25">
      <c r="CG9324" s="9" t="s">
        <v>20383</v>
      </c>
      <c r="CH9324" s="9" t="s">
        <v>20384</v>
      </c>
    </row>
    <row r="9325" spans="85:86" x14ac:dyDescent="0.25">
      <c r="CG9325" s="9" t="s">
        <v>20385</v>
      </c>
      <c r="CH9325" s="9" t="s">
        <v>20386</v>
      </c>
    </row>
    <row r="9326" spans="85:86" x14ac:dyDescent="0.25">
      <c r="CG9326" s="9" t="s">
        <v>20387</v>
      </c>
      <c r="CH9326" s="9" t="s">
        <v>20388</v>
      </c>
    </row>
    <row r="9327" spans="85:86" x14ac:dyDescent="0.25">
      <c r="CG9327" s="9" t="s">
        <v>20389</v>
      </c>
      <c r="CH9327" s="9" t="s">
        <v>20390</v>
      </c>
    </row>
    <row r="9328" spans="85:86" x14ac:dyDescent="0.25">
      <c r="CG9328" s="9" t="s">
        <v>20391</v>
      </c>
      <c r="CH9328" s="9" t="s">
        <v>20392</v>
      </c>
    </row>
    <row r="9329" spans="85:86" x14ac:dyDescent="0.25">
      <c r="CG9329" s="9" t="s">
        <v>20393</v>
      </c>
      <c r="CH9329" s="9" t="s">
        <v>20394</v>
      </c>
    </row>
    <row r="9330" spans="85:86" x14ac:dyDescent="0.25">
      <c r="CG9330" s="9" t="s">
        <v>20395</v>
      </c>
      <c r="CH9330" s="9" t="s">
        <v>20396</v>
      </c>
    </row>
    <row r="9331" spans="85:86" x14ac:dyDescent="0.25">
      <c r="CG9331" s="9" t="s">
        <v>20397</v>
      </c>
      <c r="CH9331" s="9" t="s">
        <v>20398</v>
      </c>
    </row>
    <row r="9332" spans="85:86" x14ac:dyDescent="0.25">
      <c r="CG9332" s="9" t="s">
        <v>20399</v>
      </c>
      <c r="CH9332" s="9" t="s">
        <v>20400</v>
      </c>
    </row>
    <row r="9333" spans="85:86" x14ac:dyDescent="0.25">
      <c r="CG9333" s="9" t="s">
        <v>20401</v>
      </c>
      <c r="CH9333" s="9" t="s">
        <v>20402</v>
      </c>
    </row>
    <row r="9334" spans="85:86" x14ac:dyDescent="0.25">
      <c r="CG9334" s="9" t="s">
        <v>20403</v>
      </c>
      <c r="CH9334" s="9" t="s">
        <v>20404</v>
      </c>
    </row>
    <row r="9335" spans="85:86" x14ac:dyDescent="0.25">
      <c r="CG9335" s="9" t="s">
        <v>20405</v>
      </c>
      <c r="CH9335" s="9" t="s">
        <v>20406</v>
      </c>
    </row>
    <row r="9336" spans="85:86" x14ac:dyDescent="0.25">
      <c r="CG9336" s="9" t="s">
        <v>20407</v>
      </c>
      <c r="CH9336" s="9" t="s">
        <v>20408</v>
      </c>
    </row>
    <row r="9337" spans="85:86" x14ac:dyDescent="0.25">
      <c r="CG9337" s="9" t="s">
        <v>20409</v>
      </c>
      <c r="CH9337" s="9" t="s">
        <v>20410</v>
      </c>
    </row>
    <row r="9338" spans="85:86" x14ac:dyDescent="0.25">
      <c r="CG9338" s="9" t="s">
        <v>20411</v>
      </c>
      <c r="CH9338" s="9" t="s">
        <v>20412</v>
      </c>
    </row>
    <row r="9339" spans="85:86" x14ac:dyDescent="0.25">
      <c r="CG9339" s="9" t="s">
        <v>20413</v>
      </c>
      <c r="CH9339" s="9" t="s">
        <v>20414</v>
      </c>
    </row>
    <row r="9340" spans="85:86" x14ac:dyDescent="0.25">
      <c r="CG9340" s="9" t="s">
        <v>20415</v>
      </c>
      <c r="CH9340" s="9" t="s">
        <v>20416</v>
      </c>
    </row>
    <row r="9341" spans="85:86" x14ac:dyDescent="0.25">
      <c r="CG9341" s="9" t="s">
        <v>20417</v>
      </c>
      <c r="CH9341" s="9" t="s">
        <v>20418</v>
      </c>
    </row>
    <row r="9342" spans="85:86" x14ac:dyDescent="0.25">
      <c r="CG9342" s="9" t="s">
        <v>20419</v>
      </c>
      <c r="CH9342" s="9" t="s">
        <v>20420</v>
      </c>
    </row>
    <row r="9343" spans="85:86" x14ac:dyDescent="0.25">
      <c r="CG9343" s="9" t="s">
        <v>20421</v>
      </c>
      <c r="CH9343" s="9" t="s">
        <v>20422</v>
      </c>
    </row>
    <row r="9344" spans="85:86" x14ac:dyDescent="0.25">
      <c r="CG9344" s="9" t="s">
        <v>20423</v>
      </c>
      <c r="CH9344" s="9" t="s">
        <v>20424</v>
      </c>
    </row>
    <row r="9345" spans="85:86" x14ac:dyDescent="0.25">
      <c r="CG9345" s="9" t="s">
        <v>20425</v>
      </c>
      <c r="CH9345" s="9" t="s">
        <v>20426</v>
      </c>
    </row>
    <row r="9346" spans="85:86" x14ac:dyDescent="0.25">
      <c r="CG9346" s="9" t="s">
        <v>20427</v>
      </c>
      <c r="CH9346" s="9" t="s">
        <v>20428</v>
      </c>
    </row>
    <row r="9347" spans="85:86" x14ac:dyDescent="0.25">
      <c r="CG9347" s="9" t="s">
        <v>20429</v>
      </c>
      <c r="CH9347" s="9" t="s">
        <v>20430</v>
      </c>
    </row>
    <row r="9348" spans="85:86" x14ac:dyDescent="0.25">
      <c r="CG9348" s="9" t="s">
        <v>20431</v>
      </c>
      <c r="CH9348" s="9" t="s">
        <v>20432</v>
      </c>
    </row>
    <row r="9349" spans="85:86" x14ac:dyDescent="0.25">
      <c r="CG9349" s="9" t="s">
        <v>20433</v>
      </c>
      <c r="CH9349" s="9" t="s">
        <v>20434</v>
      </c>
    </row>
    <row r="9350" spans="85:86" x14ac:dyDescent="0.25">
      <c r="CG9350" s="9" t="s">
        <v>20435</v>
      </c>
      <c r="CH9350" s="9" t="s">
        <v>20436</v>
      </c>
    </row>
    <row r="9351" spans="85:86" x14ac:dyDescent="0.25">
      <c r="CG9351" s="9" t="s">
        <v>20437</v>
      </c>
      <c r="CH9351" s="9" t="s">
        <v>20438</v>
      </c>
    </row>
    <row r="9352" spans="85:86" x14ac:dyDescent="0.25">
      <c r="CG9352" s="9" t="s">
        <v>20439</v>
      </c>
      <c r="CH9352" s="9" t="s">
        <v>20440</v>
      </c>
    </row>
    <row r="9353" spans="85:86" x14ac:dyDescent="0.25">
      <c r="CG9353" s="9" t="s">
        <v>20441</v>
      </c>
      <c r="CH9353" s="9" t="s">
        <v>20442</v>
      </c>
    </row>
    <row r="9354" spans="85:86" x14ac:dyDescent="0.25">
      <c r="CG9354" s="9" t="s">
        <v>20443</v>
      </c>
      <c r="CH9354" s="9" t="s">
        <v>20444</v>
      </c>
    </row>
    <row r="9355" spans="85:86" x14ac:dyDescent="0.25">
      <c r="CG9355" s="9" t="s">
        <v>20445</v>
      </c>
      <c r="CH9355" s="9" t="s">
        <v>20446</v>
      </c>
    </row>
    <row r="9356" spans="85:86" x14ac:dyDescent="0.25">
      <c r="CG9356" s="9" t="s">
        <v>20447</v>
      </c>
      <c r="CH9356" s="9" t="s">
        <v>20448</v>
      </c>
    </row>
    <row r="9357" spans="85:86" x14ac:dyDescent="0.25">
      <c r="CG9357" s="9" t="s">
        <v>20449</v>
      </c>
      <c r="CH9357" s="9" t="s">
        <v>20450</v>
      </c>
    </row>
    <row r="9358" spans="85:86" x14ac:dyDescent="0.25">
      <c r="CG9358" s="9" t="s">
        <v>20451</v>
      </c>
      <c r="CH9358" s="9" t="s">
        <v>20452</v>
      </c>
    </row>
    <row r="9359" spans="85:86" x14ac:dyDescent="0.25">
      <c r="CG9359" s="9" t="s">
        <v>20453</v>
      </c>
      <c r="CH9359" s="9" t="s">
        <v>20454</v>
      </c>
    </row>
    <row r="9360" spans="85:86" x14ac:dyDescent="0.25">
      <c r="CG9360" s="9" t="s">
        <v>20455</v>
      </c>
      <c r="CH9360" s="9" t="s">
        <v>20456</v>
      </c>
    </row>
    <row r="9361" spans="85:86" x14ac:dyDescent="0.25">
      <c r="CG9361" s="9" t="s">
        <v>20457</v>
      </c>
      <c r="CH9361" s="9" t="s">
        <v>20458</v>
      </c>
    </row>
    <row r="9362" spans="85:86" x14ac:dyDescent="0.25">
      <c r="CG9362" s="9" t="s">
        <v>20459</v>
      </c>
      <c r="CH9362" s="9" t="s">
        <v>20460</v>
      </c>
    </row>
    <row r="9363" spans="85:86" x14ac:dyDescent="0.25">
      <c r="CG9363" s="9" t="s">
        <v>20461</v>
      </c>
      <c r="CH9363" s="9" t="s">
        <v>20462</v>
      </c>
    </row>
    <row r="9364" spans="85:86" x14ac:dyDescent="0.25">
      <c r="CG9364" s="9" t="s">
        <v>20463</v>
      </c>
      <c r="CH9364" s="9" t="s">
        <v>20464</v>
      </c>
    </row>
    <row r="9365" spans="85:86" x14ac:dyDescent="0.25">
      <c r="CG9365" s="9" t="s">
        <v>20465</v>
      </c>
      <c r="CH9365" s="9" t="s">
        <v>20466</v>
      </c>
    </row>
    <row r="9366" spans="85:86" x14ac:dyDescent="0.25">
      <c r="CG9366" s="9" t="s">
        <v>20467</v>
      </c>
      <c r="CH9366" s="9" t="s">
        <v>20468</v>
      </c>
    </row>
    <row r="9367" spans="85:86" x14ac:dyDescent="0.25">
      <c r="CG9367" s="9" t="s">
        <v>20469</v>
      </c>
      <c r="CH9367" s="9" t="s">
        <v>20470</v>
      </c>
    </row>
    <row r="9368" spans="85:86" x14ac:dyDescent="0.25">
      <c r="CG9368" s="9" t="s">
        <v>20471</v>
      </c>
      <c r="CH9368" s="9" t="s">
        <v>20472</v>
      </c>
    </row>
    <row r="9369" spans="85:86" x14ac:dyDescent="0.25">
      <c r="CG9369" s="9" t="s">
        <v>20473</v>
      </c>
      <c r="CH9369" s="9" t="s">
        <v>20474</v>
      </c>
    </row>
    <row r="9370" spans="85:86" x14ac:dyDescent="0.25">
      <c r="CG9370" s="9" t="s">
        <v>20475</v>
      </c>
      <c r="CH9370" s="9" t="s">
        <v>20476</v>
      </c>
    </row>
    <row r="9371" spans="85:86" x14ac:dyDescent="0.25">
      <c r="CG9371" s="9" t="s">
        <v>20477</v>
      </c>
      <c r="CH9371" s="9" t="s">
        <v>20478</v>
      </c>
    </row>
    <row r="9372" spans="85:86" x14ac:dyDescent="0.25">
      <c r="CG9372" s="9" t="s">
        <v>20479</v>
      </c>
      <c r="CH9372" s="9" t="s">
        <v>20480</v>
      </c>
    </row>
    <row r="9373" spans="85:86" x14ac:dyDescent="0.25">
      <c r="CG9373" s="9" t="s">
        <v>20481</v>
      </c>
      <c r="CH9373" s="9" t="s">
        <v>20482</v>
      </c>
    </row>
    <row r="9374" spans="85:86" x14ac:dyDescent="0.25">
      <c r="CG9374" s="9" t="s">
        <v>20483</v>
      </c>
      <c r="CH9374" s="9" t="s">
        <v>20484</v>
      </c>
    </row>
    <row r="9375" spans="85:86" x14ac:dyDescent="0.25">
      <c r="CG9375" s="9" t="s">
        <v>20485</v>
      </c>
      <c r="CH9375" s="9" t="s">
        <v>20486</v>
      </c>
    </row>
    <row r="9376" spans="85:86" x14ac:dyDescent="0.25">
      <c r="CG9376" s="9" t="s">
        <v>20487</v>
      </c>
      <c r="CH9376" s="9" t="s">
        <v>20488</v>
      </c>
    </row>
    <row r="9377" spans="85:86" x14ac:dyDescent="0.25">
      <c r="CG9377" s="9" t="s">
        <v>20489</v>
      </c>
      <c r="CH9377" s="9" t="s">
        <v>20490</v>
      </c>
    </row>
    <row r="9378" spans="85:86" x14ac:dyDescent="0.25">
      <c r="CG9378" s="9" t="s">
        <v>20491</v>
      </c>
      <c r="CH9378" s="9" t="s">
        <v>20492</v>
      </c>
    </row>
    <row r="9379" spans="85:86" x14ac:dyDescent="0.25">
      <c r="CG9379" s="9" t="s">
        <v>20493</v>
      </c>
      <c r="CH9379" s="9" t="s">
        <v>20494</v>
      </c>
    </row>
    <row r="9380" spans="85:86" x14ac:dyDescent="0.25">
      <c r="CG9380" s="9" t="s">
        <v>20495</v>
      </c>
      <c r="CH9380" s="9" t="s">
        <v>20496</v>
      </c>
    </row>
    <row r="9381" spans="85:86" x14ac:dyDescent="0.25">
      <c r="CG9381" s="9" t="s">
        <v>20497</v>
      </c>
      <c r="CH9381" s="9" t="s">
        <v>20498</v>
      </c>
    </row>
    <row r="9382" spans="85:86" x14ac:dyDescent="0.25">
      <c r="CG9382" s="9" t="s">
        <v>20499</v>
      </c>
      <c r="CH9382" s="9" t="s">
        <v>20500</v>
      </c>
    </row>
    <row r="9383" spans="85:86" x14ac:dyDescent="0.25">
      <c r="CG9383" s="9" t="s">
        <v>20501</v>
      </c>
      <c r="CH9383" s="9" t="s">
        <v>20502</v>
      </c>
    </row>
    <row r="9384" spans="85:86" x14ac:dyDescent="0.25">
      <c r="CG9384" s="9" t="s">
        <v>20503</v>
      </c>
      <c r="CH9384" s="9" t="s">
        <v>20504</v>
      </c>
    </row>
    <row r="9385" spans="85:86" x14ac:dyDescent="0.25">
      <c r="CG9385" s="9" t="s">
        <v>20505</v>
      </c>
      <c r="CH9385" s="9" t="s">
        <v>20506</v>
      </c>
    </row>
    <row r="9386" spans="85:86" x14ac:dyDescent="0.25">
      <c r="CG9386" s="9" t="s">
        <v>20507</v>
      </c>
      <c r="CH9386" s="9" t="s">
        <v>20508</v>
      </c>
    </row>
    <row r="9387" spans="85:86" x14ac:dyDescent="0.25">
      <c r="CG9387" s="9" t="s">
        <v>20509</v>
      </c>
      <c r="CH9387" s="9" t="s">
        <v>20510</v>
      </c>
    </row>
    <row r="9388" spans="85:86" x14ac:dyDescent="0.25">
      <c r="CG9388" s="9" t="s">
        <v>20511</v>
      </c>
      <c r="CH9388" s="9" t="s">
        <v>20512</v>
      </c>
    </row>
    <row r="9389" spans="85:86" x14ac:dyDescent="0.25">
      <c r="CG9389" s="9" t="s">
        <v>20513</v>
      </c>
      <c r="CH9389" s="9" t="s">
        <v>20514</v>
      </c>
    </row>
    <row r="9390" spans="85:86" x14ac:dyDescent="0.25">
      <c r="CG9390" s="9" t="s">
        <v>20515</v>
      </c>
      <c r="CH9390" s="9" t="s">
        <v>20516</v>
      </c>
    </row>
    <row r="9391" spans="85:86" x14ac:dyDescent="0.25">
      <c r="CG9391" s="9" t="s">
        <v>20517</v>
      </c>
      <c r="CH9391" s="9" t="s">
        <v>20518</v>
      </c>
    </row>
    <row r="9392" spans="85:86" x14ac:dyDescent="0.25">
      <c r="CG9392" s="9" t="s">
        <v>20519</v>
      </c>
      <c r="CH9392" s="9" t="s">
        <v>20520</v>
      </c>
    </row>
    <row r="9393" spans="85:86" x14ac:dyDescent="0.25">
      <c r="CG9393" s="9" t="s">
        <v>20521</v>
      </c>
      <c r="CH9393" s="9" t="s">
        <v>20522</v>
      </c>
    </row>
    <row r="9394" spans="85:86" x14ac:dyDescent="0.25">
      <c r="CG9394" s="9" t="s">
        <v>20523</v>
      </c>
      <c r="CH9394" s="9" t="s">
        <v>20524</v>
      </c>
    </row>
    <row r="9395" spans="85:86" x14ac:dyDescent="0.25">
      <c r="CG9395" s="9" t="s">
        <v>20525</v>
      </c>
      <c r="CH9395" s="9" t="s">
        <v>20526</v>
      </c>
    </row>
    <row r="9396" spans="85:86" x14ac:dyDescent="0.25">
      <c r="CG9396" s="9" t="s">
        <v>20527</v>
      </c>
      <c r="CH9396" s="9" t="s">
        <v>20528</v>
      </c>
    </row>
    <row r="9397" spans="85:86" x14ac:dyDescent="0.25">
      <c r="CG9397" s="9" t="s">
        <v>20529</v>
      </c>
      <c r="CH9397" s="9" t="s">
        <v>20530</v>
      </c>
    </row>
    <row r="9398" spans="85:86" x14ac:dyDescent="0.25">
      <c r="CG9398" s="9" t="s">
        <v>20531</v>
      </c>
      <c r="CH9398" s="9" t="s">
        <v>20532</v>
      </c>
    </row>
    <row r="9399" spans="85:86" x14ac:dyDescent="0.25">
      <c r="CG9399" s="9" t="s">
        <v>20533</v>
      </c>
      <c r="CH9399" s="9" t="s">
        <v>20534</v>
      </c>
    </row>
    <row r="9400" spans="85:86" x14ac:dyDescent="0.25">
      <c r="CG9400" s="9" t="s">
        <v>20535</v>
      </c>
      <c r="CH9400" s="9" t="s">
        <v>20536</v>
      </c>
    </row>
    <row r="9401" spans="85:86" x14ac:dyDescent="0.25">
      <c r="CG9401" s="9" t="s">
        <v>20537</v>
      </c>
      <c r="CH9401" s="9" t="s">
        <v>20538</v>
      </c>
    </row>
    <row r="9402" spans="85:86" x14ac:dyDescent="0.25">
      <c r="CG9402" s="9" t="s">
        <v>20539</v>
      </c>
      <c r="CH9402" s="9" t="s">
        <v>20540</v>
      </c>
    </row>
    <row r="9403" spans="85:86" x14ac:dyDescent="0.25">
      <c r="CG9403" s="9" t="s">
        <v>20541</v>
      </c>
      <c r="CH9403" s="9" t="s">
        <v>20542</v>
      </c>
    </row>
    <row r="9404" spans="85:86" x14ac:dyDescent="0.25">
      <c r="CG9404" s="9" t="s">
        <v>20543</v>
      </c>
      <c r="CH9404" s="9" t="s">
        <v>20544</v>
      </c>
    </row>
    <row r="9405" spans="85:86" x14ac:dyDescent="0.25">
      <c r="CG9405" s="9" t="s">
        <v>20545</v>
      </c>
      <c r="CH9405" s="9" t="s">
        <v>20546</v>
      </c>
    </row>
    <row r="9406" spans="85:86" x14ac:dyDescent="0.25">
      <c r="CG9406" s="9" t="s">
        <v>20547</v>
      </c>
      <c r="CH9406" s="9" t="s">
        <v>20548</v>
      </c>
    </row>
    <row r="9407" spans="85:86" x14ac:dyDescent="0.25">
      <c r="CG9407" s="9" t="s">
        <v>20549</v>
      </c>
      <c r="CH9407" s="9" t="s">
        <v>20550</v>
      </c>
    </row>
    <row r="9408" spans="85:86" x14ac:dyDescent="0.25">
      <c r="CG9408" s="9" t="s">
        <v>20551</v>
      </c>
      <c r="CH9408" s="9" t="s">
        <v>20552</v>
      </c>
    </row>
    <row r="9409" spans="85:86" x14ac:dyDescent="0.25">
      <c r="CG9409" s="9" t="s">
        <v>20553</v>
      </c>
      <c r="CH9409" s="9" t="s">
        <v>20554</v>
      </c>
    </row>
    <row r="9410" spans="85:86" x14ac:dyDescent="0.25">
      <c r="CG9410" s="9" t="s">
        <v>20555</v>
      </c>
      <c r="CH9410" s="9" t="s">
        <v>20556</v>
      </c>
    </row>
    <row r="9411" spans="85:86" x14ac:dyDescent="0.25">
      <c r="CG9411" s="9" t="s">
        <v>20557</v>
      </c>
      <c r="CH9411" s="9" t="s">
        <v>20558</v>
      </c>
    </row>
    <row r="9412" spans="85:86" x14ac:dyDescent="0.25">
      <c r="CG9412" s="9" t="s">
        <v>20559</v>
      </c>
      <c r="CH9412" s="9" t="s">
        <v>20560</v>
      </c>
    </row>
    <row r="9413" spans="85:86" x14ac:dyDescent="0.25">
      <c r="CG9413" s="9" t="s">
        <v>20561</v>
      </c>
      <c r="CH9413" s="9" t="s">
        <v>20562</v>
      </c>
    </row>
    <row r="9414" spans="85:86" x14ac:dyDescent="0.25">
      <c r="CG9414" s="9" t="s">
        <v>20563</v>
      </c>
      <c r="CH9414" s="9" t="s">
        <v>20564</v>
      </c>
    </row>
    <row r="9415" spans="85:86" x14ac:dyDescent="0.25">
      <c r="CG9415" s="9" t="s">
        <v>20565</v>
      </c>
      <c r="CH9415" s="9" t="s">
        <v>20566</v>
      </c>
    </row>
    <row r="9416" spans="85:86" x14ac:dyDescent="0.25">
      <c r="CG9416" s="9" t="s">
        <v>20567</v>
      </c>
      <c r="CH9416" s="9" t="s">
        <v>20568</v>
      </c>
    </row>
    <row r="9417" spans="85:86" x14ac:dyDescent="0.25">
      <c r="CG9417" s="9" t="s">
        <v>20569</v>
      </c>
      <c r="CH9417" s="9" t="s">
        <v>20570</v>
      </c>
    </row>
    <row r="9418" spans="85:86" x14ac:dyDescent="0.25">
      <c r="CG9418" s="9" t="s">
        <v>20571</v>
      </c>
      <c r="CH9418" s="9" t="s">
        <v>20572</v>
      </c>
    </row>
    <row r="9419" spans="85:86" x14ac:dyDescent="0.25">
      <c r="CG9419" s="9" t="s">
        <v>20573</v>
      </c>
      <c r="CH9419" s="9" t="s">
        <v>20574</v>
      </c>
    </row>
    <row r="9420" spans="85:86" x14ac:dyDescent="0.25">
      <c r="CG9420" s="9" t="s">
        <v>20575</v>
      </c>
      <c r="CH9420" s="9" t="s">
        <v>20576</v>
      </c>
    </row>
    <row r="9421" spans="85:86" x14ac:dyDescent="0.25">
      <c r="CG9421" s="9" t="s">
        <v>20577</v>
      </c>
      <c r="CH9421" s="9" t="s">
        <v>20578</v>
      </c>
    </row>
    <row r="9422" spans="85:86" x14ac:dyDescent="0.25">
      <c r="CG9422" s="9" t="s">
        <v>20579</v>
      </c>
      <c r="CH9422" s="9" t="s">
        <v>20580</v>
      </c>
    </row>
    <row r="9423" spans="85:86" x14ac:dyDescent="0.25">
      <c r="CG9423" s="9" t="s">
        <v>20581</v>
      </c>
      <c r="CH9423" s="9" t="s">
        <v>20582</v>
      </c>
    </row>
    <row r="9424" spans="85:86" x14ac:dyDescent="0.25">
      <c r="CG9424" s="9" t="s">
        <v>20583</v>
      </c>
      <c r="CH9424" s="9" t="s">
        <v>20584</v>
      </c>
    </row>
    <row r="9425" spans="85:86" x14ac:dyDescent="0.25">
      <c r="CG9425" s="9" t="s">
        <v>20585</v>
      </c>
      <c r="CH9425" s="9" t="s">
        <v>20586</v>
      </c>
    </row>
    <row r="9426" spans="85:86" x14ac:dyDescent="0.25">
      <c r="CG9426" s="9" t="s">
        <v>20587</v>
      </c>
      <c r="CH9426" s="9" t="s">
        <v>20588</v>
      </c>
    </row>
    <row r="9427" spans="85:86" x14ac:dyDescent="0.25">
      <c r="CG9427" s="9" t="s">
        <v>20589</v>
      </c>
      <c r="CH9427" s="9" t="s">
        <v>20590</v>
      </c>
    </row>
    <row r="9428" spans="85:86" x14ac:dyDescent="0.25">
      <c r="CG9428" s="9" t="s">
        <v>20591</v>
      </c>
      <c r="CH9428" s="9" t="s">
        <v>20592</v>
      </c>
    </row>
    <row r="9429" spans="85:86" x14ac:dyDescent="0.25">
      <c r="CG9429" s="9" t="s">
        <v>20593</v>
      </c>
      <c r="CH9429" s="9" t="s">
        <v>20594</v>
      </c>
    </row>
    <row r="9430" spans="85:86" x14ac:dyDescent="0.25">
      <c r="CG9430" s="9" t="s">
        <v>20595</v>
      </c>
      <c r="CH9430" s="9" t="s">
        <v>20596</v>
      </c>
    </row>
    <row r="9431" spans="85:86" x14ac:dyDescent="0.25">
      <c r="CG9431" s="9" t="s">
        <v>20597</v>
      </c>
      <c r="CH9431" s="9" t="s">
        <v>20598</v>
      </c>
    </row>
    <row r="9432" spans="85:86" x14ac:dyDescent="0.25">
      <c r="CG9432" s="9" t="s">
        <v>20599</v>
      </c>
      <c r="CH9432" s="9" t="s">
        <v>20600</v>
      </c>
    </row>
    <row r="9433" spans="85:86" x14ac:dyDescent="0.25">
      <c r="CG9433" s="9" t="s">
        <v>20601</v>
      </c>
      <c r="CH9433" s="9" t="s">
        <v>20602</v>
      </c>
    </row>
    <row r="9434" spans="85:86" x14ac:dyDescent="0.25">
      <c r="CG9434" s="9" t="s">
        <v>20603</v>
      </c>
      <c r="CH9434" s="9" t="s">
        <v>20604</v>
      </c>
    </row>
    <row r="9435" spans="85:86" x14ac:dyDescent="0.25">
      <c r="CG9435" s="9" t="s">
        <v>20605</v>
      </c>
      <c r="CH9435" s="9" t="s">
        <v>20606</v>
      </c>
    </row>
    <row r="9436" spans="85:86" x14ac:dyDescent="0.25">
      <c r="CG9436" s="9" t="s">
        <v>20607</v>
      </c>
      <c r="CH9436" s="9" t="s">
        <v>20608</v>
      </c>
    </row>
    <row r="9437" spans="85:86" x14ac:dyDescent="0.25">
      <c r="CG9437" s="9" t="s">
        <v>20609</v>
      </c>
      <c r="CH9437" s="9" t="s">
        <v>20610</v>
      </c>
    </row>
    <row r="9438" spans="85:86" x14ac:dyDescent="0.25">
      <c r="CG9438" s="9" t="s">
        <v>20611</v>
      </c>
      <c r="CH9438" s="9" t="s">
        <v>20612</v>
      </c>
    </row>
    <row r="9439" spans="85:86" x14ac:dyDescent="0.25">
      <c r="CG9439" s="9" t="s">
        <v>20613</v>
      </c>
      <c r="CH9439" s="9" t="s">
        <v>20614</v>
      </c>
    </row>
    <row r="9440" spans="85:86" x14ac:dyDescent="0.25">
      <c r="CG9440" s="9" t="s">
        <v>20615</v>
      </c>
      <c r="CH9440" s="9" t="s">
        <v>20616</v>
      </c>
    </row>
    <row r="9441" spans="85:86" x14ac:dyDescent="0.25">
      <c r="CG9441" s="9" t="s">
        <v>20617</v>
      </c>
      <c r="CH9441" s="9" t="s">
        <v>20618</v>
      </c>
    </row>
    <row r="9442" spans="85:86" x14ac:dyDescent="0.25">
      <c r="CG9442" s="9" t="s">
        <v>20619</v>
      </c>
      <c r="CH9442" s="9" t="s">
        <v>20620</v>
      </c>
    </row>
    <row r="9443" spans="85:86" x14ac:dyDescent="0.25">
      <c r="CG9443" s="9" t="s">
        <v>20621</v>
      </c>
      <c r="CH9443" s="9" t="s">
        <v>20622</v>
      </c>
    </row>
    <row r="9444" spans="85:86" x14ac:dyDescent="0.25">
      <c r="CG9444" s="9" t="s">
        <v>20623</v>
      </c>
      <c r="CH9444" s="9" t="s">
        <v>20624</v>
      </c>
    </row>
    <row r="9445" spans="85:86" x14ac:dyDescent="0.25">
      <c r="CG9445" s="9" t="s">
        <v>20625</v>
      </c>
      <c r="CH9445" s="9" t="s">
        <v>20626</v>
      </c>
    </row>
    <row r="9446" spans="85:86" x14ac:dyDescent="0.25">
      <c r="CG9446" s="9" t="s">
        <v>20627</v>
      </c>
      <c r="CH9446" s="9" t="s">
        <v>20628</v>
      </c>
    </row>
    <row r="9447" spans="85:86" x14ac:dyDescent="0.25">
      <c r="CG9447" s="9" t="s">
        <v>20629</v>
      </c>
      <c r="CH9447" s="9" t="s">
        <v>20630</v>
      </c>
    </row>
    <row r="9448" spans="85:86" x14ac:dyDescent="0.25">
      <c r="CG9448" s="9" t="s">
        <v>20631</v>
      </c>
      <c r="CH9448" s="9" t="s">
        <v>20632</v>
      </c>
    </row>
    <row r="9449" spans="85:86" x14ac:dyDescent="0.25">
      <c r="CG9449" s="9" t="s">
        <v>20633</v>
      </c>
      <c r="CH9449" s="9" t="s">
        <v>20634</v>
      </c>
    </row>
    <row r="9450" spans="85:86" x14ac:dyDescent="0.25">
      <c r="CG9450" s="9" t="s">
        <v>20635</v>
      </c>
      <c r="CH9450" s="9" t="s">
        <v>20636</v>
      </c>
    </row>
    <row r="9451" spans="85:86" x14ac:dyDescent="0.25">
      <c r="CG9451" s="9" t="s">
        <v>20637</v>
      </c>
      <c r="CH9451" s="9" t="s">
        <v>20638</v>
      </c>
    </row>
    <row r="9452" spans="85:86" x14ac:dyDescent="0.25">
      <c r="CG9452" s="9" t="s">
        <v>20639</v>
      </c>
      <c r="CH9452" s="9" t="s">
        <v>20640</v>
      </c>
    </row>
    <row r="9453" spans="85:86" x14ac:dyDescent="0.25">
      <c r="CG9453" s="9" t="s">
        <v>20641</v>
      </c>
      <c r="CH9453" s="9" t="s">
        <v>20642</v>
      </c>
    </row>
    <row r="9454" spans="85:86" x14ac:dyDescent="0.25">
      <c r="CG9454" s="9" t="s">
        <v>20643</v>
      </c>
      <c r="CH9454" s="9" t="s">
        <v>20644</v>
      </c>
    </row>
    <row r="9455" spans="85:86" x14ac:dyDescent="0.25">
      <c r="CG9455" s="9" t="s">
        <v>20645</v>
      </c>
      <c r="CH9455" s="9" t="s">
        <v>20646</v>
      </c>
    </row>
    <row r="9456" spans="85:86" x14ac:dyDescent="0.25">
      <c r="CG9456" s="9" t="s">
        <v>20647</v>
      </c>
      <c r="CH9456" s="9" t="s">
        <v>20648</v>
      </c>
    </row>
    <row r="9457" spans="85:86" x14ac:dyDescent="0.25">
      <c r="CG9457" s="9" t="s">
        <v>20649</v>
      </c>
      <c r="CH9457" s="9" t="s">
        <v>20650</v>
      </c>
    </row>
    <row r="9458" spans="85:86" x14ac:dyDescent="0.25">
      <c r="CG9458" s="9" t="s">
        <v>20651</v>
      </c>
      <c r="CH9458" s="9" t="s">
        <v>20652</v>
      </c>
    </row>
    <row r="9459" spans="85:86" x14ac:dyDescent="0.25">
      <c r="CG9459" s="9" t="s">
        <v>20653</v>
      </c>
      <c r="CH9459" s="9" t="s">
        <v>20654</v>
      </c>
    </row>
    <row r="9460" spans="85:86" x14ac:dyDescent="0.25">
      <c r="CG9460" s="9" t="s">
        <v>20655</v>
      </c>
      <c r="CH9460" s="9" t="s">
        <v>20656</v>
      </c>
    </row>
    <row r="9461" spans="85:86" x14ac:dyDescent="0.25">
      <c r="CG9461" s="9" t="s">
        <v>20657</v>
      </c>
      <c r="CH9461" s="9" t="s">
        <v>20658</v>
      </c>
    </row>
    <row r="9462" spans="85:86" x14ac:dyDescent="0.25">
      <c r="CG9462" s="9" t="s">
        <v>20659</v>
      </c>
      <c r="CH9462" s="9" t="s">
        <v>20660</v>
      </c>
    </row>
    <row r="9463" spans="85:86" x14ac:dyDescent="0.25">
      <c r="CG9463" s="9" t="s">
        <v>20661</v>
      </c>
      <c r="CH9463" s="9" t="s">
        <v>20662</v>
      </c>
    </row>
    <row r="9464" spans="85:86" x14ac:dyDescent="0.25">
      <c r="CG9464" s="9" t="s">
        <v>20663</v>
      </c>
      <c r="CH9464" s="9" t="s">
        <v>20664</v>
      </c>
    </row>
    <row r="9465" spans="85:86" x14ac:dyDescent="0.25">
      <c r="CG9465" s="9" t="s">
        <v>20665</v>
      </c>
      <c r="CH9465" s="9" t="s">
        <v>20666</v>
      </c>
    </row>
    <row r="9466" spans="85:86" x14ac:dyDescent="0.25">
      <c r="CG9466" s="9" t="s">
        <v>20667</v>
      </c>
      <c r="CH9466" s="9" t="s">
        <v>20668</v>
      </c>
    </row>
    <row r="9467" spans="85:86" x14ac:dyDescent="0.25">
      <c r="CG9467" s="9" t="s">
        <v>20669</v>
      </c>
      <c r="CH9467" s="9" t="s">
        <v>20670</v>
      </c>
    </row>
    <row r="9468" spans="85:86" x14ac:dyDescent="0.25">
      <c r="CG9468" s="9" t="s">
        <v>20671</v>
      </c>
      <c r="CH9468" s="9" t="s">
        <v>20672</v>
      </c>
    </row>
    <row r="9469" spans="85:86" x14ac:dyDescent="0.25">
      <c r="CG9469" s="9" t="s">
        <v>20673</v>
      </c>
      <c r="CH9469" s="9" t="s">
        <v>20674</v>
      </c>
    </row>
    <row r="9470" spans="85:86" x14ac:dyDescent="0.25">
      <c r="CG9470" s="9" t="s">
        <v>20675</v>
      </c>
      <c r="CH9470" s="9" t="s">
        <v>20676</v>
      </c>
    </row>
    <row r="9471" spans="85:86" x14ac:dyDescent="0.25">
      <c r="CG9471" s="9" t="s">
        <v>20677</v>
      </c>
      <c r="CH9471" s="9" t="s">
        <v>20678</v>
      </c>
    </row>
    <row r="9472" spans="85:86" x14ac:dyDescent="0.25">
      <c r="CG9472" s="9" t="s">
        <v>20679</v>
      </c>
      <c r="CH9472" s="9" t="s">
        <v>20680</v>
      </c>
    </row>
    <row r="9473" spans="85:86" x14ac:dyDescent="0.25">
      <c r="CG9473" s="9" t="s">
        <v>20681</v>
      </c>
      <c r="CH9473" s="9" t="s">
        <v>20682</v>
      </c>
    </row>
    <row r="9474" spans="85:86" x14ac:dyDescent="0.25">
      <c r="CG9474" s="9" t="s">
        <v>20683</v>
      </c>
      <c r="CH9474" s="9" t="s">
        <v>20684</v>
      </c>
    </row>
    <row r="9475" spans="85:86" x14ac:dyDescent="0.25">
      <c r="CG9475" s="9" t="s">
        <v>20685</v>
      </c>
      <c r="CH9475" s="9" t="s">
        <v>20686</v>
      </c>
    </row>
    <row r="9476" spans="85:86" x14ac:dyDescent="0.25">
      <c r="CG9476" s="9" t="s">
        <v>20687</v>
      </c>
      <c r="CH9476" s="9" t="s">
        <v>20688</v>
      </c>
    </row>
    <row r="9477" spans="85:86" x14ac:dyDescent="0.25">
      <c r="CG9477" s="9" t="s">
        <v>20689</v>
      </c>
      <c r="CH9477" s="9" t="s">
        <v>20690</v>
      </c>
    </row>
    <row r="9478" spans="85:86" x14ac:dyDescent="0.25">
      <c r="CG9478" s="9" t="s">
        <v>20691</v>
      </c>
      <c r="CH9478" s="9" t="s">
        <v>20692</v>
      </c>
    </row>
    <row r="9479" spans="85:86" x14ac:dyDescent="0.25">
      <c r="CG9479" s="9" t="s">
        <v>20693</v>
      </c>
      <c r="CH9479" s="9" t="s">
        <v>20694</v>
      </c>
    </row>
    <row r="9480" spans="85:86" x14ac:dyDescent="0.25">
      <c r="CG9480" s="9" t="s">
        <v>20695</v>
      </c>
      <c r="CH9480" s="9" t="s">
        <v>20696</v>
      </c>
    </row>
    <row r="9481" spans="85:86" x14ac:dyDescent="0.25">
      <c r="CG9481" s="9" t="s">
        <v>20697</v>
      </c>
      <c r="CH9481" s="9" t="s">
        <v>20698</v>
      </c>
    </row>
    <row r="9482" spans="85:86" x14ac:dyDescent="0.25">
      <c r="CG9482" s="9" t="s">
        <v>20699</v>
      </c>
      <c r="CH9482" s="9" t="s">
        <v>20700</v>
      </c>
    </row>
    <row r="9483" spans="85:86" x14ac:dyDescent="0.25">
      <c r="CG9483" s="9" t="s">
        <v>20701</v>
      </c>
      <c r="CH9483" s="9" t="s">
        <v>20702</v>
      </c>
    </row>
    <row r="9484" spans="85:86" x14ac:dyDescent="0.25">
      <c r="CG9484" s="9" t="s">
        <v>20703</v>
      </c>
      <c r="CH9484" s="9" t="s">
        <v>20704</v>
      </c>
    </row>
    <row r="9485" spans="85:86" x14ac:dyDescent="0.25">
      <c r="CG9485" s="9" t="s">
        <v>20705</v>
      </c>
      <c r="CH9485" s="9" t="s">
        <v>20706</v>
      </c>
    </row>
    <row r="9486" spans="85:86" x14ac:dyDescent="0.25">
      <c r="CG9486" s="9" t="s">
        <v>20707</v>
      </c>
      <c r="CH9486" s="9" t="s">
        <v>20708</v>
      </c>
    </row>
    <row r="9487" spans="85:86" x14ac:dyDescent="0.25">
      <c r="CG9487" s="9" t="s">
        <v>20709</v>
      </c>
      <c r="CH9487" s="9" t="s">
        <v>20710</v>
      </c>
    </row>
    <row r="9488" spans="85:86" x14ac:dyDescent="0.25">
      <c r="CG9488" s="9" t="s">
        <v>20711</v>
      </c>
      <c r="CH9488" s="9" t="s">
        <v>20712</v>
      </c>
    </row>
    <row r="9489" spans="85:86" x14ac:dyDescent="0.25">
      <c r="CG9489" s="9" t="s">
        <v>20713</v>
      </c>
      <c r="CH9489" s="9" t="s">
        <v>20714</v>
      </c>
    </row>
    <row r="9490" spans="85:86" x14ac:dyDescent="0.25">
      <c r="CG9490" s="9" t="s">
        <v>20715</v>
      </c>
      <c r="CH9490" s="9" t="s">
        <v>20716</v>
      </c>
    </row>
    <row r="9491" spans="85:86" x14ac:dyDescent="0.25">
      <c r="CG9491" s="9" t="s">
        <v>20717</v>
      </c>
      <c r="CH9491" s="9" t="s">
        <v>20718</v>
      </c>
    </row>
    <row r="9492" spans="85:86" x14ac:dyDescent="0.25">
      <c r="CG9492" s="9" t="s">
        <v>20719</v>
      </c>
      <c r="CH9492" s="9" t="s">
        <v>20720</v>
      </c>
    </row>
    <row r="9493" spans="85:86" x14ac:dyDescent="0.25">
      <c r="CG9493" s="9" t="s">
        <v>20721</v>
      </c>
      <c r="CH9493" s="9" t="s">
        <v>20722</v>
      </c>
    </row>
    <row r="9494" spans="85:86" x14ac:dyDescent="0.25">
      <c r="CG9494" s="9" t="s">
        <v>20723</v>
      </c>
      <c r="CH9494" s="9" t="s">
        <v>20724</v>
      </c>
    </row>
    <row r="9495" spans="85:86" x14ac:dyDescent="0.25">
      <c r="CG9495" s="9" t="s">
        <v>20725</v>
      </c>
      <c r="CH9495" s="9" t="s">
        <v>20726</v>
      </c>
    </row>
    <row r="9496" spans="85:86" x14ac:dyDescent="0.25">
      <c r="CG9496" s="9" t="s">
        <v>20727</v>
      </c>
      <c r="CH9496" s="9" t="s">
        <v>20728</v>
      </c>
    </row>
    <row r="9497" spans="85:86" x14ac:dyDescent="0.25">
      <c r="CG9497" s="9" t="s">
        <v>20729</v>
      </c>
      <c r="CH9497" s="9" t="s">
        <v>20730</v>
      </c>
    </row>
    <row r="9498" spans="85:86" x14ac:dyDescent="0.25">
      <c r="CG9498" s="9" t="s">
        <v>20731</v>
      </c>
      <c r="CH9498" s="9" t="s">
        <v>20732</v>
      </c>
    </row>
    <row r="9499" spans="85:86" x14ac:dyDescent="0.25">
      <c r="CG9499" s="9" t="s">
        <v>20733</v>
      </c>
      <c r="CH9499" s="9" t="s">
        <v>20734</v>
      </c>
    </row>
    <row r="9500" spans="85:86" x14ac:dyDescent="0.25">
      <c r="CG9500" s="9" t="s">
        <v>20735</v>
      </c>
      <c r="CH9500" s="9" t="s">
        <v>20736</v>
      </c>
    </row>
    <row r="9501" spans="85:86" x14ac:dyDescent="0.25">
      <c r="CG9501" s="9" t="s">
        <v>20737</v>
      </c>
      <c r="CH9501" s="9" t="s">
        <v>20738</v>
      </c>
    </row>
    <row r="9502" spans="85:86" x14ac:dyDescent="0.25">
      <c r="CG9502" s="9" t="s">
        <v>20739</v>
      </c>
      <c r="CH9502" s="9" t="s">
        <v>20740</v>
      </c>
    </row>
    <row r="9503" spans="85:86" x14ac:dyDescent="0.25">
      <c r="CG9503" s="9" t="s">
        <v>20741</v>
      </c>
      <c r="CH9503" s="9" t="s">
        <v>20742</v>
      </c>
    </row>
    <row r="9504" spans="85:86" x14ac:dyDescent="0.25">
      <c r="CG9504" s="9" t="s">
        <v>20743</v>
      </c>
      <c r="CH9504" s="9" t="s">
        <v>20744</v>
      </c>
    </row>
    <row r="9505" spans="85:86" x14ac:dyDescent="0.25">
      <c r="CG9505" s="9" t="s">
        <v>20745</v>
      </c>
      <c r="CH9505" s="9" t="s">
        <v>20746</v>
      </c>
    </row>
    <row r="9506" spans="85:86" x14ac:dyDescent="0.25">
      <c r="CG9506" s="9" t="s">
        <v>20747</v>
      </c>
      <c r="CH9506" s="9" t="s">
        <v>20748</v>
      </c>
    </row>
    <row r="9507" spans="85:86" x14ac:dyDescent="0.25">
      <c r="CG9507" s="9" t="s">
        <v>20749</v>
      </c>
      <c r="CH9507" s="9" t="s">
        <v>20750</v>
      </c>
    </row>
    <row r="9508" spans="85:86" x14ac:dyDescent="0.25">
      <c r="CG9508" s="9" t="s">
        <v>20751</v>
      </c>
      <c r="CH9508" s="9" t="s">
        <v>20752</v>
      </c>
    </row>
    <row r="9509" spans="85:86" x14ac:dyDescent="0.25">
      <c r="CG9509" s="9" t="s">
        <v>20753</v>
      </c>
      <c r="CH9509" s="9" t="s">
        <v>20754</v>
      </c>
    </row>
    <row r="9510" spans="85:86" x14ac:dyDescent="0.25">
      <c r="CG9510" s="9" t="s">
        <v>20755</v>
      </c>
      <c r="CH9510" s="9" t="s">
        <v>20756</v>
      </c>
    </row>
    <row r="9511" spans="85:86" x14ac:dyDescent="0.25">
      <c r="CG9511" s="9" t="s">
        <v>20757</v>
      </c>
      <c r="CH9511" s="9" t="s">
        <v>20758</v>
      </c>
    </row>
    <row r="9512" spans="85:86" x14ac:dyDescent="0.25">
      <c r="CG9512" s="9" t="s">
        <v>20759</v>
      </c>
      <c r="CH9512" s="9" t="s">
        <v>20760</v>
      </c>
    </row>
    <row r="9513" spans="85:86" x14ac:dyDescent="0.25">
      <c r="CG9513" s="9" t="s">
        <v>20761</v>
      </c>
      <c r="CH9513" s="9" t="s">
        <v>20762</v>
      </c>
    </row>
    <row r="9514" spans="85:86" x14ac:dyDescent="0.25">
      <c r="CG9514" s="9" t="s">
        <v>20763</v>
      </c>
      <c r="CH9514" s="9" t="s">
        <v>20764</v>
      </c>
    </row>
    <row r="9515" spans="85:86" x14ac:dyDescent="0.25">
      <c r="CG9515" s="9" t="s">
        <v>20765</v>
      </c>
      <c r="CH9515" s="9" t="s">
        <v>20766</v>
      </c>
    </row>
    <row r="9516" spans="85:86" x14ac:dyDescent="0.25">
      <c r="CG9516" s="9" t="s">
        <v>20767</v>
      </c>
      <c r="CH9516" s="9" t="s">
        <v>20768</v>
      </c>
    </row>
    <row r="9517" spans="85:86" x14ac:dyDescent="0.25">
      <c r="CG9517" s="9" t="s">
        <v>20769</v>
      </c>
      <c r="CH9517" s="9" t="s">
        <v>20770</v>
      </c>
    </row>
    <row r="9518" spans="85:86" x14ac:dyDescent="0.25">
      <c r="CG9518" s="9" t="s">
        <v>20771</v>
      </c>
      <c r="CH9518" s="9" t="s">
        <v>20772</v>
      </c>
    </row>
    <row r="9519" spans="85:86" x14ac:dyDescent="0.25">
      <c r="CG9519" s="9" t="s">
        <v>20773</v>
      </c>
      <c r="CH9519" s="9" t="s">
        <v>20774</v>
      </c>
    </row>
    <row r="9520" spans="85:86" x14ac:dyDescent="0.25">
      <c r="CG9520" s="9" t="s">
        <v>20775</v>
      </c>
      <c r="CH9520" s="9" t="s">
        <v>20776</v>
      </c>
    </row>
    <row r="9521" spans="85:86" x14ac:dyDescent="0.25">
      <c r="CG9521" s="9" t="s">
        <v>20777</v>
      </c>
      <c r="CH9521" s="9" t="s">
        <v>20778</v>
      </c>
    </row>
    <row r="9522" spans="85:86" x14ac:dyDescent="0.25">
      <c r="CG9522" s="9" t="s">
        <v>20779</v>
      </c>
      <c r="CH9522" s="9" t="s">
        <v>20780</v>
      </c>
    </row>
    <row r="9523" spans="85:86" x14ac:dyDescent="0.25">
      <c r="CG9523" s="9" t="s">
        <v>20781</v>
      </c>
      <c r="CH9523" s="9" t="s">
        <v>20782</v>
      </c>
    </row>
    <row r="9524" spans="85:86" x14ac:dyDescent="0.25">
      <c r="CG9524" s="9" t="s">
        <v>20783</v>
      </c>
      <c r="CH9524" s="9" t="s">
        <v>20784</v>
      </c>
    </row>
    <row r="9525" spans="85:86" x14ac:dyDescent="0.25">
      <c r="CG9525" s="9" t="s">
        <v>20785</v>
      </c>
      <c r="CH9525" s="9" t="s">
        <v>20786</v>
      </c>
    </row>
    <row r="9526" spans="85:86" x14ac:dyDescent="0.25">
      <c r="CG9526" s="9" t="s">
        <v>20787</v>
      </c>
      <c r="CH9526" s="9" t="s">
        <v>20788</v>
      </c>
    </row>
    <row r="9527" spans="85:86" x14ac:dyDescent="0.25">
      <c r="CG9527" s="9" t="s">
        <v>20789</v>
      </c>
      <c r="CH9527" s="9" t="s">
        <v>20790</v>
      </c>
    </row>
    <row r="9528" spans="85:86" x14ac:dyDescent="0.25">
      <c r="CG9528" s="9" t="s">
        <v>20791</v>
      </c>
      <c r="CH9528" s="9" t="s">
        <v>20792</v>
      </c>
    </row>
    <row r="9529" spans="85:86" x14ac:dyDescent="0.25">
      <c r="CG9529" s="9" t="s">
        <v>20793</v>
      </c>
      <c r="CH9529" s="9" t="s">
        <v>20794</v>
      </c>
    </row>
    <row r="9530" spans="85:86" x14ac:dyDescent="0.25">
      <c r="CG9530" s="9" t="s">
        <v>20795</v>
      </c>
      <c r="CH9530" s="9" t="s">
        <v>20796</v>
      </c>
    </row>
    <row r="9531" spans="85:86" x14ac:dyDescent="0.25">
      <c r="CG9531" s="9" t="s">
        <v>20797</v>
      </c>
      <c r="CH9531" s="9" t="s">
        <v>20798</v>
      </c>
    </row>
    <row r="9532" spans="85:86" x14ac:dyDescent="0.25">
      <c r="CG9532" s="9" t="s">
        <v>20799</v>
      </c>
      <c r="CH9532" s="9" t="s">
        <v>20800</v>
      </c>
    </row>
    <row r="9533" spans="85:86" x14ac:dyDescent="0.25">
      <c r="CG9533" s="9" t="s">
        <v>20801</v>
      </c>
      <c r="CH9533" s="9" t="s">
        <v>20802</v>
      </c>
    </row>
    <row r="9534" spans="85:86" x14ac:dyDescent="0.25">
      <c r="CG9534" s="9" t="s">
        <v>20803</v>
      </c>
      <c r="CH9534" s="9" t="s">
        <v>20804</v>
      </c>
    </row>
    <row r="9535" spans="85:86" x14ac:dyDescent="0.25">
      <c r="CG9535" s="9" t="s">
        <v>20805</v>
      </c>
      <c r="CH9535" s="9" t="s">
        <v>20806</v>
      </c>
    </row>
    <row r="9536" spans="85:86" x14ac:dyDescent="0.25">
      <c r="CG9536" s="9" t="s">
        <v>20807</v>
      </c>
      <c r="CH9536" s="9" t="s">
        <v>20808</v>
      </c>
    </row>
    <row r="9537" spans="85:86" x14ac:dyDescent="0.25">
      <c r="CG9537" s="9" t="s">
        <v>20809</v>
      </c>
      <c r="CH9537" s="9" t="s">
        <v>20810</v>
      </c>
    </row>
    <row r="9538" spans="85:86" x14ac:dyDescent="0.25">
      <c r="CG9538" s="9" t="s">
        <v>20811</v>
      </c>
      <c r="CH9538" s="9" t="s">
        <v>20812</v>
      </c>
    </row>
    <row r="9539" spans="85:86" x14ac:dyDescent="0.25">
      <c r="CG9539" s="9" t="s">
        <v>20813</v>
      </c>
      <c r="CH9539" s="9" t="s">
        <v>20814</v>
      </c>
    </row>
    <row r="9540" spans="85:86" x14ac:dyDescent="0.25">
      <c r="CG9540" s="9" t="s">
        <v>20815</v>
      </c>
      <c r="CH9540" s="9" t="s">
        <v>20816</v>
      </c>
    </row>
    <row r="9541" spans="85:86" x14ac:dyDescent="0.25">
      <c r="CG9541" s="9" t="s">
        <v>918</v>
      </c>
      <c r="CH9541" s="9" t="s">
        <v>20817</v>
      </c>
    </row>
    <row r="9542" spans="85:86" x14ac:dyDescent="0.25">
      <c r="CG9542" s="9" t="s">
        <v>20818</v>
      </c>
      <c r="CH9542" s="9" t="s">
        <v>20819</v>
      </c>
    </row>
    <row r="9543" spans="85:86" x14ac:dyDescent="0.25">
      <c r="CG9543" s="9" t="s">
        <v>20820</v>
      </c>
      <c r="CH9543" s="9" t="s">
        <v>20821</v>
      </c>
    </row>
    <row r="9544" spans="85:86" x14ac:dyDescent="0.25">
      <c r="CG9544" s="9" t="s">
        <v>20822</v>
      </c>
      <c r="CH9544" s="9" t="s">
        <v>20823</v>
      </c>
    </row>
    <row r="9545" spans="85:86" x14ac:dyDescent="0.25">
      <c r="CG9545" s="9" t="s">
        <v>20824</v>
      </c>
      <c r="CH9545" s="9" t="s">
        <v>20825</v>
      </c>
    </row>
    <row r="9546" spans="85:86" x14ac:dyDescent="0.25">
      <c r="CG9546" s="9" t="s">
        <v>20826</v>
      </c>
      <c r="CH9546" s="9" t="s">
        <v>20827</v>
      </c>
    </row>
    <row r="9547" spans="85:86" x14ac:dyDescent="0.25">
      <c r="CG9547" s="9" t="s">
        <v>20828</v>
      </c>
      <c r="CH9547" s="9" t="s">
        <v>20829</v>
      </c>
    </row>
    <row r="9548" spans="85:86" x14ac:dyDescent="0.25">
      <c r="CG9548" s="9" t="s">
        <v>20830</v>
      </c>
      <c r="CH9548" s="9" t="s">
        <v>20831</v>
      </c>
    </row>
    <row r="9549" spans="85:86" x14ac:dyDescent="0.25">
      <c r="CG9549" s="9" t="s">
        <v>20832</v>
      </c>
      <c r="CH9549" s="9" t="s">
        <v>20833</v>
      </c>
    </row>
    <row r="9550" spans="85:86" x14ac:dyDescent="0.25">
      <c r="CG9550" s="9" t="s">
        <v>20834</v>
      </c>
      <c r="CH9550" s="9" t="s">
        <v>20835</v>
      </c>
    </row>
    <row r="9551" spans="85:86" x14ac:dyDescent="0.25">
      <c r="CG9551" s="9" t="s">
        <v>20836</v>
      </c>
      <c r="CH9551" s="9" t="s">
        <v>20837</v>
      </c>
    </row>
    <row r="9552" spans="85:86" x14ac:dyDescent="0.25">
      <c r="CG9552" s="9" t="s">
        <v>20838</v>
      </c>
      <c r="CH9552" s="9" t="s">
        <v>20839</v>
      </c>
    </row>
    <row r="9553" spans="85:86" x14ac:dyDescent="0.25">
      <c r="CG9553" s="9" t="s">
        <v>20840</v>
      </c>
      <c r="CH9553" s="9" t="s">
        <v>20841</v>
      </c>
    </row>
    <row r="9554" spans="85:86" x14ac:dyDescent="0.25">
      <c r="CG9554" s="9" t="s">
        <v>20842</v>
      </c>
      <c r="CH9554" s="9" t="s">
        <v>20843</v>
      </c>
    </row>
    <row r="9555" spans="85:86" x14ac:dyDescent="0.25">
      <c r="CG9555" s="9" t="s">
        <v>20844</v>
      </c>
      <c r="CH9555" s="9" t="s">
        <v>20845</v>
      </c>
    </row>
    <row r="9556" spans="85:86" x14ac:dyDescent="0.25">
      <c r="CG9556" s="9" t="s">
        <v>20846</v>
      </c>
      <c r="CH9556" s="9" t="s">
        <v>20847</v>
      </c>
    </row>
    <row r="9557" spans="85:86" x14ac:dyDescent="0.25">
      <c r="CG9557" s="9" t="s">
        <v>20848</v>
      </c>
      <c r="CH9557" s="9" t="s">
        <v>20849</v>
      </c>
    </row>
    <row r="9558" spans="85:86" x14ac:dyDescent="0.25">
      <c r="CG9558" s="9" t="s">
        <v>20850</v>
      </c>
      <c r="CH9558" s="9" t="s">
        <v>20851</v>
      </c>
    </row>
    <row r="9559" spans="85:86" x14ac:dyDescent="0.25">
      <c r="CG9559" s="9" t="s">
        <v>20852</v>
      </c>
      <c r="CH9559" s="9" t="s">
        <v>20853</v>
      </c>
    </row>
    <row r="9560" spans="85:86" x14ac:dyDescent="0.25">
      <c r="CG9560" s="9" t="s">
        <v>20854</v>
      </c>
      <c r="CH9560" s="9" t="s">
        <v>20855</v>
      </c>
    </row>
    <row r="9561" spans="85:86" x14ac:dyDescent="0.25">
      <c r="CG9561" s="9" t="s">
        <v>20856</v>
      </c>
      <c r="CH9561" s="9" t="s">
        <v>20857</v>
      </c>
    </row>
    <row r="9562" spans="85:86" x14ac:dyDescent="0.25">
      <c r="CG9562" s="9" t="s">
        <v>20858</v>
      </c>
      <c r="CH9562" s="9" t="s">
        <v>20859</v>
      </c>
    </row>
    <row r="9563" spans="85:86" x14ac:dyDescent="0.25">
      <c r="CG9563" s="9" t="s">
        <v>20860</v>
      </c>
      <c r="CH9563" s="9" t="s">
        <v>20861</v>
      </c>
    </row>
    <row r="9564" spans="85:86" x14ac:dyDescent="0.25">
      <c r="CG9564" s="9" t="s">
        <v>20862</v>
      </c>
      <c r="CH9564" s="9" t="s">
        <v>20863</v>
      </c>
    </row>
    <row r="9565" spans="85:86" x14ac:dyDescent="0.25">
      <c r="CG9565" s="9" t="s">
        <v>20864</v>
      </c>
      <c r="CH9565" s="9" t="s">
        <v>20865</v>
      </c>
    </row>
    <row r="9566" spans="85:86" x14ac:dyDescent="0.25">
      <c r="CG9566" s="9" t="s">
        <v>20866</v>
      </c>
      <c r="CH9566" s="9" t="s">
        <v>20867</v>
      </c>
    </row>
    <row r="9567" spans="85:86" x14ac:dyDescent="0.25">
      <c r="CG9567" s="9" t="s">
        <v>20868</v>
      </c>
      <c r="CH9567" s="9" t="s">
        <v>20869</v>
      </c>
    </row>
    <row r="9568" spans="85:86" x14ac:dyDescent="0.25">
      <c r="CG9568" s="9" t="s">
        <v>20870</v>
      </c>
      <c r="CH9568" s="9" t="s">
        <v>20871</v>
      </c>
    </row>
    <row r="9569" spans="85:86" x14ac:dyDescent="0.25">
      <c r="CG9569" s="9" t="s">
        <v>20872</v>
      </c>
      <c r="CH9569" s="9" t="s">
        <v>20873</v>
      </c>
    </row>
    <row r="9570" spans="85:86" x14ac:dyDescent="0.25">
      <c r="CG9570" s="9" t="s">
        <v>20874</v>
      </c>
      <c r="CH9570" s="9" t="s">
        <v>20875</v>
      </c>
    </row>
    <row r="9571" spans="85:86" x14ac:dyDescent="0.25">
      <c r="CG9571" s="9" t="s">
        <v>20876</v>
      </c>
      <c r="CH9571" s="9" t="s">
        <v>20877</v>
      </c>
    </row>
    <row r="9572" spans="85:86" x14ac:dyDescent="0.25">
      <c r="CG9572" s="9" t="s">
        <v>20878</v>
      </c>
      <c r="CH9572" s="9" t="s">
        <v>20879</v>
      </c>
    </row>
    <row r="9573" spans="85:86" x14ac:dyDescent="0.25">
      <c r="CG9573" s="9" t="s">
        <v>20880</v>
      </c>
      <c r="CH9573" s="9" t="s">
        <v>20881</v>
      </c>
    </row>
    <row r="9574" spans="85:86" x14ac:dyDescent="0.25">
      <c r="CG9574" s="9" t="s">
        <v>20882</v>
      </c>
      <c r="CH9574" s="9" t="s">
        <v>20883</v>
      </c>
    </row>
    <row r="9575" spans="85:86" x14ac:dyDescent="0.25">
      <c r="CG9575" s="9" t="s">
        <v>20884</v>
      </c>
      <c r="CH9575" s="9" t="s">
        <v>20885</v>
      </c>
    </row>
    <row r="9576" spans="85:86" x14ac:dyDescent="0.25">
      <c r="CG9576" s="9" t="s">
        <v>20886</v>
      </c>
      <c r="CH9576" s="9" t="s">
        <v>20887</v>
      </c>
    </row>
    <row r="9577" spans="85:86" x14ac:dyDescent="0.25">
      <c r="CG9577" s="9" t="s">
        <v>20888</v>
      </c>
      <c r="CH9577" s="9" t="s">
        <v>20889</v>
      </c>
    </row>
    <row r="9578" spans="85:86" x14ac:dyDescent="0.25">
      <c r="CG9578" s="9" t="s">
        <v>20890</v>
      </c>
      <c r="CH9578" s="9" t="s">
        <v>20891</v>
      </c>
    </row>
    <row r="9579" spans="85:86" x14ac:dyDescent="0.25">
      <c r="CG9579" s="9" t="s">
        <v>20892</v>
      </c>
      <c r="CH9579" s="9" t="s">
        <v>20893</v>
      </c>
    </row>
    <row r="9580" spans="85:86" x14ac:dyDescent="0.25">
      <c r="CG9580" s="9" t="s">
        <v>20894</v>
      </c>
      <c r="CH9580" s="9" t="s">
        <v>20895</v>
      </c>
    </row>
    <row r="9581" spans="85:86" x14ac:dyDescent="0.25">
      <c r="CG9581" s="9" t="s">
        <v>20896</v>
      </c>
      <c r="CH9581" s="9" t="s">
        <v>20897</v>
      </c>
    </row>
    <row r="9582" spans="85:86" x14ac:dyDescent="0.25">
      <c r="CG9582" s="9" t="s">
        <v>20898</v>
      </c>
      <c r="CH9582" s="9" t="s">
        <v>20899</v>
      </c>
    </row>
    <row r="9583" spans="85:86" x14ac:dyDescent="0.25">
      <c r="CG9583" s="9" t="s">
        <v>20900</v>
      </c>
      <c r="CH9583" s="9" t="s">
        <v>20901</v>
      </c>
    </row>
    <row r="9584" spans="85:86" x14ac:dyDescent="0.25">
      <c r="CG9584" s="9" t="s">
        <v>20902</v>
      </c>
      <c r="CH9584" s="9" t="s">
        <v>20903</v>
      </c>
    </row>
    <row r="9585" spans="85:86" x14ac:dyDescent="0.25">
      <c r="CG9585" s="9" t="s">
        <v>20904</v>
      </c>
      <c r="CH9585" s="9" t="s">
        <v>20905</v>
      </c>
    </row>
    <row r="9586" spans="85:86" x14ac:dyDescent="0.25">
      <c r="CG9586" s="9" t="s">
        <v>20906</v>
      </c>
      <c r="CH9586" s="9" t="s">
        <v>20907</v>
      </c>
    </row>
    <row r="9587" spans="85:86" x14ac:dyDescent="0.25">
      <c r="CG9587" s="9" t="s">
        <v>20908</v>
      </c>
      <c r="CH9587" s="9" t="s">
        <v>20909</v>
      </c>
    </row>
    <row r="9588" spans="85:86" x14ac:dyDescent="0.25">
      <c r="CG9588" s="9" t="s">
        <v>20910</v>
      </c>
      <c r="CH9588" s="9" t="s">
        <v>20911</v>
      </c>
    </row>
    <row r="9589" spans="85:86" x14ac:dyDescent="0.25">
      <c r="CG9589" s="9" t="s">
        <v>20912</v>
      </c>
      <c r="CH9589" s="9" t="s">
        <v>20913</v>
      </c>
    </row>
    <row r="9590" spans="85:86" x14ac:dyDescent="0.25">
      <c r="CG9590" s="9" t="s">
        <v>20914</v>
      </c>
      <c r="CH9590" s="9" t="s">
        <v>20915</v>
      </c>
    </row>
    <row r="9591" spans="85:86" x14ac:dyDescent="0.25">
      <c r="CG9591" s="9" t="s">
        <v>20916</v>
      </c>
      <c r="CH9591" s="9" t="s">
        <v>20917</v>
      </c>
    </row>
    <row r="9592" spans="85:86" x14ac:dyDescent="0.25">
      <c r="CG9592" s="9" t="s">
        <v>20918</v>
      </c>
      <c r="CH9592" s="9" t="s">
        <v>20919</v>
      </c>
    </row>
    <row r="9593" spans="85:86" x14ac:dyDescent="0.25">
      <c r="CG9593" s="9" t="s">
        <v>20920</v>
      </c>
      <c r="CH9593" s="9" t="s">
        <v>20921</v>
      </c>
    </row>
    <row r="9594" spans="85:86" x14ac:dyDescent="0.25">
      <c r="CG9594" s="9" t="s">
        <v>20922</v>
      </c>
      <c r="CH9594" s="9" t="s">
        <v>20923</v>
      </c>
    </row>
    <row r="9595" spans="85:86" x14ac:dyDescent="0.25">
      <c r="CG9595" s="9" t="s">
        <v>20924</v>
      </c>
      <c r="CH9595" s="9" t="s">
        <v>20925</v>
      </c>
    </row>
    <row r="9596" spans="85:86" x14ac:dyDescent="0.25">
      <c r="CG9596" s="9" t="s">
        <v>20926</v>
      </c>
      <c r="CH9596" s="9" t="s">
        <v>20927</v>
      </c>
    </row>
    <row r="9597" spans="85:86" x14ac:dyDescent="0.25">
      <c r="CG9597" s="9" t="s">
        <v>20928</v>
      </c>
      <c r="CH9597" s="9" t="s">
        <v>20929</v>
      </c>
    </row>
    <row r="9598" spans="85:86" x14ac:dyDescent="0.25">
      <c r="CG9598" s="9" t="s">
        <v>20930</v>
      </c>
      <c r="CH9598" s="9" t="s">
        <v>20931</v>
      </c>
    </row>
    <row r="9599" spans="85:86" x14ac:dyDescent="0.25">
      <c r="CG9599" s="9" t="s">
        <v>20932</v>
      </c>
      <c r="CH9599" s="9" t="s">
        <v>20933</v>
      </c>
    </row>
    <row r="9600" spans="85:86" x14ac:dyDescent="0.25">
      <c r="CG9600" s="9" t="s">
        <v>20934</v>
      </c>
      <c r="CH9600" s="9" t="s">
        <v>20935</v>
      </c>
    </row>
    <row r="9601" spans="85:86" x14ac:dyDescent="0.25">
      <c r="CG9601" s="9" t="s">
        <v>20936</v>
      </c>
      <c r="CH9601" s="9" t="s">
        <v>20937</v>
      </c>
    </row>
    <row r="9602" spans="85:86" x14ac:dyDescent="0.25">
      <c r="CG9602" s="9" t="s">
        <v>20938</v>
      </c>
      <c r="CH9602" s="9" t="s">
        <v>20939</v>
      </c>
    </row>
    <row r="9603" spans="85:86" x14ac:dyDescent="0.25">
      <c r="CG9603" s="9" t="s">
        <v>20940</v>
      </c>
      <c r="CH9603" s="9" t="s">
        <v>20941</v>
      </c>
    </row>
    <row r="9604" spans="85:86" x14ac:dyDescent="0.25">
      <c r="CG9604" s="9" t="s">
        <v>20942</v>
      </c>
      <c r="CH9604" s="9" t="s">
        <v>20943</v>
      </c>
    </row>
    <row r="9605" spans="85:86" x14ac:dyDescent="0.25">
      <c r="CG9605" s="9" t="s">
        <v>20944</v>
      </c>
      <c r="CH9605" s="9" t="s">
        <v>20945</v>
      </c>
    </row>
    <row r="9606" spans="85:86" x14ac:dyDescent="0.25">
      <c r="CG9606" s="9" t="s">
        <v>20946</v>
      </c>
      <c r="CH9606" s="9" t="s">
        <v>20947</v>
      </c>
    </row>
    <row r="9607" spans="85:86" x14ac:dyDescent="0.25">
      <c r="CG9607" s="9" t="s">
        <v>20948</v>
      </c>
      <c r="CH9607" s="9" t="s">
        <v>20949</v>
      </c>
    </row>
    <row r="9608" spans="85:86" x14ac:dyDescent="0.25">
      <c r="CG9608" s="9" t="s">
        <v>20950</v>
      </c>
      <c r="CH9608" s="9" t="s">
        <v>20951</v>
      </c>
    </row>
    <row r="9609" spans="85:86" x14ac:dyDescent="0.25">
      <c r="CG9609" s="9" t="s">
        <v>20952</v>
      </c>
      <c r="CH9609" s="9" t="s">
        <v>20953</v>
      </c>
    </row>
    <row r="9610" spans="85:86" x14ac:dyDescent="0.25">
      <c r="CG9610" s="9" t="s">
        <v>20954</v>
      </c>
      <c r="CH9610" s="9" t="s">
        <v>20955</v>
      </c>
    </row>
    <row r="9611" spans="85:86" x14ac:dyDescent="0.25">
      <c r="CG9611" s="9" t="s">
        <v>20956</v>
      </c>
      <c r="CH9611" s="9" t="s">
        <v>20957</v>
      </c>
    </row>
    <row r="9612" spans="85:86" x14ac:dyDescent="0.25">
      <c r="CG9612" s="9" t="s">
        <v>20958</v>
      </c>
      <c r="CH9612" s="9" t="s">
        <v>20959</v>
      </c>
    </row>
    <row r="9613" spans="85:86" x14ac:dyDescent="0.25">
      <c r="CG9613" s="9" t="s">
        <v>20960</v>
      </c>
      <c r="CH9613" s="9" t="s">
        <v>20961</v>
      </c>
    </row>
    <row r="9614" spans="85:86" x14ac:dyDescent="0.25">
      <c r="CG9614" s="9" t="s">
        <v>20962</v>
      </c>
      <c r="CH9614" s="9" t="s">
        <v>20963</v>
      </c>
    </row>
    <row r="9615" spans="85:86" x14ac:dyDescent="0.25">
      <c r="CG9615" s="9" t="s">
        <v>20964</v>
      </c>
      <c r="CH9615" s="9" t="s">
        <v>20965</v>
      </c>
    </row>
    <row r="9616" spans="85:86" x14ac:dyDescent="0.25">
      <c r="CG9616" s="9" t="s">
        <v>20966</v>
      </c>
      <c r="CH9616" s="9" t="s">
        <v>20967</v>
      </c>
    </row>
    <row r="9617" spans="85:86" x14ac:dyDescent="0.25">
      <c r="CG9617" s="9" t="s">
        <v>20968</v>
      </c>
      <c r="CH9617" s="9" t="s">
        <v>20969</v>
      </c>
    </row>
    <row r="9618" spans="85:86" x14ac:dyDescent="0.25">
      <c r="CG9618" s="9" t="s">
        <v>475</v>
      </c>
      <c r="CH9618" s="9" t="s">
        <v>20970</v>
      </c>
    </row>
    <row r="9619" spans="85:86" x14ac:dyDescent="0.25">
      <c r="CG9619" s="9" t="s">
        <v>20971</v>
      </c>
      <c r="CH9619" s="9" t="s">
        <v>20972</v>
      </c>
    </row>
    <row r="9620" spans="85:86" x14ac:dyDescent="0.25">
      <c r="CG9620" s="9" t="s">
        <v>20973</v>
      </c>
      <c r="CH9620" s="9" t="s">
        <v>20974</v>
      </c>
    </row>
    <row r="9621" spans="85:86" x14ac:dyDescent="0.25">
      <c r="CG9621" s="9" t="s">
        <v>20975</v>
      </c>
      <c r="CH9621" s="9" t="s">
        <v>20976</v>
      </c>
    </row>
    <row r="9622" spans="85:86" x14ac:dyDescent="0.25">
      <c r="CG9622" s="9" t="s">
        <v>20977</v>
      </c>
      <c r="CH9622" s="9" t="s">
        <v>20978</v>
      </c>
    </row>
    <row r="9623" spans="85:86" x14ac:dyDescent="0.25">
      <c r="CG9623" s="9" t="s">
        <v>20979</v>
      </c>
      <c r="CH9623" s="9" t="s">
        <v>20980</v>
      </c>
    </row>
    <row r="9624" spans="85:86" x14ac:dyDescent="0.25">
      <c r="CG9624" s="9" t="s">
        <v>20981</v>
      </c>
      <c r="CH9624" s="9" t="s">
        <v>20982</v>
      </c>
    </row>
    <row r="9625" spans="85:86" x14ac:dyDescent="0.25">
      <c r="CG9625" s="9" t="s">
        <v>20983</v>
      </c>
      <c r="CH9625" s="9" t="s">
        <v>20984</v>
      </c>
    </row>
    <row r="9626" spans="85:86" x14ac:dyDescent="0.25">
      <c r="CG9626" s="9" t="s">
        <v>20985</v>
      </c>
      <c r="CH9626" s="9" t="s">
        <v>20986</v>
      </c>
    </row>
    <row r="9627" spans="85:86" x14ac:dyDescent="0.25">
      <c r="CG9627" s="9" t="s">
        <v>20987</v>
      </c>
      <c r="CH9627" s="9" t="s">
        <v>20988</v>
      </c>
    </row>
    <row r="9628" spans="85:86" x14ac:dyDescent="0.25">
      <c r="CG9628" s="9" t="s">
        <v>20989</v>
      </c>
      <c r="CH9628" s="9" t="s">
        <v>20990</v>
      </c>
    </row>
    <row r="9629" spans="85:86" x14ac:dyDescent="0.25">
      <c r="CG9629" s="9" t="s">
        <v>20991</v>
      </c>
      <c r="CH9629" s="9" t="s">
        <v>20992</v>
      </c>
    </row>
    <row r="9630" spans="85:86" x14ac:dyDescent="0.25">
      <c r="CG9630" s="9" t="s">
        <v>20993</v>
      </c>
      <c r="CH9630" s="9" t="s">
        <v>20994</v>
      </c>
    </row>
    <row r="9631" spans="85:86" x14ac:dyDescent="0.25">
      <c r="CG9631" s="9" t="s">
        <v>20995</v>
      </c>
      <c r="CH9631" s="9" t="s">
        <v>20996</v>
      </c>
    </row>
    <row r="9632" spans="85:86" x14ac:dyDescent="0.25">
      <c r="CG9632" s="9" t="s">
        <v>20997</v>
      </c>
      <c r="CH9632" s="9" t="s">
        <v>20998</v>
      </c>
    </row>
    <row r="9633" spans="85:86" x14ac:dyDescent="0.25">
      <c r="CG9633" s="9" t="s">
        <v>20999</v>
      </c>
      <c r="CH9633" s="9" t="s">
        <v>21000</v>
      </c>
    </row>
    <row r="9634" spans="85:86" x14ac:dyDescent="0.25">
      <c r="CG9634" s="9" t="s">
        <v>21001</v>
      </c>
      <c r="CH9634" s="9" t="s">
        <v>21002</v>
      </c>
    </row>
    <row r="9635" spans="85:86" x14ac:dyDescent="0.25">
      <c r="CG9635" s="9" t="s">
        <v>21003</v>
      </c>
      <c r="CH9635" s="9" t="s">
        <v>21004</v>
      </c>
    </row>
    <row r="9636" spans="85:86" x14ac:dyDescent="0.25">
      <c r="CG9636" s="9" t="s">
        <v>21005</v>
      </c>
      <c r="CH9636" s="9" t="s">
        <v>21006</v>
      </c>
    </row>
    <row r="9637" spans="85:86" x14ac:dyDescent="0.25">
      <c r="CG9637" s="9" t="s">
        <v>21007</v>
      </c>
      <c r="CH9637" s="9" t="s">
        <v>21008</v>
      </c>
    </row>
    <row r="9638" spans="85:86" x14ac:dyDescent="0.25">
      <c r="CG9638" s="9" t="s">
        <v>21009</v>
      </c>
      <c r="CH9638" s="9" t="s">
        <v>21010</v>
      </c>
    </row>
    <row r="9639" spans="85:86" x14ac:dyDescent="0.25">
      <c r="CG9639" s="9" t="s">
        <v>21011</v>
      </c>
      <c r="CH9639" s="9" t="s">
        <v>21012</v>
      </c>
    </row>
    <row r="9640" spans="85:86" x14ac:dyDescent="0.25">
      <c r="CG9640" s="9" t="s">
        <v>21013</v>
      </c>
      <c r="CH9640" s="9" t="s">
        <v>21014</v>
      </c>
    </row>
    <row r="9641" spans="85:86" x14ac:dyDescent="0.25">
      <c r="CG9641" s="9" t="s">
        <v>21015</v>
      </c>
      <c r="CH9641" s="9" t="s">
        <v>21016</v>
      </c>
    </row>
    <row r="9642" spans="85:86" x14ac:dyDescent="0.25">
      <c r="CG9642" s="9" t="s">
        <v>21017</v>
      </c>
      <c r="CH9642" s="9" t="s">
        <v>21018</v>
      </c>
    </row>
    <row r="9643" spans="85:86" x14ac:dyDescent="0.25">
      <c r="CG9643" s="9" t="s">
        <v>21019</v>
      </c>
      <c r="CH9643" s="9" t="s">
        <v>21020</v>
      </c>
    </row>
    <row r="9644" spans="85:86" x14ac:dyDescent="0.25">
      <c r="CG9644" s="9" t="s">
        <v>21021</v>
      </c>
      <c r="CH9644" s="9" t="s">
        <v>21022</v>
      </c>
    </row>
    <row r="9645" spans="85:86" x14ac:dyDescent="0.25">
      <c r="CG9645" s="9" t="s">
        <v>21023</v>
      </c>
      <c r="CH9645" s="9" t="s">
        <v>21024</v>
      </c>
    </row>
    <row r="9646" spans="85:86" x14ac:dyDescent="0.25">
      <c r="CG9646" s="9" t="s">
        <v>21025</v>
      </c>
      <c r="CH9646" s="9" t="s">
        <v>21026</v>
      </c>
    </row>
    <row r="9647" spans="85:86" x14ac:dyDescent="0.25">
      <c r="CG9647" s="9" t="s">
        <v>21027</v>
      </c>
      <c r="CH9647" s="9" t="s">
        <v>21028</v>
      </c>
    </row>
    <row r="9648" spans="85:86" x14ac:dyDescent="0.25">
      <c r="CG9648" s="9" t="s">
        <v>21029</v>
      </c>
      <c r="CH9648" s="9" t="s">
        <v>21030</v>
      </c>
    </row>
    <row r="9649" spans="85:86" x14ac:dyDescent="0.25">
      <c r="CG9649" s="9" t="s">
        <v>21031</v>
      </c>
      <c r="CH9649" s="9" t="s">
        <v>21032</v>
      </c>
    </row>
    <row r="9650" spans="85:86" x14ac:dyDescent="0.25">
      <c r="CG9650" s="9" t="s">
        <v>21033</v>
      </c>
      <c r="CH9650" s="9" t="s">
        <v>21034</v>
      </c>
    </row>
    <row r="9651" spans="85:86" x14ac:dyDescent="0.25">
      <c r="CG9651" s="9" t="s">
        <v>21035</v>
      </c>
      <c r="CH9651" s="9" t="s">
        <v>21036</v>
      </c>
    </row>
    <row r="9652" spans="85:86" x14ac:dyDescent="0.25">
      <c r="CG9652" s="9" t="s">
        <v>21037</v>
      </c>
      <c r="CH9652" s="9" t="s">
        <v>21038</v>
      </c>
    </row>
    <row r="9653" spans="85:86" x14ac:dyDescent="0.25">
      <c r="CG9653" s="9" t="s">
        <v>21039</v>
      </c>
      <c r="CH9653" s="9" t="s">
        <v>21040</v>
      </c>
    </row>
    <row r="9654" spans="85:86" x14ac:dyDescent="0.25">
      <c r="CG9654" s="9" t="s">
        <v>21041</v>
      </c>
      <c r="CH9654" s="9" t="s">
        <v>21042</v>
      </c>
    </row>
    <row r="9655" spans="85:86" x14ac:dyDescent="0.25">
      <c r="CG9655" s="9" t="s">
        <v>21043</v>
      </c>
      <c r="CH9655" s="9" t="s">
        <v>21044</v>
      </c>
    </row>
    <row r="9656" spans="85:86" x14ac:dyDescent="0.25">
      <c r="CG9656" s="9" t="s">
        <v>21045</v>
      </c>
      <c r="CH9656" s="9" t="s">
        <v>21046</v>
      </c>
    </row>
    <row r="9657" spans="85:86" x14ac:dyDescent="0.25">
      <c r="CG9657" s="9" t="s">
        <v>21047</v>
      </c>
      <c r="CH9657" s="9" t="s">
        <v>21048</v>
      </c>
    </row>
    <row r="9658" spans="85:86" x14ac:dyDescent="0.25">
      <c r="CG9658" s="9" t="s">
        <v>21049</v>
      </c>
      <c r="CH9658" s="9" t="s">
        <v>21050</v>
      </c>
    </row>
    <row r="9659" spans="85:86" x14ac:dyDescent="0.25">
      <c r="CG9659" s="9" t="s">
        <v>21051</v>
      </c>
      <c r="CH9659" s="9" t="s">
        <v>21052</v>
      </c>
    </row>
    <row r="9660" spans="85:86" x14ac:dyDescent="0.25">
      <c r="CG9660" s="9" t="s">
        <v>21053</v>
      </c>
      <c r="CH9660" s="9" t="s">
        <v>21054</v>
      </c>
    </row>
    <row r="9661" spans="85:86" x14ac:dyDescent="0.25">
      <c r="CG9661" s="9" t="s">
        <v>21055</v>
      </c>
      <c r="CH9661" s="9" t="s">
        <v>21056</v>
      </c>
    </row>
    <row r="9662" spans="85:86" x14ac:dyDescent="0.25">
      <c r="CG9662" s="9" t="s">
        <v>21057</v>
      </c>
      <c r="CH9662" s="9" t="s">
        <v>21058</v>
      </c>
    </row>
    <row r="9663" spans="85:86" x14ac:dyDescent="0.25">
      <c r="CG9663" s="9" t="s">
        <v>21059</v>
      </c>
      <c r="CH9663" s="9" t="s">
        <v>21060</v>
      </c>
    </row>
    <row r="9664" spans="85:86" x14ac:dyDescent="0.25">
      <c r="CG9664" s="9" t="s">
        <v>21061</v>
      </c>
      <c r="CH9664" s="9" t="s">
        <v>21062</v>
      </c>
    </row>
    <row r="9665" spans="85:86" x14ac:dyDescent="0.25">
      <c r="CG9665" s="9" t="s">
        <v>21063</v>
      </c>
      <c r="CH9665" s="9" t="s">
        <v>21064</v>
      </c>
    </row>
    <row r="9666" spans="85:86" x14ac:dyDescent="0.25">
      <c r="CG9666" s="9" t="s">
        <v>21065</v>
      </c>
      <c r="CH9666" s="9" t="s">
        <v>21066</v>
      </c>
    </row>
    <row r="9667" spans="85:86" x14ac:dyDescent="0.25">
      <c r="CG9667" s="9" t="s">
        <v>21067</v>
      </c>
      <c r="CH9667" s="9" t="s">
        <v>21068</v>
      </c>
    </row>
    <row r="9668" spans="85:86" x14ac:dyDescent="0.25">
      <c r="CG9668" s="9" t="s">
        <v>21069</v>
      </c>
      <c r="CH9668" s="9" t="s">
        <v>21070</v>
      </c>
    </row>
    <row r="9669" spans="85:86" x14ac:dyDescent="0.25">
      <c r="CG9669" s="9" t="s">
        <v>21071</v>
      </c>
      <c r="CH9669" s="9" t="s">
        <v>21072</v>
      </c>
    </row>
    <row r="9670" spans="85:86" x14ac:dyDescent="0.25">
      <c r="CG9670" s="9" t="s">
        <v>21073</v>
      </c>
      <c r="CH9670" s="9" t="s">
        <v>21074</v>
      </c>
    </row>
    <row r="9671" spans="85:86" x14ac:dyDescent="0.25">
      <c r="CG9671" s="9" t="s">
        <v>21075</v>
      </c>
      <c r="CH9671" s="9" t="s">
        <v>21076</v>
      </c>
    </row>
    <row r="9672" spans="85:86" x14ac:dyDescent="0.25">
      <c r="CG9672" s="9" t="s">
        <v>21077</v>
      </c>
      <c r="CH9672" s="9" t="s">
        <v>21078</v>
      </c>
    </row>
    <row r="9673" spans="85:86" x14ac:dyDescent="0.25">
      <c r="CG9673" s="9" t="s">
        <v>21079</v>
      </c>
      <c r="CH9673" s="9" t="s">
        <v>21080</v>
      </c>
    </row>
    <row r="9674" spans="85:86" x14ac:dyDescent="0.25">
      <c r="CG9674" s="9" t="s">
        <v>21081</v>
      </c>
      <c r="CH9674" s="9" t="s">
        <v>21082</v>
      </c>
    </row>
    <row r="9675" spans="85:86" x14ac:dyDescent="0.25">
      <c r="CG9675" s="9" t="s">
        <v>21083</v>
      </c>
      <c r="CH9675" s="9" t="s">
        <v>21084</v>
      </c>
    </row>
    <row r="9676" spans="85:86" x14ac:dyDescent="0.25">
      <c r="CG9676" s="9" t="s">
        <v>21085</v>
      </c>
      <c r="CH9676" s="9" t="s">
        <v>21086</v>
      </c>
    </row>
    <row r="9677" spans="85:86" x14ac:dyDescent="0.25">
      <c r="CG9677" s="9" t="s">
        <v>21087</v>
      </c>
      <c r="CH9677" s="9" t="s">
        <v>21088</v>
      </c>
    </row>
    <row r="9678" spans="85:86" x14ac:dyDescent="0.25">
      <c r="CG9678" s="9" t="s">
        <v>21089</v>
      </c>
      <c r="CH9678" s="9" t="s">
        <v>19594</v>
      </c>
    </row>
    <row r="9679" spans="85:86" x14ac:dyDescent="0.25">
      <c r="CG9679" s="9" t="s">
        <v>21090</v>
      </c>
      <c r="CH9679" s="9" t="s">
        <v>21091</v>
      </c>
    </row>
    <row r="9680" spans="85:86" x14ac:dyDescent="0.25">
      <c r="CG9680" s="9" t="s">
        <v>21092</v>
      </c>
      <c r="CH9680" s="9" t="s">
        <v>21093</v>
      </c>
    </row>
    <row r="9681" spans="85:86" x14ac:dyDescent="0.25">
      <c r="CG9681" s="9" t="s">
        <v>21094</v>
      </c>
      <c r="CH9681" s="9" t="s">
        <v>21095</v>
      </c>
    </row>
    <row r="9682" spans="85:86" x14ac:dyDescent="0.25">
      <c r="CG9682" s="9" t="s">
        <v>21096</v>
      </c>
      <c r="CH9682" s="9" t="s">
        <v>21097</v>
      </c>
    </row>
    <row r="9683" spans="85:86" x14ac:dyDescent="0.25">
      <c r="CG9683" s="9" t="s">
        <v>21098</v>
      </c>
      <c r="CH9683" s="9" t="s">
        <v>21099</v>
      </c>
    </row>
    <row r="9684" spans="85:86" x14ac:dyDescent="0.25">
      <c r="CG9684" s="9" t="s">
        <v>21100</v>
      </c>
      <c r="CH9684" s="9" t="s">
        <v>21101</v>
      </c>
    </row>
    <row r="9685" spans="85:86" x14ac:dyDescent="0.25">
      <c r="CG9685" s="9" t="s">
        <v>21102</v>
      </c>
      <c r="CH9685" s="9" t="s">
        <v>21103</v>
      </c>
    </row>
    <row r="9686" spans="85:86" x14ac:dyDescent="0.25">
      <c r="CG9686" s="9" t="s">
        <v>21104</v>
      </c>
      <c r="CH9686" s="9" t="s">
        <v>21105</v>
      </c>
    </row>
    <row r="9687" spans="85:86" x14ac:dyDescent="0.25">
      <c r="CG9687" s="9" t="s">
        <v>21106</v>
      </c>
      <c r="CH9687" s="9" t="s">
        <v>21107</v>
      </c>
    </row>
    <row r="9688" spans="85:86" x14ac:dyDescent="0.25">
      <c r="CG9688" s="9" t="s">
        <v>21108</v>
      </c>
      <c r="CH9688" s="9" t="s">
        <v>21109</v>
      </c>
    </row>
    <row r="9689" spans="85:86" x14ac:dyDescent="0.25">
      <c r="CG9689" s="9" t="s">
        <v>21110</v>
      </c>
      <c r="CH9689" s="9" t="s">
        <v>21111</v>
      </c>
    </row>
    <row r="9690" spans="85:86" x14ac:dyDescent="0.25">
      <c r="CG9690" s="9" t="s">
        <v>21112</v>
      </c>
      <c r="CH9690" s="9" t="s">
        <v>21113</v>
      </c>
    </row>
    <row r="9691" spans="85:86" x14ac:dyDescent="0.25">
      <c r="CG9691" s="9" t="s">
        <v>21114</v>
      </c>
      <c r="CH9691" s="9" t="s">
        <v>21115</v>
      </c>
    </row>
    <row r="9692" spans="85:86" x14ac:dyDescent="0.25">
      <c r="CG9692" s="9" t="s">
        <v>21116</v>
      </c>
      <c r="CH9692" s="9" t="s">
        <v>21117</v>
      </c>
    </row>
    <row r="9693" spans="85:86" x14ac:dyDescent="0.25">
      <c r="CG9693" s="9" t="s">
        <v>21118</v>
      </c>
      <c r="CH9693" s="9" t="s">
        <v>21119</v>
      </c>
    </row>
    <row r="9694" spans="85:86" x14ac:dyDescent="0.25">
      <c r="CG9694" s="9" t="s">
        <v>21120</v>
      </c>
      <c r="CH9694" s="9" t="s">
        <v>21121</v>
      </c>
    </row>
    <row r="9695" spans="85:86" x14ac:dyDescent="0.25">
      <c r="CG9695" s="9" t="s">
        <v>21122</v>
      </c>
      <c r="CH9695" s="9" t="s">
        <v>21123</v>
      </c>
    </row>
    <row r="9696" spans="85:86" x14ac:dyDescent="0.25">
      <c r="CG9696" s="9" t="s">
        <v>21124</v>
      </c>
      <c r="CH9696" s="9" t="s">
        <v>21125</v>
      </c>
    </row>
    <row r="9697" spans="85:86" x14ac:dyDescent="0.25">
      <c r="CG9697" s="9" t="s">
        <v>21126</v>
      </c>
      <c r="CH9697" s="9" t="s">
        <v>21127</v>
      </c>
    </row>
    <row r="9698" spans="85:86" x14ac:dyDescent="0.25">
      <c r="CG9698" s="9" t="s">
        <v>21128</v>
      </c>
      <c r="CH9698" s="9" t="s">
        <v>21129</v>
      </c>
    </row>
    <row r="9699" spans="85:86" x14ac:dyDescent="0.25">
      <c r="CG9699" s="9" t="s">
        <v>21130</v>
      </c>
      <c r="CH9699" s="9" t="s">
        <v>21131</v>
      </c>
    </row>
    <row r="9700" spans="85:86" x14ac:dyDescent="0.25">
      <c r="CG9700" s="9" t="s">
        <v>21132</v>
      </c>
      <c r="CH9700" s="9" t="s">
        <v>21133</v>
      </c>
    </row>
    <row r="9701" spans="85:86" x14ac:dyDescent="0.25">
      <c r="CG9701" s="9" t="s">
        <v>21134</v>
      </c>
      <c r="CH9701" s="9" t="s">
        <v>21135</v>
      </c>
    </row>
    <row r="9702" spans="85:86" x14ac:dyDescent="0.25">
      <c r="CG9702" s="9" t="s">
        <v>21136</v>
      </c>
      <c r="CH9702" s="9" t="s">
        <v>21137</v>
      </c>
    </row>
    <row r="9703" spans="85:86" x14ac:dyDescent="0.25">
      <c r="CG9703" s="9" t="s">
        <v>21138</v>
      </c>
      <c r="CH9703" s="9" t="s">
        <v>21139</v>
      </c>
    </row>
    <row r="9704" spans="85:86" x14ac:dyDescent="0.25">
      <c r="CG9704" s="9" t="s">
        <v>21140</v>
      </c>
      <c r="CH9704" s="9" t="s">
        <v>21141</v>
      </c>
    </row>
    <row r="9705" spans="85:86" x14ac:dyDescent="0.25">
      <c r="CG9705" s="9" t="s">
        <v>21142</v>
      </c>
      <c r="CH9705" s="9" t="s">
        <v>21143</v>
      </c>
    </row>
    <row r="9706" spans="85:86" x14ac:dyDescent="0.25">
      <c r="CG9706" s="9" t="s">
        <v>21144</v>
      </c>
      <c r="CH9706" s="9" t="s">
        <v>21145</v>
      </c>
    </row>
    <row r="9707" spans="85:86" x14ac:dyDescent="0.25">
      <c r="CG9707" s="9" t="s">
        <v>21146</v>
      </c>
      <c r="CH9707" s="9" t="s">
        <v>21147</v>
      </c>
    </row>
    <row r="9708" spans="85:86" x14ac:dyDescent="0.25">
      <c r="CG9708" s="9" t="s">
        <v>21148</v>
      </c>
      <c r="CH9708" s="9" t="s">
        <v>21149</v>
      </c>
    </row>
    <row r="9709" spans="85:86" x14ac:dyDescent="0.25">
      <c r="CG9709" s="9" t="s">
        <v>21150</v>
      </c>
      <c r="CH9709" s="9" t="s">
        <v>21151</v>
      </c>
    </row>
    <row r="9710" spans="85:86" x14ac:dyDescent="0.25">
      <c r="CG9710" s="9" t="s">
        <v>21152</v>
      </c>
      <c r="CH9710" s="9" t="s">
        <v>21153</v>
      </c>
    </row>
    <row r="9711" spans="85:86" x14ac:dyDescent="0.25">
      <c r="CG9711" s="9" t="s">
        <v>21154</v>
      </c>
      <c r="CH9711" s="9" t="s">
        <v>21155</v>
      </c>
    </row>
    <row r="9712" spans="85:86" x14ac:dyDescent="0.25">
      <c r="CG9712" s="9" t="s">
        <v>21156</v>
      </c>
      <c r="CH9712" s="9" t="s">
        <v>21157</v>
      </c>
    </row>
    <row r="9713" spans="85:86" x14ac:dyDescent="0.25">
      <c r="CG9713" s="9" t="s">
        <v>21158</v>
      </c>
      <c r="CH9713" s="9" t="s">
        <v>21159</v>
      </c>
    </row>
    <row r="9714" spans="85:86" x14ac:dyDescent="0.25">
      <c r="CG9714" s="9" t="s">
        <v>21160</v>
      </c>
      <c r="CH9714" s="9" t="s">
        <v>21161</v>
      </c>
    </row>
    <row r="9715" spans="85:86" x14ac:dyDescent="0.25">
      <c r="CG9715" s="9" t="s">
        <v>21162</v>
      </c>
      <c r="CH9715" s="9" t="s">
        <v>21163</v>
      </c>
    </row>
    <row r="9716" spans="85:86" x14ac:dyDescent="0.25">
      <c r="CG9716" s="9" t="s">
        <v>21164</v>
      </c>
      <c r="CH9716" s="9" t="s">
        <v>21165</v>
      </c>
    </row>
    <row r="9717" spans="85:86" x14ac:dyDescent="0.25">
      <c r="CG9717" s="9" t="s">
        <v>21166</v>
      </c>
      <c r="CH9717" s="9" t="s">
        <v>21167</v>
      </c>
    </row>
    <row r="9718" spans="85:86" x14ac:dyDescent="0.25">
      <c r="CG9718" s="9" t="s">
        <v>21168</v>
      </c>
      <c r="CH9718" s="9" t="s">
        <v>21169</v>
      </c>
    </row>
    <row r="9719" spans="85:86" x14ac:dyDescent="0.25">
      <c r="CG9719" s="9" t="s">
        <v>21170</v>
      </c>
      <c r="CH9719" s="9" t="s">
        <v>21171</v>
      </c>
    </row>
    <row r="9720" spans="85:86" x14ac:dyDescent="0.25">
      <c r="CG9720" s="9" t="s">
        <v>21172</v>
      </c>
      <c r="CH9720" s="9" t="s">
        <v>21173</v>
      </c>
    </row>
    <row r="9721" spans="85:86" x14ac:dyDescent="0.25">
      <c r="CG9721" s="9" t="s">
        <v>21174</v>
      </c>
      <c r="CH9721" s="9" t="s">
        <v>21175</v>
      </c>
    </row>
    <row r="9722" spans="85:86" x14ac:dyDescent="0.25">
      <c r="CG9722" s="9" t="s">
        <v>21176</v>
      </c>
      <c r="CH9722" s="9" t="s">
        <v>21177</v>
      </c>
    </row>
    <row r="9723" spans="85:86" x14ac:dyDescent="0.25">
      <c r="CG9723" s="9" t="s">
        <v>21178</v>
      </c>
      <c r="CH9723" s="9" t="s">
        <v>21179</v>
      </c>
    </row>
    <row r="9724" spans="85:86" x14ac:dyDescent="0.25">
      <c r="CG9724" s="9" t="s">
        <v>21180</v>
      </c>
      <c r="CH9724" s="9" t="s">
        <v>21181</v>
      </c>
    </row>
    <row r="9725" spans="85:86" x14ac:dyDescent="0.25">
      <c r="CG9725" s="9" t="s">
        <v>21182</v>
      </c>
      <c r="CH9725" s="9" t="s">
        <v>21183</v>
      </c>
    </row>
    <row r="9726" spans="85:86" x14ac:dyDescent="0.25">
      <c r="CG9726" s="9" t="s">
        <v>21184</v>
      </c>
      <c r="CH9726" s="9" t="s">
        <v>21185</v>
      </c>
    </row>
    <row r="9727" spans="85:86" x14ac:dyDescent="0.25">
      <c r="CG9727" s="9" t="s">
        <v>21186</v>
      </c>
      <c r="CH9727" s="9" t="s">
        <v>21187</v>
      </c>
    </row>
    <row r="9728" spans="85:86" x14ac:dyDescent="0.25">
      <c r="CG9728" s="9" t="s">
        <v>21188</v>
      </c>
      <c r="CH9728" s="9" t="s">
        <v>21189</v>
      </c>
    </row>
    <row r="9729" spans="85:86" x14ac:dyDescent="0.25">
      <c r="CG9729" s="9" t="s">
        <v>21190</v>
      </c>
      <c r="CH9729" s="9" t="s">
        <v>21191</v>
      </c>
    </row>
    <row r="9730" spans="85:86" x14ac:dyDescent="0.25">
      <c r="CG9730" s="9" t="s">
        <v>21192</v>
      </c>
      <c r="CH9730" s="9" t="s">
        <v>21193</v>
      </c>
    </row>
    <row r="9731" spans="85:86" x14ac:dyDescent="0.25">
      <c r="CG9731" s="9" t="s">
        <v>21194</v>
      </c>
      <c r="CH9731" s="9" t="s">
        <v>21195</v>
      </c>
    </row>
    <row r="9732" spans="85:86" x14ac:dyDescent="0.25">
      <c r="CG9732" s="9" t="s">
        <v>21196</v>
      </c>
      <c r="CH9732" s="9" t="s">
        <v>21197</v>
      </c>
    </row>
    <row r="9733" spans="85:86" x14ac:dyDescent="0.25">
      <c r="CG9733" s="9" t="s">
        <v>21198</v>
      </c>
      <c r="CH9733" s="9" t="s">
        <v>21199</v>
      </c>
    </row>
    <row r="9734" spans="85:86" x14ac:dyDescent="0.25">
      <c r="CG9734" s="9" t="s">
        <v>21200</v>
      </c>
      <c r="CH9734" s="9" t="s">
        <v>21201</v>
      </c>
    </row>
    <row r="9735" spans="85:86" x14ac:dyDescent="0.25">
      <c r="CG9735" s="9" t="s">
        <v>21202</v>
      </c>
      <c r="CH9735" s="9" t="s">
        <v>21203</v>
      </c>
    </row>
    <row r="9736" spans="85:86" x14ac:dyDescent="0.25">
      <c r="CG9736" s="9" t="s">
        <v>21204</v>
      </c>
      <c r="CH9736" s="9" t="s">
        <v>21205</v>
      </c>
    </row>
    <row r="9737" spans="85:86" x14ac:dyDescent="0.25">
      <c r="CG9737" s="9" t="s">
        <v>21206</v>
      </c>
      <c r="CH9737" s="9" t="s">
        <v>21207</v>
      </c>
    </row>
    <row r="9738" spans="85:86" x14ac:dyDescent="0.25">
      <c r="CG9738" s="9" t="s">
        <v>21208</v>
      </c>
      <c r="CH9738" s="9" t="s">
        <v>21209</v>
      </c>
    </row>
    <row r="9739" spans="85:86" x14ac:dyDescent="0.25">
      <c r="CG9739" s="9" t="s">
        <v>21210</v>
      </c>
      <c r="CH9739" s="9" t="s">
        <v>21211</v>
      </c>
    </row>
    <row r="9740" spans="85:86" x14ac:dyDescent="0.25">
      <c r="CG9740" s="9" t="s">
        <v>21212</v>
      </c>
      <c r="CH9740" s="9" t="s">
        <v>21213</v>
      </c>
    </row>
    <row r="9741" spans="85:86" x14ac:dyDescent="0.25">
      <c r="CG9741" s="9" t="s">
        <v>21214</v>
      </c>
      <c r="CH9741" s="9" t="s">
        <v>21215</v>
      </c>
    </row>
    <row r="9742" spans="85:86" x14ac:dyDescent="0.25">
      <c r="CG9742" s="9" t="s">
        <v>21216</v>
      </c>
      <c r="CH9742" s="9" t="s">
        <v>21217</v>
      </c>
    </row>
    <row r="9743" spans="85:86" x14ac:dyDescent="0.25">
      <c r="CG9743" s="9" t="s">
        <v>21218</v>
      </c>
      <c r="CH9743" s="9" t="s">
        <v>21219</v>
      </c>
    </row>
    <row r="9744" spans="85:86" x14ac:dyDescent="0.25">
      <c r="CG9744" s="9" t="s">
        <v>21220</v>
      </c>
      <c r="CH9744" s="9" t="s">
        <v>21221</v>
      </c>
    </row>
    <row r="9745" spans="85:86" x14ac:dyDescent="0.25">
      <c r="CG9745" s="9" t="s">
        <v>21222</v>
      </c>
      <c r="CH9745" s="9" t="s">
        <v>21223</v>
      </c>
    </row>
    <row r="9746" spans="85:86" x14ac:dyDescent="0.25">
      <c r="CG9746" s="9" t="s">
        <v>21224</v>
      </c>
      <c r="CH9746" s="9" t="s">
        <v>21225</v>
      </c>
    </row>
    <row r="9747" spans="85:86" x14ac:dyDescent="0.25">
      <c r="CG9747" s="9" t="s">
        <v>21226</v>
      </c>
      <c r="CH9747" s="9" t="s">
        <v>21227</v>
      </c>
    </row>
    <row r="9748" spans="85:86" x14ac:dyDescent="0.25">
      <c r="CG9748" s="9" t="s">
        <v>21228</v>
      </c>
      <c r="CH9748" s="9" t="s">
        <v>21229</v>
      </c>
    </row>
    <row r="9749" spans="85:86" x14ac:dyDescent="0.25">
      <c r="CG9749" s="9" t="s">
        <v>21230</v>
      </c>
      <c r="CH9749" s="9" t="s">
        <v>21231</v>
      </c>
    </row>
    <row r="9750" spans="85:86" x14ac:dyDescent="0.25">
      <c r="CG9750" s="9" t="s">
        <v>21232</v>
      </c>
      <c r="CH9750" s="9" t="s">
        <v>21233</v>
      </c>
    </row>
    <row r="9751" spans="85:86" x14ac:dyDescent="0.25">
      <c r="CG9751" s="9" t="s">
        <v>21234</v>
      </c>
      <c r="CH9751" s="9" t="s">
        <v>21235</v>
      </c>
    </row>
    <row r="9752" spans="85:86" x14ac:dyDescent="0.25">
      <c r="CG9752" s="9" t="s">
        <v>21236</v>
      </c>
      <c r="CH9752" s="9" t="s">
        <v>21237</v>
      </c>
    </row>
    <row r="9753" spans="85:86" x14ac:dyDescent="0.25">
      <c r="CG9753" s="9" t="s">
        <v>21238</v>
      </c>
      <c r="CH9753" s="9" t="s">
        <v>21239</v>
      </c>
    </row>
    <row r="9754" spans="85:86" x14ac:dyDescent="0.25">
      <c r="CG9754" s="9" t="s">
        <v>21240</v>
      </c>
      <c r="CH9754" s="9" t="s">
        <v>21241</v>
      </c>
    </row>
    <row r="9755" spans="85:86" x14ac:dyDescent="0.25">
      <c r="CG9755" s="9" t="s">
        <v>21242</v>
      </c>
      <c r="CH9755" s="9" t="s">
        <v>21243</v>
      </c>
    </row>
    <row r="9756" spans="85:86" x14ac:dyDescent="0.25">
      <c r="CG9756" s="9" t="s">
        <v>21244</v>
      </c>
      <c r="CH9756" s="9" t="s">
        <v>21245</v>
      </c>
    </row>
    <row r="9757" spans="85:86" x14ac:dyDescent="0.25">
      <c r="CG9757" s="9" t="s">
        <v>21246</v>
      </c>
      <c r="CH9757" s="9" t="s">
        <v>21247</v>
      </c>
    </row>
    <row r="9758" spans="85:86" x14ac:dyDescent="0.25">
      <c r="CG9758" s="9" t="s">
        <v>21248</v>
      </c>
      <c r="CH9758" s="9" t="s">
        <v>21249</v>
      </c>
    </row>
    <row r="9759" spans="85:86" x14ac:dyDescent="0.25">
      <c r="CG9759" s="9" t="s">
        <v>21250</v>
      </c>
      <c r="CH9759" s="9" t="s">
        <v>21251</v>
      </c>
    </row>
    <row r="9760" spans="85:86" x14ac:dyDescent="0.25">
      <c r="CG9760" s="9" t="s">
        <v>21252</v>
      </c>
      <c r="CH9760" s="9" t="s">
        <v>21253</v>
      </c>
    </row>
    <row r="9761" spans="85:86" x14ac:dyDescent="0.25">
      <c r="CG9761" s="9" t="s">
        <v>21254</v>
      </c>
      <c r="CH9761" s="9" t="s">
        <v>21255</v>
      </c>
    </row>
    <row r="9762" spans="85:86" x14ac:dyDescent="0.25">
      <c r="CG9762" s="9" t="s">
        <v>21256</v>
      </c>
      <c r="CH9762" s="9" t="s">
        <v>21257</v>
      </c>
    </row>
    <row r="9763" spans="85:86" x14ac:dyDescent="0.25">
      <c r="CG9763" s="9" t="s">
        <v>21258</v>
      </c>
      <c r="CH9763" s="9" t="s">
        <v>21259</v>
      </c>
    </row>
    <row r="9764" spans="85:86" x14ac:dyDescent="0.25">
      <c r="CG9764" s="9" t="s">
        <v>21260</v>
      </c>
      <c r="CH9764" s="9" t="s">
        <v>21261</v>
      </c>
    </row>
    <row r="9765" spans="85:86" x14ac:dyDescent="0.25">
      <c r="CG9765" s="9" t="s">
        <v>21262</v>
      </c>
      <c r="CH9765" s="9" t="s">
        <v>21263</v>
      </c>
    </row>
    <row r="9766" spans="85:86" x14ac:dyDescent="0.25">
      <c r="CG9766" s="9" t="s">
        <v>21264</v>
      </c>
      <c r="CH9766" s="9" t="s">
        <v>21265</v>
      </c>
    </row>
    <row r="9767" spans="85:86" x14ac:dyDescent="0.25">
      <c r="CG9767" s="9" t="s">
        <v>21266</v>
      </c>
      <c r="CH9767" s="9" t="s">
        <v>21267</v>
      </c>
    </row>
    <row r="9768" spans="85:86" x14ac:dyDescent="0.25">
      <c r="CG9768" s="9" t="s">
        <v>21268</v>
      </c>
      <c r="CH9768" s="9" t="s">
        <v>21269</v>
      </c>
    </row>
    <row r="9769" spans="85:86" x14ac:dyDescent="0.25">
      <c r="CG9769" s="9" t="s">
        <v>21270</v>
      </c>
      <c r="CH9769" s="9" t="s">
        <v>21271</v>
      </c>
    </row>
    <row r="9770" spans="85:86" x14ac:dyDescent="0.25">
      <c r="CG9770" s="9" t="s">
        <v>21272</v>
      </c>
      <c r="CH9770" s="9" t="s">
        <v>21273</v>
      </c>
    </row>
    <row r="9771" spans="85:86" x14ac:dyDescent="0.25">
      <c r="CG9771" s="9" t="s">
        <v>21274</v>
      </c>
      <c r="CH9771" s="9" t="s">
        <v>21275</v>
      </c>
    </row>
    <row r="9772" spans="85:86" x14ac:dyDescent="0.25">
      <c r="CG9772" s="9" t="s">
        <v>21276</v>
      </c>
      <c r="CH9772" s="9" t="s">
        <v>21277</v>
      </c>
    </row>
    <row r="9773" spans="85:86" x14ac:dyDescent="0.25">
      <c r="CG9773" s="9" t="s">
        <v>21278</v>
      </c>
      <c r="CH9773" s="9" t="s">
        <v>21279</v>
      </c>
    </row>
    <row r="9774" spans="85:86" x14ac:dyDescent="0.25">
      <c r="CG9774" s="9" t="s">
        <v>21280</v>
      </c>
      <c r="CH9774" s="9" t="s">
        <v>21281</v>
      </c>
    </row>
    <row r="9775" spans="85:86" x14ac:dyDescent="0.25">
      <c r="CG9775" s="9" t="s">
        <v>21282</v>
      </c>
      <c r="CH9775" s="9" t="s">
        <v>21283</v>
      </c>
    </row>
    <row r="9776" spans="85:86" x14ac:dyDescent="0.25">
      <c r="CG9776" s="9" t="s">
        <v>21284</v>
      </c>
      <c r="CH9776" s="9" t="s">
        <v>21285</v>
      </c>
    </row>
    <row r="9777" spans="85:86" x14ac:dyDescent="0.25">
      <c r="CG9777" s="9" t="s">
        <v>21286</v>
      </c>
      <c r="CH9777" s="9" t="s">
        <v>21287</v>
      </c>
    </row>
    <row r="9778" spans="85:86" x14ac:dyDescent="0.25">
      <c r="CG9778" s="9" t="s">
        <v>21288</v>
      </c>
      <c r="CH9778" s="9" t="s">
        <v>21289</v>
      </c>
    </row>
    <row r="9779" spans="85:86" x14ac:dyDescent="0.25">
      <c r="CG9779" s="9" t="s">
        <v>21290</v>
      </c>
      <c r="CH9779" s="9" t="s">
        <v>21291</v>
      </c>
    </row>
    <row r="9780" spans="85:86" x14ac:dyDescent="0.25">
      <c r="CG9780" s="9" t="s">
        <v>21292</v>
      </c>
      <c r="CH9780" s="9" t="s">
        <v>21293</v>
      </c>
    </row>
    <row r="9781" spans="85:86" x14ac:dyDescent="0.25">
      <c r="CG9781" s="9" t="s">
        <v>21294</v>
      </c>
      <c r="CH9781" s="9" t="s">
        <v>21295</v>
      </c>
    </row>
    <row r="9782" spans="85:86" x14ac:dyDescent="0.25">
      <c r="CG9782" s="9" t="s">
        <v>21296</v>
      </c>
      <c r="CH9782" s="9" t="s">
        <v>21297</v>
      </c>
    </row>
    <row r="9783" spans="85:86" x14ac:dyDescent="0.25">
      <c r="CG9783" s="9" t="s">
        <v>21298</v>
      </c>
      <c r="CH9783" s="9" t="s">
        <v>21299</v>
      </c>
    </row>
    <row r="9784" spans="85:86" x14ac:dyDescent="0.25">
      <c r="CG9784" s="9" t="s">
        <v>21300</v>
      </c>
      <c r="CH9784" s="9" t="s">
        <v>21301</v>
      </c>
    </row>
    <row r="9785" spans="85:86" x14ac:dyDescent="0.25">
      <c r="CG9785" s="9" t="s">
        <v>21302</v>
      </c>
      <c r="CH9785" s="9" t="s">
        <v>21303</v>
      </c>
    </row>
    <row r="9786" spans="85:86" x14ac:dyDescent="0.25">
      <c r="CG9786" s="9" t="s">
        <v>21304</v>
      </c>
      <c r="CH9786" s="9" t="s">
        <v>21305</v>
      </c>
    </row>
    <row r="9787" spans="85:86" x14ac:dyDescent="0.25">
      <c r="CG9787" s="9" t="s">
        <v>21306</v>
      </c>
      <c r="CH9787" s="9" t="s">
        <v>21307</v>
      </c>
    </row>
    <row r="9788" spans="85:86" x14ac:dyDescent="0.25">
      <c r="CG9788" s="9" t="s">
        <v>21308</v>
      </c>
      <c r="CH9788" s="9" t="s">
        <v>21309</v>
      </c>
    </row>
    <row r="9789" spans="85:86" x14ac:dyDescent="0.25">
      <c r="CG9789" s="9" t="s">
        <v>21310</v>
      </c>
      <c r="CH9789" s="9" t="s">
        <v>21311</v>
      </c>
    </row>
    <row r="9790" spans="85:86" x14ac:dyDescent="0.25">
      <c r="CG9790" s="9" t="s">
        <v>21312</v>
      </c>
      <c r="CH9790" s="9" t="s">
        <v>21313</v>
      </c>
    </row>
    <row r="9791" spans="85:86" x14ac:dyDescent="0.25">
      <c r="CG9791" s="9" t="s">
        <v>21314</v>
      </c>
      <c r="CH9791" s="9" t="s">
        <v>21315</v>
      </c>
    </row>
    <row r="9792" spans="85:86" x14ac:dyDescent="0.25">
      <c r="CG9792" s="9" t="s">
        <v>21316</v>
      </c>
      <c r="CH9792" s="9" t="s">
        <v>21317</v>
      </c>
    </row>
    <row r="9793" spans="85:86" x14ac:dyDescent="0.25">
      <c r="CG9793" s="9" t="s">
        <v>21318</v>
      </c>
      <c r="CH9793" s="9" t="s">
        <v>21319</v>
      </c>
    </row>
    <row r="9794" spans="85:86" x14ac:dyDescent="0.25">
      <c r="CG9794" s="9" t="s">
        <v>21320</v>
      </c>
      <c r="CH9794" s="9" t="s">
        <v>21321</v>
      </c>
    </row>
    <row r="9795" spans="85:86" x14ac:dyDescent="0.25">
      <c r="CG9795" s="9" t="s">
        <v>21322</v>
      </c>
      <c r="CH9795" s="9" t="s">
        <v>21323</v>
      </c>
    </row>
    <row r="9796" spans="85:86" x14ac:dyDescent="0.25">
      <c r="CG9796" s="9" t="s">
        <v>21324</v>
      </c>
      <c r="CH9796" s="9" t="s">
        <v>21325</v>
      </c>
    </row>
    <row r="9797" spans="85:86" x14ac:dyDescent="0.25">
      <c r="CG9797" s="9" t="s">
        <v>21326</v>
      </c>
      <c r="CH9797" s="9" t="s">
        <v>21327</v>
      </c>
    </row>
    <row r="9798" spans="85:86" x14ac:dyDescent="0.25">
      <c r="CG9798" s="9" t="s">
        <v>21328</v>
      </c>
      <c r="CH9798" s="9" t="s">
        <v>21329</v>
      </c>
    </row>
    <row r="9799" spans="85:86" x14ac:dyDescent="0.25">
      <c r="CG9799" s="9" t="s">
        <v>21330</v>
      </c>
      <c r="CH9799" s="9" t="s">
        <v>21331</v>
      </c>
    </row>
    <row r="9800" spans="85:86" x14ac:dyDescent="0.25">
      <c r="CG9800" s="9" t="s">
        <v>21332</v>
      </c>
      <c r="CH9800" s="9" t="s">
        <v>21333</v>
      </c>
    </row>
    <row r="9801" spans="85:86" x14ac:dyDescent="0.25">
      <c r="CG9801" s="9" t="s">
        <v>21334</v>
      </c>
      <c r="CH9801" s="9" t="s">
        <v>21335</v>
      </c>
    </row>
    <row r="9802" spans="85:86" x14ac:dyDescent="0.25">
      <c r="CG9802" s="9" t="s">
        <v>21336</v>
      </c>
      <c r="CH9802" s="9" t="s">
        <v>21337</v>
      </c>
    </row>
    <row r="9803" spans="85:86" x14ac:dyDescent="0.25">
      <c r="CG9803" s="9" t="s">
        <v>21338</v>
      </c>
      <c r="CH9803" s="9" t="s">
        <v>21339</v>
      </c>
    </row>
    <row r="9804" spans="85:86" x14ac:dyDescent="0.25">
      <c r="CG9804" s="9" t="s">
        <v>21340</v>
      </c>
      <c r="CH9804" s="9" t="s">
        <v>21341</v>
      </c>
    </row>
    <row r="9805" spans="85:86" x14ac:dyDescent="0.25">
      <c r="CG9805" s="9" t="s">
        <v>21342</v>
      </c>
      <c r="CH9805" s="9" t="s">
        <v>21343</v>
      </c>
    </row>
    <row r="9806" spans="85:86" x14ac:dyDescent="0.25">
      <c r="CG9806" s="9" t="s">
        <v>21344</v>
      </c>
      <c r="CH9806" s="9" t="s">
        <v>21345</v>
      </c>
    </row>
    <row r="9807" spans="85:86" x14ac:dyDescent="0.25">
      <c r="CG9807" s="9" t="s">
        <v>21346</v>
      </c>
      <c r="CH9807" s="9" t="s">
        <v>21347</v>
      </c>
    </row>
    <row r="9808" spans="85:86" x14ac:dyDescent="0.25">
      <c r="CG9808" s="9" t="s">
        <v>21348</v>
      </c>
      <c r="CH9808" s="9" t="s">
        <v>21349</v>
      </c>
    </row>
    <row r="9809" spans="85:86" x14ac:dyDescent="0.25">
      <c r="CG9809" s="9" t="s">
        <v>21350</v>
      </c>
      <c r="CH9809" s="9" t="s">
        <v>21351</v>
      </c>
    </row>
    <row r="9810" spans="85:86" x14ac:dyDescent="0.25">
      <c r="CG9810" s="9" t="s">
        <v>21352</v>
      </c>
      <c r="CH9810" s="9" t="s">
        <v>21353</v>
      </c>
    </row>
    <row r="9811" spans="85:86" x14ac:dyDescent="0.25">
      <c r="CG9811" s="9" t="s">
        <v>21354</v>
      </c>
      <c r="CH9811" s="9" t="s">
        <v>21355</v>
      </c>
    </row>
    <row r="9812" spans="85:86" x14ac:dyDescent="0.25">
      <c r="CG9812" s="9" t="s">
        <v>21356</v>
      </c>
      <c r="CH9812" s="9" t="s">
        <v>21357</v>
      </c>
    </row>
    <row r="9813" spans="85:86" x14ac:dyDescent="0.25">
      <c r="CG9813" s="9" t="s">
        <v>21358</v>
      </c>
      <c r="CH9813" s="9" t="s">
        <v>21359</v>
      </c>
    </row>
    <row r="9814" spans="85:86" x14ac:dyDescent="0.25">
      <c r="CG9814" s="9" t="s">
        <v>21360</v>
      </c>
      <c r="CH9814" s="9" t="s">
        <v>21361</v>
      </c>
    </row>
    <row r="9815" spans="85:86" x14ac:dyDescent="0.25">
      <c r="CG9815" s="9" t="s">
        <v>21362</v>
      </c>
      <c r="CH9815" s="9" t="s">
        <v>21363</v>
      </c>
    </row>
    <row r="9816" spans="85:86" x14ac:dyDescent="0.25">
      <c r="CG9816" s="9" t="s">
        <v>21364</v>
      </c>
      <c r="CH9816" s="9" t="s">
        <v>21365</v>
      </c>
    </row>
    <row r="9817" spans="85:86" x14ac:dyDescent="0.25">
      <c r="CG9817" s="9" t="s">
        <v>21366</v>
      </c>
      <c r="CH9817" s="9" t="s">
        <v>21367</v>
      </c>
    </row>
    <row r="9818" spans="85:86" x14ac:dyDescent="0.25">
      <c r="CG9818" s="9" t="s">
        <v>21368</v>
      </c>
      <c r="CH9818" s="9" t="s">
        <v>21369</v>
      </c>
    </row>
    <row r="9819" spans="85:86" x14ac:dyDescent="0.25">
      <c r="CG9819" s="9" t="s">
        <v>21370</v>
      </c>
      <c r="CH9819" s="9" t="s">
        <v>21371</v>
      </c>
    </row>
    <row r="9820" spans="85:86" x14ac:dyDescent="0.25">
      <c r="CG9820" s="9" t="s">
        <v>21372</v>
      </c>
      <c r="CH9820" s="9" t="s">
        <v>21373</v>
      </c>
    </row>
    <row r="9821" spans="85:86" x14ac:dyDescent="0.25">
      <c r="CG9821" s="9" t="s">
        <v>21374</v>
      </c>
      <c r="CH9821" s="9" t="s">
        <v>21375</v>
      </c>
    </row>
    <row r="9822" spans="85:86" x14ac:dyDescent="0.25">
      <c r="CG9822" s="9" t="s">
        <v>21376</v>
      </c>
      <c r="CH9822" s="9" t="s">
        <v>21377</v>
      </c>
    </row>
    <row r="9823" spans="85:86" x14ac:dyDescent="0.25">
      <c r="CG9823" s="9" t="s">
        <v>21378</v>
      </c>
      <c r="CH9823" s="9" t="s">
        <v>21379</v>
      </c>
    </row>
    <row r="9824" spans="85:86" x14ac:dyDescent="0.25">
      <c r="CG9824" s="9" t="s">
        <v>21380</v>
      </c>
      <c r="CH9824" s="9" t="s">
        <v>21381</v>
      </c>
    </row>
    <row r="9825" spans="85:86" x14ac:dyDescent="0.25">
      <c r="CG9825" s="9" t="s">
        <v>21382</v>
      </c>
      <c r="CH9825" s="9" t="s">
        <v>21383</v>
      </c>
    </row>
    <row r="9826" spans="85:86" x14ac:dyDescent="0.25">
      <c r="CG9826" s="9" t="s">
        <v>21384</v>
      </c>
      <c r="CH9826" s="9" t="s">
        <v>21385</v>
      </c>
    </row>
    <row r="9827" spans="85:86" x14ac:dyDescent="0.25">
      <c r="CG9827" s="9" t="s">
        <v>21386</v>
      </c>
      <c r="CH9827" s="9" t="s">
        <v>21387</v>
      </c>
    </row>
    <row r="9828" spans="85:86" x14ac:dyDescent="0.25">
      <c r="CG9828" s="9" t="s">
        <v>21388</v>
      </c>
      <c r="CH9828" s="9" t="s">
        <v>21389</v>
      </c>
    </row>
    <row r="9829" spans="85:86" x14ac:dyDescent="0.25">
      <c r="CG9829" s="9" t="s">
        <v>21390</v>
      </c>
      <c r="CH9829" s="9" t="s">
        <v>21391</v>
      </c>
    </row>
    <row r="9830" spans="85:86" x14ac:dyDescent="0.25">
      <c r="CG9830" s="9" t="s">
        <v>21392</v>
      </c>
      <c r="CH9830" s="9" t="s">
        <v>21393</v>
      </c>
    </row>
    <row r="9831" spans="85:86" x14ac:dyDescent="0.25">
      <c r="CG9831" s="9" t="s">
        <v>21394</v>
      </c>
      <c r="CH9831" s="9" t="s">
        <v>21395</v>
      </c>
    </row>
    <row r="9832" spans="85:86" x14ac:dyDescent="0.25">
      <c r="CG9832" s="9" t="s">
        <v>21396</v>
      </c>
      <c r="CH9832" s="9" t="s">
        <v>21397</v>
      </c>
    </row>
    <row r="9833" spans="85:86" x14ac:dyDescent="0.25">
      <c r="CG9833" s="9" t="s">
        <v>21398</v>
      </c>
      <c r="CH9833" s="9" t="s">
        <v>21399</v>
      </c>
    </row>
    <row r="9834" spans="85:86" x14ac:dyDescent="0.25">
      <c r="CG9834" s="9" t="s">
        <v>21400</v>
      </c>
      <c r="CH9834" s="9" t="s">
        <v>21401</v>
      </c>
    </row>
    <row r="9835" spans="85:86" x14ac:dyDescent="0.25">
      <c r="CG9835" s="9" t="s">
        <v>21402</v>
      </c>
      <c r="CH9835" s="9" t="s">
        <v>21403</v>
      </c>
    </row>
    <row r="9836" spans="85:86" x14ac:dyDescent="0.25">
      <c r="CG9836" s="9" t="s">
        <v>21404</v>
      </c>
      <c r="CH9836" s="9" t="s">
        <v>21405</v>
      </c>
    </row>
    <row r="9837" spans="85:86" x14ac:dyDescent="0.25">
      <c r="CG9837" s="9" t="s">
        <v>21406</v>
      </c>
      <c r="CH9837" s="9" t="s">
        <v>21407</v>
      </c>
    </row>
    <row r="9838" spans="85:86" x14ac:dyDescent="0.25">
      <c r="CG9838" s="9" t="s">
        <v>21408</v>
      </c>
      <c r="CH9838" s="9" t="s">
        <v>21409</v>
      </c>
    </row>
    <row r="9839" spans="85:86" x14ac:dyDescent="0.25">
      <c r="CG9839" s="9" t="s">
        <v>21410</v>
      </c>
      <c r="CH9839" s="9" t="s">
        <v>21411</v>
      </c>
    </row>
    <row r="9840" spans="85:86" x14ac:dyDescent="0.25">
      <c r="CG9840" s="9" t="s">
        <v>21412</v>
      </c>
      <c r="CH9840" s="9" t="s">
        <v>21413</v>
      </c>
    </row>
    <row r="9841" spans="85:86" x14ac:dyDescent="0.25">
      <c r="CG9841" s="9" t="s">
        <v>21414</v>
      </c>
      <c r="CH9841" s="9" t="s">
        <v>21415</v>
      </c>
    </row>
    <row r="9842" spans="85:86" x14ac:dyDescent="0.25">
      <c r="CG9842" s="9" t="s">
        <v>21416</v>
      </c>
      <c r="CH9842" s="9" t="s">
        <v>21417</v>
      </c>
    </row>
    <row r="9843" spans="85:86" x14ac:dyDescent="0.25">
      <c r="CG9843" s="9" t="s">
        <v>21418</v>
      </c>
      <c r="CH9843" s="9" t="s">
        <v>21419</v>
      </c>
    </row>
    <row r="9844" spans="85:86" x14ac:dyDescent="0.25">
      <c r="CG9844" s="9" t="s">
        <v>21420</v>
      </c>
      <c r="CH9844" s="9" t="s">
        <v>21421</v>
      </c>
    </row>
    <row r="9845" spans="85:86" x14ac:dyDescent="0.25">
      <c r="CG9845" s="9" t="s">
        <v>21422</v>
      </c>
      <c r="CH9845" s="9" t="s">
        <v>21423</v>
      </c>
    </row>
    <row r="9846" spans="85:86" x14ac:dyDescent="0.25">
      <c r="CG9846" s="9" t="s">
        <v>21424</v>
      </c>
      <c r="CH9846" s="9" t="s">
        <v>21425</v>
      </c>
    </row>
    <row r="9847" spans="85:86" x14ac:dyDescent="0.25">
      <c r="CG9847" s="9" t="s">
        <v>21426</v>
      </c>
      <c r="CH9847" s="9" t="s">
        <v>21427</v>
      </c>
    </row>
    <row r="9848" spans="85:86" x14ac:dyDescent="0.25">
      <c r="CG9848" s="9" t="s">
        <v>21428</v>
      </c>
      <c r="CH9848" s="9" t="s">
        <v>21429</v>
      </c>
    </row>
    <row r="9849" spans="85:86" x14ac:dyDescent="0.25">
      <c r="CG9849" s="9" t="s">
        <v>21430</v>
      </c>
      <c r="CH9849" s="9" t="s">
        <v>21431</v>
      </c>
    </row>
    <row r="9850" spans="85:86" x14ac:dyDescent="0.25">
      <c r="CG9850" s="9" t="s">
        <v>21432</v>
      </c>
      <c r="CH9850" s="9" t="s">
        <v>21433</v>
      </c>
    </row>
    <row r="9851" spans="85:86" x14ac:dyDescent="0.25">
      <c r="CG9851" s="9" t="s">
        <v>21434</v>
      </c>
      <c r="CH9851" s="9" t="s">
        <v>21435</v>
      </c>
    </row>
    <row r="9852" spans="85:86" x14ac:dyDescent="0.25">
      <c r="CG9852" s="9" t="s">
        <v>21436</v>
      </c>
      <c r="CH9852" s="9" t="s">
        <v>21437</v>
      </c>
    </row>
    <row r="9853" spans="85:86" x14ac:dyDescent="0.25">
      <c r="CG9853" s="9" t="s">
        <v>21438</v>
      </c>
      <c r="CH9853" s="9" t="s">
        <v>21439</v>
      </c>
    </row>
    <row r="9854" spans="85:86" x14ac:dyDescent="0.25">
      <c r="CG9854" s="9" t="s">
        <v>21440</v>
      </c>
      <c r="CH9854" s="9" t="s">
        <v>21441</v>
      </c>
    </row>
    <row r="9855" spans="85:86" x14ac:dyDescent="0.25">
      <c r="CG9855" s="9" t="s">
        <v>21442</v>
      </c>
      <c r="CH9855" s="9" t="s">
        <v>21443</v>
      </c>
    </row>
    <row r="9856" spans="85:86" x14ac:dyDescent="0.25">
      <c r="CG9856" s="9" t="s">
        <v>21444</v>
      </c>
      <c r="CH9856" s="9" t="s">
        <v>21445</v>
      </c>
    </row>
    <row r="9857" spans="85:86" x14ac:dyDescent="0.25">
      <c r="CG9857" s="9" t="s">
        <v>21446</v>
      </c>
      <c r="CH9857" s="9" t="s">
        <v>21447</v>
      </c>
    </row>
    <row r="9858" spans="85:86" x14ac:dyDescent="0.25">
      <c r="CG9858" s="9" t="s">
        <v>21448</v>
      </c>
      <c r="CH9858" s="9" t="s">
        <v>21449</v>
      </c>
    </row>
    <row r="9859" spans="85:86" x14ac:dyDescent="0.25">
      <c r="CG9859" s="9" t="s">
        <v>21450</v>
      </c>
      <c r="CH9859" s="9" t="s">
        <v>21451</v>
      </c>
    </row>
    <row r="9860" spans="85:86" x14ac:dyDescent="0.25">
      <c r="CG9860" s="9" t="s">
        <v>21452</v>
      </c>
      <c r="CH9860" s="9" t="s">
        <v>21453</v>
      </c>
    </row>
    <row r="9861" spans="85:86" x14ac:dyDescent="0.25">
      <c r="CG9861" s="9" t="s">
        <v>21454</v>
      </c>
      <c r="CH9861" s="9" t="s">
        <v>21455</v>
      </c>
    </row>
    <row r="9862" spans="85:86" x14ac:dyDescent="0.25">
      <c r="CG9862" s="9" t="s">
        <v>21456</v>
      </c>
      <c r="CH9862" s="9" t="s">
        <v>21457</v>
      </c>
    </row>
    <row r="9863" spans="85:86" x14ac:dyDescent="0.25">
      <c r="CG9863" s="9" t="s">
        <v>21458</v>
      </c>
      <c r="CH9863" s="9" t="s">
        <v>21459</v>
      </c>
    </row>
    <row r="9864" spans="85:86" x14ac:dyDescent="0.25">
      <c r="CG9864" s="9" t="s">
        <v>21460</v>
      </c>
      <c r="CH9864" s="9" t="s">
        <v>21461</v>
      </c>
    </row>
    <row r="9865" spans="85:86" x14ac:dyDescent="0.25">
      <c r="CG9865" s="9" t="s">
        <v>21462</v>
      </c>
      <c r="CH9865" s="9" t="s">
        <v>21463</v>
      </c>
    </row>
    <row r="9866" spans="85:86" x14ac:dyDescent="0.25">
      <c r="CG9866" s="9" t="s">
        <v>21464</v>
      </c>
      <c r="CH9866" s="9" t="s">
        <v>21465</v>
      </c>
    </row>
    <row r="9867" spans="85:86" x14ac:dyDescent="0.25">
      <c r="CG9867" s="9" t="s">
        <v>21466</v>
      </c>
      <c r="CH9867" s="9" t="s">
        <v>21467</v>
      </c>
    </row>
    <row r="9868" spans="85:86" x14ac:dyDescent="0.25">
      <c r="CG9868" s="9" t="s">
        <v>21468</v>
      </c>
      <c r="CH9868" s="9" t="s">
        <v>21469</v>
      </c>
    </row>
    <row r="9869" spans="85:86" x14ac:dyDescent="0.25">
      <c r="CG9869" s="9" t="s">
        <v>21470</v>
      </c>
      <c r="CH9869" s="9" t="s">
        <v>21471</v>
      </c>
    </row>
    <row r="9870" spans="85:86" x14ac:dyDescent="0.25">
      <c r="CG9870" s="9" t="s">
        <v>21472</v>
      </c>
      <c r="CH9870" s="9" t="s">
        <v>21473</v>
      </c>
    </row>
    <row r="9871" spans="85:86" x14ac:dyDescent="0.25">
      <c r="CG9871" s="9" t="s">
        <v>21474</v>
      </c>
      <c r="CH9871" s="9" t="s">
        <v>21475</v>
      </c>
    </row>
    <row r="9872" spans="85:86" x14ac:dyDescent="0.25">
      <c r="CG9872" s="9" t="s">
        <v>21476</v>
      </c>
      <c r="CH9872" s="9" t="s">
        <v>21477</v>
      </c>
    </row>
    <row r="9873" spans="85:86" x14ac:dyDescent="0.25">
      <c r="CG9873" s="9" t="s">
        <v>21478</v>
      </c>
      <c r="CH9873" s="9" t="s">
        <v>21479</v>
      </c>
    </row>
    <row r="9874" spans="85:86" x14ac:dyDescent="0.25">
      <c r="CG9874" s="9" t="s">
        <v>21480</v>
      </c>
      <c r="CH9874" s="9" t="s">
        <v>21481</v>
      </c>
    </row>
    <row r="9875" spans="85:86" x14ac:dyDescent="0.25">
      <c r="CG9875" s="9" t="s">
        <v>21482</v>
      </c>
      <c r="CH9875" s="9" t="s">
        <v>21483</v>
      </c>
    </row>
    <row r="9876" spans="85:86" x14ac:dyDescent="0.25">
      <c r="CG9876" s="9" t="s">
        <v>21484</v>
      </c>
      <c r="CH9876" s="9" t="s">
        <v>21485</v>
      </c>
    </row>
    <row r="9877" spans="85:86" x14ac:dyDescent="0.25">
      <c r="CG9877" s="9" t="s">
        <v>21486</v>
      </c>
      <c r="CH9877" s="9" t="s">
        <v>21487</v>
      </c>
    </row>
    <row r="9878" spans="85:86" x14ac:dyDescent="0.25">
      <c r="CG9878" s="9" t="s">
        <v>21488</v>
      </c>
      <c r="CH9878" s="9" t="s">
        <v>21489</v>
      </c>
    </row>
    <row r="9879" spans="85:86" x14ac:dyDescent="0.25">
      <c r="CG9879" s="9" t="s">
        <v>21490</v>
      </c>
      <c r="CH9879" s="9" t="s">
        <v>21491</v>
      </c>
    </row>
    <row r="9880" spans="85:86" x14ac:dyDescent="0.25">
      <c r="CG9880" s="9" t="s">
        <v>21492</v>
      </c>
      <c r="CH9880" s="9" t="s">
        <v>21493</v>
      </c>
    </row>
    <row r="9881" spans="85:86" x14ac:dyDescent="0.25">
      <c r="CG9881" s="9" t="s">
        <v>21494</v>
      </c>
      <c r="CH9881" s="9" t="s">
        <v>21495</v>
      </c>
    </row>
    <row r="9882" spans="85:86" x14ac:dyDescent="0.25">
      <c r="CG9882" s="9" t="s">
        <v>21496</v>
      </c>
      <c r="CH9882" s="9" t="s">
        <v>21497</v>
      </c>
    </row>
    <row r="9883" spans="85:86" x14ac:dyDescent="0.25">
      <c r="CG9883" s="9" t="s">
        <v>21498</v>
      </c>
      <c r="CH9883" s="9" t="s">
        <v>21499</v>
      </c>
    </row>
    <row r="9884" spans="85:86" x14ac:dyDescent="0.25">
      <c r="CG9884" s="9" t="s">
        <v>21500</v>
      </c>
      <c r="CH9884" s="9" t="s">
        <v>21501</v>
      </c>
    </row>
    <row r="9885" spans="85:86" x14ac:dyDescent="0.25">
      <c r="CG9885" s="9" t="s">
        <v>21502</v>
      </c>
      <c r="CH9885" s="9" t="s">
        <v>21503</v>
      </c>
    </row>
    <row r="9886" spans="85:86" x14ac:dyDescent="0.25">
      <c r="CG9886" s="9" t="s">
        <v>21504</v>
      </c>
      <c r="CH9886" s="9" t="s">
        <v>21505</v>
      </c>
    </row>
    <row r="9887" spans="85:86" x14ac:dyDescent="0.25">
      <c r="CG9887" s="9" t="s">
        <v>21506</v>
      </c>
      <c r="CH9887" s="9" t="s">
        <v>21507</v>
      </c>
    </row>
    <row r="9888" spans="85:86" x14ac:dyDescent="0.25">
      <c r="CG9888" s="9" t="s">
        <v>21508</v>
      </c>
      <c r="CH9888" s="9" t="s">
        <v>21509</v>
      </c>
    </row>
    <row r="9889" spans="85:86" x14ac:dyDescent="0.25">
      <c r="CG9889" s="9" t="s">
        <v>21510</v>
      </c>
      <c r="CH9889" s="9" t="s">
        <v>21511</v>
      </c>
    </row>
    <row r="9890" spans="85:86" x14ac:dyDescent="0.25">
      <c r="CG9890" s="9" t="s">
        <v>21512</v>
      </c>
      <c r="CH9890" s="9" t="s">
        <v>21513</v>
      </c>
    </row>
    <row r="9891" spans="85:86" x14ac:dyDescent="0.25">
      <c r="CG9891" s="9" t="s">
        <v>21514</v>
      </c>
      <c r="CH9891" s="9" t="s">
        <v>21515</v>
      </c>
    </row>
    <row r="9892" spans="85:86" x14ac:dyDescent="0.25">
      <c r="CG9892" s="9" t="s">
        <v>21516</v>
      </c>
      <c r="CH9892" s="9" t="s">
        <v>21517</v>
      </c>
    </row>
    <row r="9893" spans="85:86" x14ac:dyDescent="0.25">
      <c r="CG9893" s="9" t="s">
        <v>21518</v>
      </c>
      <c r="CH9893" s="9" t="s">
        <v>21519</v>
      </c>
    </row>
    <row r="9894" spans="85:86" x14ac:dyDescent="0.25">
      <c r="CG9894" s="9" t="s">
        <v>21520</v>
      </c>
      <c r="CH9894" s="9" t="s">
        <v>21521</v>
      </c>
    </row>
    <row r="9895" spans="85:86" x14ac:dyDescent="0.25">
      <c r="CG9895" s="9" t="s">
        <v>21522</v>
      </c>
      <c r="CH9895" s="9" t="s">
        <v>21523</v>
      </c>
    </row>
    <row r="9896" spans="85:86" x14ac:dyDescent="0.25">
      <c r="CG9896" s="9" t="s">
        <v>21524</v>
      </c>
      <c r="CH9896" s="9" t="s">
        <v>21525</v>
      </c>
    </row>
    <row r="9897" spans="85:86" x14ac:dyDescent="0.25">
      <c r="CG9897" s="9" t="s">
        <v>21526</v>
      </c>
      <c r="CH9897" s="9" t="s">
        <v>21527</v>
      </c>
    </row>
    <row r="9898" spans="85:86" x14ac:dyDescent="0.25">
      <c r="CG9898" s="9" t="s">
        <v>21528</v>
      </c>
      <c r="CH9898" s="9" t="s">
        <v>21529</v>
      </c>
    </row>
    <row r="9899" spans="85:86" x14ac:dyDescent="0.25">
      <c r="CG9899" s="9" t="s">
        <v>21530</v>
      </c>
      <c r="CH9899" s="9" t="s">
        <v>21531</v>
      </c>
    </row>
    <row r="9900" spans="85:86" x14ac:dyDescent="0.25">
      <c r="CG9900" s="9" t="s">
        <v>21532</v>
      </c>
      <c r="CH9900" s="9" t="s">
        <v>21533</v>
      </c>
    </row>
    <row r="9901" spans="85:86" x14ac:dyDescent="0.25">
      <c r="CG9901" s="9" t="s">
        <v>21534</v>
      </c>
      <c r="CH9901" s="9" t="s">
        <v>21535</v>
      </c>
    </row>
    <row r="9902" spans="85:86" x14ac:dyDescent="0.25">
      <c r="CG9902" s="9" t="s">
        <v>21536</v>
      </c>
      <c r="CH9902" s="9" t="s">
        <v>21537</v>
      </c>
    </row>
    <row r="9903" spans="85:86" x14ac:dyDescent="0.25">
      <c r="CG9903" s="9" t="s">
        <v>21538</v>
      </c>
      <c r="CH9903" s="9" t="s">
        <v>21539</v>
      </c>
    </row>
    <row r="9904" spans="85:86" x14ac:dyDescent="0.25">
      <c r="CG9904" s="9" t="s">
        <v>21540</v>
      </c>
      <c r="CH9904" s="9" t="s">
        <v>21541</v>
      </c>
    </row>
    <row r="9905" spans="85:86" x14ac:dyDescent="0.25">
      <c r="CG9905" s="9" t="s">
        <v>21542</v>
      </c>
      <c r="CH9905" s="9" t="s">
        <v>21543</v>
      </c>
    </row>
    <row r="9906" spans="85:86" x14ac:dyDescent="0.25">
      <c r="CG9906" s="9" t="s">
        <v>21544</v>
      </c>
      <c r="CH9906" s="9" t="s">
        <v>21545</v>
      </c>
    </row>
    <row r="9907" spans="85:86" x14ac:dyDescent="0.25">
      <c r="CG9907" s="9" t="s">
        <v>21546</v>
      </c>
      <c r="CH9907" s="9" t="s">
        <v>21547</v>
      </c>
    </row>
    <row r="9908" spans="85:86" x14ac:dyDescent="0.25">
      <c r="CG9908" s="9" t="s">
        <v>21548</v>
      </c>
      <c r="CH9908" s="9" t="s">
        <v>21549</v>
      </c>
    </row>
    <row r="9909" spans="85:86" x14ac:dyDescent="0.25">
      <c r="CG9909" s="9" t="s">
        <v>21550</v>
      </c>
      <c r="CH9909" s="9" t="s">
        <v>21551</v>
      </c>
    </row>
    <row r="9910" spans="85:86" x14ac:dyDescent="0.25">
      <c r="CG9910" s="9" t="s">
        <v>21552</v>
      </c>
      <c r="CH9910" s="9" t="s">
        <v>21553</v>
      </c>
    </row>
    <row r="9911" spans="85:86" x14ac:dyDescent="0.25">
      <c r="CG9911" s="9" t="s">
        <v>21554</v>
      </c>
      <c r="CH9911" s="9" t="s">
        <v>21555</v>
      </c>
    </row>
    <row r="9912" spans="85:86" x14ac:dyDescent="0.25">
      <c r="CG9912" s="9" t="s">
        <v>21556</v>
      </c>
      <c r="CH9912" s="9" t="s">
        <v>21557</v>
      </c>
    </row>
    <row r="9913" spans="85:86" x14ac:dyDescent="0.25">
      <c r="CG9913" s="9" t="s">
        <v>21558</v>
      </c>
      <c r="CH9913" s="9" t="s">
        <v>21559</v>
      </c>
    </row>
    <row r="9914" spans="85:86" x14ac:dyDescent="0.25">
      <c r="CG9914" s="9" t="s">
        <v>21560</v>
      </c>
      <c r="CH9914" s="9" t="s">
        <v>21561</v>
      </c>
    </row>
    <row r="9915" spans="85:86" x14ac:dyDescent="0.25">
      <c r="CG9915" s="9" t="s">
        <v>21562</v>
      </c>
      <c r="CH9915" s="9" t="s">
        <v>21563</v>
      </c>
    </row>
    <row r="9916" spans="85:86" x14ac:dyDescent="0.25">
      <c r="CG9916" s="9" t="s">
        <v>21564</v>
      </c>
      <c r="CH9916" s="9" t="s">
        <v>19690</v>
      </c>
    </row>
    <row r="9917" spans="85:86" x14ac:dyDescent="0.25">
      <c r="CG9917" s="9" t="s">
        <v>21565</v>
      </c>
      <c r="CH9917" s="9" t="s">
        <v>21566</v>
      </c>
    </row>
    <row r="9918" spans="85:86" x14ac:dyDescent="0.25">
      <c r="CG9918" s="9" t="s">
        <v>21567</v>
      </c>
      <c r="CH9918" s="9" t="s">
        <v>21568</v>
      </c>
    </row>
    <row r="9919" spans="85:86" x14ac:dyDescent="0.25">
      <c r="CG9919" s="9" t="s">
        <v>21569</v>
      </c>
      <c r="CH9919" s="9" t="s">
        <v>21570</v>
      </c>
    </row>
    <row r="9920" spans="85:86" x14ac:dyDescent="0.25">
      <c r="CG9920" s="9" t="s">
        <v>21571</v>
      </c>
      <c r="CH9920" s="9" t="s">
        <v>21572</v>
      </c>
    </row>
    <row r="9921" spans="85:86" x14ac:dyDescent="0.25">
      <c r="CG9921" s="9" t="s">
        <v>21573</v>
      </c>
      <c r="CH9921" s="9" t="s">
        <v>21574</v>
      </c>
    </row>
    <row r="9922" spans="85:86" x14ac:dyDescent="0.25">
      <c r="CG9922" s="9" t="s">
        <v>21575</v>
      </c>
      <c r="CH9922" s="9" t="s">
        <v>21576</v>
      </c>
    </row>
    <row r="9923" spans="85:86" x14ac:dyDescent="0.25">
      <c r="CG9923" s="9" t="s">
        <v>21577</v>
      </c>
      <c r="CH9923" s="9" t="s">
        <v>21578</v>
      </c>
    </row>
    <row r="9924" spans="85:86" x14ac:dyDescent="0.25">
      <c r="CG9924" s="9" t="s">
        <v>21579</v>
      </c>
      <c r="CH9924" s="9" t="s">
        <v>21580</v>
      </c>
    </row>
    <row r="9925" spans="85:86" x14ac:dyDescent="0.25">
      <c r="CG9925" s="9" t="s">
        <v>21581</v>
      </c>
      <c r="CH9925" s="9" t="s">
        <v>21582</v>
      </c>
    </row>
    <row r="9926" spans="85:86" x14ac:dyDescent="0.25">
      <c r="CG9926" s="9" t="s">
        <v>21583</v>
      </c>
      <c r="CH9926" s="9" t="s">
        <v>21584</v>
      </c>
    </row>
    <row r="9927" spans="85:86" x14ac:dyDescent="0.25">
      <c r="CG9927" s="9" t="s">
        <v>21585</v>
      </c>
      <c r="CH9927" s="9" t="s">
        <v>21586</v>
      </c>
    </row>
    <row r="9928" spans="85:86" x14ac:dyDescent="0.25">
      <c r="CG9928" s="9" t="s">
        <v>21587</v>
      </c>
      <c r="CH9928" s="9" t="s">
        <v>21588</v>
      </c>
    </row>
    <row r="9929" spans="85:86" x14ac:dyDescent="0.25">
      <c r="CG9929" s="9" t="s">
        <v>21589</v>
      </c>
      <c r="CH9929" s="9" t="s">
        <v>21590</v>
      </c>
    </row>
    <row r="9930" spans="85:86" x14ac:dyDescent="0.25">
      <c r="CG9930" s="9" t="s">
        <v>21591</v>
      </c>
      <c r="CH9930" s="9" t="s">
        <v>21592</v>
      </c>
    </row>
    <row r="9931" spans="85:86" x14ac:dyDescent="0.25">
      <c r="CG9931" s="9" t="s">
        <v>21593</v>
      </c>
      <c r="CH9931" s="9" t="s">
        <v>21594</v>
      </c>
    </row>
    <row r="9932" spans="85:86" x14ac:dyDescent="0.25">
      <c r="CG9932" s="9" t="s">
        <v>21595</v>
      </c>
      <c r="CH9932" s="9" t="s">
        <v>21596</v>
      </c>
    </row>
    <row r="9933" spans="85:86" x14ac:dyDescent="0.25">
      <c r="CG9933" s="9" t="s">
        <v>21597</v>
      </c>
      <c r="CH9933" s="9" t="s">
        <v>21598</v>
      </c>
    </row>
    <row r="9934" spans="85:86" x14ac:dyDescent="0.25">
      <c r="CG9934" s="9" t="s">
        <v>21599</v>
      </c>
      <c r="CH9934" s="9" t="s">
        <v>21600</v>
      </c>
    </row>
    <row r="9935" spans="85:86" x14ac:dyDescent="0.25">
      <c r="CG9935" s="9" t="s">
        <v>21601</v>
      </c>
      <c r="CH9935" s="9" t="s">
        <v>21602</v>
      </c>
    </row>
    <row r="9936" spans="85:86" x14ac:dyDescent="0.25">
      <c r="CG9936" s="9" t="s">
        <v>21603</v>
      </c>
      <c r="CH9936" s="9" t="s">
        <v>21604</v>
      </c>
    </row>
    <row r="9937" spans="85:86" x14ac:dyDescent="0.25">
      <c r="CG9937" s="9" t="s">
        <v>21605</v>
      </c>
      <c r="CH9937" s="9" t="s">
        <v>21606</v>
      </c>
    </row>
    <row r="9938" spans="85:86" x14ac:dyDescent="0.25">
      <c r="CG9938" s="9" t="s">
        <v>21607</v>
      </c>
      <c r="CH9938" s="9" t="s">
        <v>21608</v>
      </c>
    </row>
    <row r="9939" spans="85:86" x14ac:dyDescent="0.25">
      <c r="CG9939" s="9" t="s">
        <v>21609</v>
      </c>
      <c r="CH9939" s="9" t="s">
        <v>21610</v>
      </c>
    </row>
    <row r="9940" spans="85:86" x14ac:dyDescent="0.25">
      <c r="CG9940" s="9" t="s">
        <v>21611</v>
      </c>
      <c r="CH9940" s="9" t="s">
        <v>21612</v>
      </c>
    </row>
    <row r="9941" spans="85:86" x14ac:dyDescent="0.25">
      <c r="CG9941" s="9" t="s">
        <v>21613</v>
      </c>
      <c r="CH9941" s="9" t="s">
        <v>21614</v>
      </c>
    </row>
    <row r="9942" spans="85:86" x14ac:dyDescent="0.25">
      <c r="CG9942" s="9" t="s">
        <v>21615</v>
      </c>
      <c r="CH9942" s="9" t="s">
        <v>21616</v>
      </c>
    </row>
    <row r="9943" spans="85:86" x14ac:dyDescent="0.25">
      <c r="CG9943" s="9" t="s">
        <v>21617</v>
      </c>
      <c r="CH9943" s="9" t="s">
        <v>21618</v>
      </c>
    </row>
    <row r="9944" spans="85:86" x14ac:dyDescent="0.25">
      <c r="CG9944" s="9" t="s">
        <v>21619</v>
      </c>
      <c r="CH9944" s="9" t="s">
        <v>21620</v>
      </c>
    </row>
    <row r="9945" spans="85:86" x14ac:dyDescent="0.25">
      <c r="CG9945" s="9" t="s">
        <v>21621</v>
      </c>
      <c r="CH9945" s="9" t="s">
        <v>21622</v>
      </c>
    </row>
    <row r="9946" spans="85:86" x14ac:dyDescent="0.25">
      <c r="CG9946" s="9" t="s">
        <v>21623</v>
      </c>
      <c r="CH9946" s="9" t="s">
        <v>21624</v>
      </c>
    </row>
    <row r="9947" spans="85:86" x14ac:dyDescent="0.25">
      <c r="CG9947" s="9" t="s">
        <v>21625</v>
      </c>
      <c r="CH9947" s="9" t="s">
        <v>21626</v>
      </c>
    </row>
    <row r="9948" spans="85:86" x14ac:dyDescent="0.25">
      <c r="CG9948" s="9" t="s">
        <v>21627</v>
      </c>
      <c r="CH9948" s="9" t="s">
        <v>21628</v>
      </c>
    </row>
    <row r="9949" spans="85:86" x14ac:dyDescent="0.25">
      <c r="CG9949" s="9" t="s">
        <v>21629</v>
      </c>
      <c r="CH9949" s="9" t="s">
        <v>21630</v>
      </c>
    </row>
    <row r="9950" spans="85:86" x14ac:dyDescent="0.25">
      <c r="CG9950" s="9" t="s">
        <v>21631</v>
      </c>
      <c r="CH9950" s="9" t="s">
        <v>21632</v>
      </c>
    </row>
    <row r="9951" spans="85:86" x14ac:dyDescent="0.25">
      <c r="CG9951" s="9" t="s">
        <v>21633</v>
      </c>
      <c r="CH9951" s="9" t="s">
        <v>21634</v>
      </c>
    </row>
    <row r="9952" spans="85:86" x14ac:dyDescent="0.25">
      <c r="CG9952" s="9" t="s">
        <v>21635</v>
      </c>
      <c r="CH9952" s="9" t="s">
        <v>21636</v>
      </c>
    </row>
    <row r="9953" spans="85:86" x14ac:dyDescent="0.25">
      <c r="CG9953" s="9" t="s">
        <v>21637</v>
      </c>
      <c r="CH9953" s="9" t="s">
        <v>21638</v>
      </c>
    </row>
    <row r="9954" spans="85:86" x14ac:dyDescent="0.25">
      <c r="CG9954" s="9" t="s">
        <v>21639</v>
      </c>
      <c r="CH9954" s="9" t="s">
        <v>21640</v>
      </c>
    </row>
    <row r="9955" spans="85:86" x14ac:dyDescent="0.25">
      <c r="CG9955" s="9" t="s">
        <v>21641</v>
      </c>
      <c r="CH9955" s="9" t="s">
        <v>21642</v>
      </c>
    </row>
    <row r="9956" spans="85:86" x14ac:dyDescent="0.25">
      <c r="CG9956" s="9" t="s">
        <v>21643</v>
      </c>
      <c r="CH9956" s="9" t="s">
        <v>21644</v>
      </c>
    </row>
    <row r="9957" spans="85:86" x14ac:dyDescent="0.25">
      <c r="CG9957" s="9" t="s">
        <v>21645</v>
      </c>
      <c r="CH9957" s="9" t="s">
        <v>21646</v>
      </c>
    </row>
    <row r="9958" spans="85:86" x14ac:dyDescent="0.25">
      <c r="CG9958" s="9" t="s">
        <v>21647</v>
      </c>
      <c r="CH9958" s="9" t="s">
        <v>21648</v>
      </c>
    </row>
    <row r="9959" spans="85:86" x14ac:dyDescent="0.25">
      <c r="CG9959" s="9" t="s">
        <v>21649</v>
      </c>
      <c r="CH9959" s="9" t="s">
        <v>21650</v>
      </c>
    </row>
    <row r="9960" spans="85:86" x14ac:dyDescent="0.25">
      <c r="CG9960" s="9" t="s">
        <v>21651</v>
      </c>
      <c r="CH9960" s="9" t="s">
        <v>21652</v>
      </c>
    </row>
    <row r="9961" spans="85:86" x14ac:dyDescent="0.25">
      <c r="CG9961" s="9" t="s">
        <v>21653</v>
      </c>
      <c r="CH9961" s="9" t="s">
        <v>21654</v>
      </c>
    </row>
    <row r="9962" spans="85:86" x14ac:dyDescent="0.25">
      <c r="CG9962" s="9" t="s">
        <v>21655</v>
      </c>
      <c r="CH9962" s="9" t="s">
        <v>21656</v>
      </c>
    </row>
    <row r="9963" spans="85:86" x14ac:dyDescent="0.25">
      <c r="CG9963" s="9" t="s">
        <v>21657</v>
      </c>
      <c r="CH9963" s="9" t="s">
        <v>21658</v>
      </c>
    </row>
    <row r="9964" spans="85:86" x14ac:dyDescent="0.25">
      <c r="CG9964" s="9" t="s">
        <v>21659</v>
      </c>
      <c r="CH9964" s="9" t="s">
        <v>21660</v>
      </c>
    </row>
    <row r="9965" spans="85:86" x14ac:dyDescent="0.25">
      <c r="CG9965" s="9" t="s">
        <v>21661</v>
      </c>
      <c r="CH9965" s="9" t="s">
        <v>21662</v>
      </c>
    </row>
    <row r="9966" spans="85:86" x14ac:dyDescent="0.25">
      <c r="CG9966" s="9" t="s">
        <v>21663</v>
      </c>
      <c r="CH9966" s="9" t="s">
        <v>21664</v>
      </c>
    </row>
    <row r="9967" spans="85:86" x14ac:dyDescent="0.25">
      <c r="CG9967" s="9" t="s">
        <v>21665</v>
      </c>
      <c r="CH9967" s="9" t="s">
        <v>21666</v>
      </c>
    </row>
    <row r="9968" spans="85:86" x14ac:dyDescent="0.25">
      <c r="CG9968" s="9" t="s">
        <v>21667</v>
      </c>
      <c r="CH9968" s="9" t="s">
        <v>21668</v>
      </c>
    </row>
    <row r="9969" spans="85:86" x14ac:dyDescent="0.25">
      <c r="CG9969" s="9" t="s">
        <v>21669</v>
      </c>
      <c r="CH9969" s="9" t="s">
        <v>21670</v>
      </c>
    </row>
    <row r="9970" spans="85:86" x14ac:dyDescent="0.25">
      <c r="CG9970" s="9" t="s">
        <v>21671</v>
      </c>
      <c r="CH9970" s="9" t="s">
        <v>21672</v>
      </c>
    </row>
    <row r="9971" spans="85:86" x14ac:dyDescent="0.25">
      <c r="CG9971" s="9" t="s">
        <v>21673</v>
      </c>
      <c r="CH9971" s="9" t="s">
        <v>21674</v>
      </c>
    </row>
    <row r="9972" spans="85:86" x14ac:dyDescent="0.25">
      <c r="CG9972" s="9" t="s">
        <v>21675</v>
      </c>
      <c r="CH9972" s="9" t="s">
        <v>21676</v>
      </c>
    </row>
    <row r="9973" spans="85:86" x14ac:dyDescent="0.25">
      <c r="CG9973" s="9" t="s">
        <v>21677</v>
      </c>
      <c r="CH9973" s="9" t="s">
        <v>21678</v>
      </c>
    </row>
    <row r="9974" spans="85:86" x14ac:dyDescent="0.25">
      <c r="CG9974" s="9" t="s">
        <v>21679</v>
      </c>
      <c r="CH9974" s="9" t="s">
        <v>21680</v>
      </c>
    </row>
    <row r="9975" spans="85:86" x14ac:dyDescent="0.25">
      <c r="CG9975" s="9" t="s">
        <v>21681</v>
      </c>
      <c r="CH9975" s="9" t="s">
        <v>21682</v>
      </c>
    </row>
    <row r="9976" spans="85:86" x14ac:dyDescent="0.25">
      <c r="CG9976" s="9" t="s">
        <v>21683</v>
      </c>
      <c r="CH9976" s="9" t="s">
        <v>21684</v>
      </c>
    </row>
    <row r="9977" spans="85:86" x14ac:dyDescent="0.25">
      <c r="CG9977" s="9" t="s">
        <v>21685</v>
      </c>
      <c r="CH9977" s="9" t="s">
        <v>21686</v>
      </c>
    </row>
    <row r="9978" spans="85:86" x14ac:dyDescent="0.25">
      <c r="CG9978" s="9" t="s">
        <v>21687</v>
      </c>
      <c r="CH9978" s="9" t="s">
        <v>21688</v>
      </c>
    </row>
    <row r="9979" spans="85:86" x14ac:dyDescent="0.25">
      <c r="CG9979" s="9" t="s">
        <v>21689</v>
      </c>
      <c r="CH9979" s="9" t="s">
        <v>21690</v>
      </c>
    </row>
    <row r="9980" spans="85:86" x14ac:dyDescent="0.25">
      <c r="CG9980" s="9" t="s">
        <v>21691</v>
      </c>
      <c r="CH9980" s="9" t="s">
        <v>21692</v>
      </c>
    </row>
    <row r="9981" spans="85:86" x14ac:dyDescent="0.25">
      <c r="CG9981" s="9" t="s">
        <v>21693</v>
      </c>
      <c r="CH9981" s="9" t="s">
        <v>21694</v>
      </c>
    </row>
    <row r="9982" spans="85:86" x14ac:dyDescent="0.25">
      <c r="CG9982" s="9" t="s">
        <v>21695</v>
      </c>
      <c r="CH9982" s="9" t="s">
        <v>21696</v>
      </c>
    </row>
    <row r="9983" spans="85:86" x14ac:dyDescent="0.25">
      <c r="CG9983" s="9" t="s">
        <v>21697</v>
      </c>
      <c r="CH9983" s="9" t="s">
        <v>21698</v>
      </c>
    </row>
    <row r="9984" spans="85:86" x14ac:dyDescent="0.25">
      <c r="CG9984" s="9" t="s">
        <v>21699</v>
      </c>
      <c r="CH9984" s="9" t="s">
        <v>21700</v>
      </c>
    </row>
    <row r="9985" spans="85:86" x14ac:dyDescent="0.25">
      <c r="CG9985" s="9" t="s">
        <v>21701</v>
      </c>
      <c r="CH9985" s="9" t="s">
        <v>21702</v>
      </c>
    </row>
    <row r="9986" spans="85:86" x14ac:dyDescent="0.25">
      <c r="CG9986" s="9" t="s">
        <v>21703</v>
      </c>
      <c r="CH9986" s="9" t="s">
        <v>21704</v>
      </c>
    </row>
    <row r="9987" spans="85:86" x14ac:dyDescent="0.25">
      <c r="CG9987" s="9" t="s">
        <v>21705</v>
      </c>
      <c r="CH9987" s="9" t="s">
        <v>21706</v>
      </c>
    </row>
    <row r="9988" spans="85:86" x14ac:dyDescent="0.25">
      <c r="CG9988" s="9" t="s">
        <v>21707</v>
      </c>
      <c r="CH9988" s="9" t="s">
        <v>21708</v>
      </c>
    </row>
    <row r="9989" spans="85:86" x14ac:dyDescent="0.25">
      <c r="CG9989" s="9" t="s">
        <v>21709</v>
      </c>
      <c r="CH9989" s="9" t="s">
        <v>21710</v>
      </c>
    </row>
    <row r="9990" spans="85:86" x14ac:dyDescent="0.25">
      <c r="CG9990" s="9" t="s">
        <v>21711</v>
      </c>
      <c r="CH9990" s="9" t="s">
        <v>21712</v>
      </c>
    </row>
    <row r="9991" spans="85:86" x14ac:dyDescent="0.25">
      <c r="CG9991" s="9" t="s">
        <v>21713</v>
      </c>
      <c r="CH9991" s="9" t="s">
        <v>21714</v>
      </c>
    </row>
    <row r="9992" spans="85:86" x14ac:dyDescent="0.25">
      <c r="CG9992" s="9" t="s">
        <v>21715</v>
      </c>
      <c r="CH9992" s="9" t="s">
        <v>21716</v>
      </c>
    </row>
    <row r="9993" spans="85:86" x14ac:dyDescent="0.25">
      <c r="CG9993" s="9" t="s">
        <v>21717</v>
      </c>
      <c r="CH9993" s="9" t="s">
        <v>21718</v>
      </c>
    </row>
    <row r="9994" spans="85:86" x14ac:dyDescent="0.25">
      <c r="CG9994" s="9" t="s">
        <v>21719</v>
      </c>
      <c r="CH9994" s="9" t="s">
        <v>21720</v>
      </c>
    </row>
    <row r="9995" spans="85:86" x14ac:dyDescent="0.25">
      <c r="CG9995" s="9" t="s">
        <v>21721</v>
      </c>
      <c r="CH9995" s="9" t="s">
        <v>21722</v>
      </c>
    </row>
    <row r="9996" spans="85:86" x14ac:dyDescent="0.25">
      <c r="CG9996" s="9" t="s">
        <v>21723</v>
      </c>
      <c r="CH9996" s="9" t="s">
        <v>21724</v>
      </c>
    </row>
    <row r="9997" spans="85:86" x14ac:dyDescent="0.25">
      <c r="CG9997" s="9" t="s">
        <v>21725</v>
      </c>
      <c r="CH9997" s="9" t="s">
        <v>21726</v>
      </c>
    </row>
    <row r="9998" spans="85:86" x14ac:dyDescent="0.25">
      <c r="CG9998" s="9" t="s">
        <v>21727</v>
      </c>
      <c r="CH9998" s="9" t="s">
        <v>21728</v>
      </c>
    </row>
    <row r="9999" spans="85:86" x14ac:dyDescent="0.25">
      <c r="CG9999" s="9" t="s">
        <v>21729</v>
      </c>
      <c r="CH9999" s="9" t="s">
        <v>21730</v>
      </c>
    </row>
    <row r="10000" spans="85:86" x14ac:dyDescent="0.25">
      <c r="CG10000" s="9" t="s">
        <v>21731</v>
      </c>
      <c r="CH10000" s="9" t="s">
        <v>21732</v>
      </c>
    </row>
    <row r="10001" spans="85:86" x14ac:dyDescent="0.25">
      <c r="CG10001" s="9" t="s">
        <v>21733</v>
      </c>
      <c r="CH10001" s="9" t="s">
        <v>21734</v>
      </c>
    </row>
    <row r="10002" spans="85:86" x14ac:dyDescent="0.25">
      <c r="CG10002" s="9" t="s">
        <v>21735</v>
      </c>
      <c r="CH10002" s="9" t="s">
        <v>21736</v>
      </c>
    </row>
    <row r="10003" spans="85:86" x14ac:dyDescent="0.25">
      <c r="CG10003" s="9" t="s">
        <v>21737</v>
      </c>
      <c r="CH10003" s="9" t="s">
        <v>21738</v>
      </c>
    </row>
    <row r="10004" spans="85:86" x14ac:dyDescent="0.25">
      <c r="CG10004" s="9" t="s">
        <v>21739</v>
      </c>
      <c r="CH10004" s="9" t="s">
        <v>21740</v>
      </c>
    </row>
    <row r="10005" spans="85:86" x14ac:dyDescent="0.25">
      <c r="CG10005" s="9" t="s">
        <v>21741</v>
      </c>
      <c r="CH10005" s="9" t="s">
        <v>21742</v>
      </c>
    </row>
    <row r="10006" spans="85:86" x14ac:dyDescent="0.25">
      <c r="CG10006" s="9" t="s">
        <v>21743</v>
      </c>
      <c r="CH10006" s="9" t="s">
        <v>21744</v>
      </c>
    </row>
    <row r="10007" spans="85:86" x14ac:dyDescent="0.25">
      <c r="CG10007" s="9" t="s">
        <v>21745</v>
      </c>
      <c r="CH10007" s="9" t="s">
        <v>21746</v>
      </c>
    </row>
    <row r="10008" spans="85:86" x14ac:dyDescent="0.25">
      <c r="CG10008" s="9" t="s">
        <v>21747</v>
      </c>
      <c r="CH10008" s="9" t="s">
        <v>21748</v>
      </c>
    </row>
    <row r="10009" spans="85:86" x14ac:dyDescent="0.25">
      <c r="CG10009" s="9" t="s">
        <v>21749</v>
      </c>
      <c r="CH10009" s="9" t="s">
        <v>21750</v>
      </c>
    </row>
    <row r="10010" spans="85:86" x14ac:dyDescent="0.25">
      <c r="CG10010" s="9" t="s">
        <v>21751</v>
      </c>
      <c r="CH10010" s="9" t="s">
        <v>21752</v>
      </c>
    </row>
    <row r="10011" spans="85:86" x14ac:dyDescent="0.25">
      <c r="CG10011" s="9" t="s">
        <v>21753</v>
      </c>
      <c r="CH10011" s="9" t="s">
        <v>21754</v>
      </c>
    </row>
    <row r="10012" spans="85:86" x14ac:dyDescent="0.25">
      <c r="CG10012" s="9" t="s">
        <v>21755</v>
      </c>
      <c r="CH10012" s="9" t="s">
        <v>21756</v>
      </c>
    </row>
    <row r="10013" spans="85:86" x14ac:dyDescent="0.25">
      <c r="CG10013" s="9" t="s">
        <v>21757</v>
      </c>
      <c r="CH10013" s="9" t="s">
        <v>21758</v>
      </c>
    </row>
    <row r="10014" spans="85:86" x14ac:dyDescent="0.25">
      <c r="CG10014" s="9" t="s">
        <v>21759</v>
      </c>
      <c r="CH10014" s="9" t="s">
        <v>21760</v>
      </c>
    </row>
    <row r="10015" spans="85:86" x14ac:dyDescent="0.25">
      <c r="CG10015" s="9" t="s">
        <v>21761</v>
      </c>
      <c r="CH10015" s="9" t="s">
        <v>21762</v>
      </c>
    </row>
    <row r="10016" spans="85:86" x14ac:dyDescent="0.25">
      <c r="CG10016" s="9" t="s">
        <v>21763</v>
      </c>
      <c r="CH10016" s="9" t="s">
        <v>21764</v>
      </c>
    </row>
    <row r="10017" spans="85:86" x14ac:dyDescent="0.25">
      <c r="CG10017" s="9" t="s">
        <v>21765</v>
      </c>
      <c r="CH10017" s="9" t="s">
        <v>21766</v>
      </c>
    </row>
    <row r="10018" spans="85:86" x14ac:dyDescent="0.25">
      <c r="CG10018" s="9" t="s">
        <v>21767</v>
      </c>
      <c r="CH10018" s="9" t="s">
        <v>21768</v>
      </c>
    </row>
    <row r="10019" spans="85:86" x14ac:dyDescent="0.25">
      <c r="CG10019" s="9" t="s">
        <v>21769</v>
      </c>
      <c r="CH10019" s="9" t="s">
        <v>21770</v>
      </c>
    </row>
    <row r="10020" spans="85:86" x14ac:dyDescent="0.25">
      <c r="CG10020" s="9" t="s">
        <v>21771</v>
      </c>
      <c r="CH10020" s="9" t="s">
        <v>21772</v>
      </c>
    </row>
    <row r="10021" spans="85:86" x14ac:dyDescent="0.25">
      <c r="CG10021" s="9" t="s">
        <v>21773</v>
      </c>
      <c r="CH10021" s="9" t="s">
        <v>21774</v>
      </c>
    </row>
    <row r="10022" spans="85:86" x14ac:dyDescent="0.25">
      <c r="CG10022" s="9" t="s">
        <v>21775</v>
      </c>
      <c r="CH10022" s="9" t="s">
        <v>21776</v>
      </c>
    </row>
    <row r="10023" spans="85:86" x14ac:dyDescent="0.25">
      <c r="CG10023" s="9" t="s">
        <v>21777</v>
      </c>
      <c r="CH10023" s="9" t="s">
        <v>21778</v>
      </c>
    </row>
    <row r="10024" spans="85:86" x14ac:dyDescent="0.25">
      <c r="CG10024" s="9" t="s">
        <v>21779</v>
      </c>
      <c r="CH10024" s="9" t="s">
        <v>21780</v>
      </c>
    </row>
    <row r="10025" spans="85:86" x14ac:dyDescent="0.25">
      <c r="CG10025" s="9" t="s">
        <v>21781</v>
      </c>
      <c r="CH10025" s="9" t="s">
        <v>21782</v>
      </c>
    </row>
    <row r="10026" spans="85:86" x14ac:dyDescent="0.25">
      <c r="CG10026" s="9" t="s">
        <v>21783</v>
      </c>
      <c r="CH10026" s="9" t="s">
        <v>21784</v>
      </c>
    </row>
    <row r="10027" spans="85:86" x14ac:dyDescent="0.25">
      <c r="CG10027" s="9" t="s">
        <v>21785</v>
      </c>
      <c r="CH10027" s="9" t="s">
        <v>21786</v>
      </c>
    </row>
    <row r="10028" spans="85:86" x14ac:dyDescent="0.25">
      <c r="CG10028" s="9" t="s">
        <v>21787</v>
      </c>
      <c r="CH10028" s="9" t="s">
        <v>21788</v>
      </c>
    </row>
    <row r="10029" spans="85:86" x14ac:dyDescent="0.25">
      <c r="CG10029" s="9" t="s">
        <v>21789</v>
      </c>
      <c r="CH10029" s="9" t="s">
        <v>21790</v>
      </c>
    </row>
    <row r="10030" spans="85:86" x14ac:dyDescent="0.25">
      <c r="CG10030" s="9" t="s">
        <v>21791</v>
      </c>
      <c r="CH10030" s="9" t="s">
        <v>21792</v>
      </c>
    </row>
    <row r="10031" spans="85:86" x14ac:dyDescent="0.25">
      <c r="CG10031" s="9" t="s">
        <v>21793</v>
      </c>
      <c r="CH10031" s="9" t="s">
        <v>21794</v>
      </c>
    </row>
    <row r="10032" spans="85:86" x14ac:dyDescent="0.25">
      <c r="CG10032" s="9" t="s">
        <v>21795</v>
      </c>
      <c r="CH10032" s="9" t="s">
        <v>21796</v>
      </c>
    </row>
    <row r="10033" spans="85:86" x14ac:dyDescent="0.25">
      <c r="CG10033" s="9" t="s">
        <v>21797</v>
      </c>
      <c r="CH10033" s="9" t="s">
        <v>21798</v>
      </c>
    </row>
    <row r="10034" spans="85:86" x14ac:dyDescent="0.25">
      <c r="CG10034" s="9" t="s">
        <v>21799</v>
      </c>
      <c r="CH10034" s="9" t="s">
        <v>21800</v>
      </c>
    </row>
    <row r="10035" spans="85:86" x14ac:dyDescent="0.25">
      <c r="CG10035" s="9" t="s">
        <v>21801</v>
      </c>
      <c r="CH10035" s="9" t="s">
        <v>21802</v>
      </c>
    </row>
    <row r="10036" spans="85:86" x14ac:dyDescent="0.25">
      <c r="CG10036" s="9" t="s">
        <v>21803</v>
      </c>
      <c r="CH10036" s="9" t="s">
        <v>21804</v>
      </c>
    </row>
    <row r="10037" spans="85:86" x14ac:dyDescent="0.25">
      <c r="CG10037" s="9" t="s">
        <v>21805</v>
      </c>
      <c r="CH10037" s="9" t="s">
        <v>21806</v>
      </c>
    </row>
    <row r="10038" spans="85:86" x14ac:dyDescent="0.25">
      <c r="CG10038" s="9" t="s">
        <v>21807</v>
      </c>
      <c r="CH10038" s="9" t="s">
        <v>21808</v>
      </c>
    </row>
    <row r="10039" spans="85:86" x14ac:dyDescent="0.25">
      <c r="CG10039" s="9" t="s">
        <v>21809</v>
      </c>
      <c r="CH10039" s="9" t="s">
        <v>21810</v>
      </c>
    </row>
    <row r="10040" spans="85:86" x14ac:dyDescent="0.25">
      <c r="CG10040" s="9" t="s">
        <v>21811</v>
      </c>
      <c r="CH10040" s="9" t="s">
        <v>21812</v>
      </c>
    </row>
    <row r="10041" spans="85:86" x14ac:dyDescent="0.25">
      <c r="CG10041" s="9" t="s">
        <v>21813</v>
      </c>
      <c r="CH10041" s="9" t="s">
        <v>21814</v>
      </c>
    </row>
    <row r="10042" spans="85:86" x14ac:dyDescent="0.25">
      <c r="CG10042" s="9" t="s">
        <v>21815</v>
      </c>
      <c r="CH10042" s="9" t="s">
        <v>21816</v>
      </c>
    </row>
    <row r="10043" spans="85:86" x14ac:dyDescent="0.25">
      <c r="CG10043" s="9" t="s">
        <v>21817</v>
      </c>
      <c r="CH10043" s="9" t="s">
        <v>21818</v>
      </c>
    </row>
    <row r="10044" spans="85:86" x14ac:dyDescent="0.25">
      <c r="CG10044" s="9" t="s">
        <v>21819</v>
      </c>
      <c r="CH10044" s="9" t="s">
        <v>21820</v>
      </c>
    </row>
    <row r="10045" spans="85:86" x14ac:dyDescent="0.25">
      <c r="CG10045" s="9" t="s">
        <v>21821</v>
      </c>
      <c r="CH10045" s="9" t="s">
        <v>21822</v>
      </c>
    </row>
    <row r="10046" spans="85:86" x14ac:dyDescent="0.25">
      <c r="CG10046" s="9" t="s">
        <v>21823</v>
      </c>
      <c r="CH10046" s="9" t="s">
        <v>21824</v>
      </c>
    </row>
    <row r="10047" spans="85:86" x14ac:dyDescent="0.25">
      <c r="CG10047" s="9" t="s">
        <v>21825</v>
      </c>
      <c r="CH10047" s="9" t="s">
        <v>21826</v>
      </c>
    </row>
    <row r="10048" spans="85:86" x14ac:dyDescent="0.25">
      <c r="CG10048" s="9" t="s">
        <v>21827</v>
      </c>
      <c r="CH10048" s="9" t="s">
        <v>21828</v>
      </c>
    </row>
    <row r="10049" spans="85:86" x14ac:dyDescent="0.25">
      <c r="CG10049" s="9" t="s">
        <v>21829</v>
      </c>
      <c r="CH10049" s="9" t="s">
        <v>21830</v>
      </c>
    </row>
    <row r="10050" spans="85:86" x14ac:dyDescent="0.25">
      <c r="CG10050" s="9" t="s">
        <v>21831</v>
      </c>
      <c r="CH10050" s="9" t="s">
        <v>21832</v>
      </c>
    </row>
    <row r="10051" spans="85:86" x14ac:dyDescent="0.25">
      <c r="CG10051" s="9" t="s">
        <v>21833</v>
      </c>
      <c r="CH10051" s="9" t="s">
        <v>21834</v>
      </c>
    </row>
    <row r="10052" spans="85:86" x14ac:dyDescent="0.25">
      <c r="CG10052" s="9" t="s">
        <v>21835</v>
      </c>
      <c r="CH10052" s="9" t="s">
        <v>21836</v>
      </c>
    </row>
    <row r="10053" spans="85:86" x14ac:dyDescent="0.25">
      <c r="CG10053" s="9" t="s">
        <v>21837</v>
      </c>
      <c r="CH10053" s="9" t="s">
        <v>21838</v>
      </c>
    </row>
    <row r="10054" spans="85:86" x14ac:dyDescent="0.25">
      <c r="CG10054" s="9" t="s">
        <v>21839</v>
      </c>
      <c r="CH10054" s="9" t="s">
        <v>21840</v>
      </c>
    </row>
    <row r="10055" spans="85:86" x14ac:dyDescent="0.25">
      <c r="CG10055" s="9" t="s">
        <v>21841</v>
      </c>
      <c r="CH10055" s="9" t="s">
        <v>21842</v>
      </c>
    </row>
    <row r="10056" spans="85:86" x14ac:dyDescent="0.25">
      <c r="CG10056" s="9" t="s">
        <v>21843</v>
      </c>
      <c r="CH10056" s="9" t="s">
        <v>21844</v>
      </c>
    </row>
    <row r="10057" spans="85:86" x14ac:dyDescent="0.25">
      <c r="CG10057" s="9" t="s">
        <v>21845</v>
      </c>
      <c r="CH10057" s="9" t="s">
        <v>21846</v>
      </c>
    </row>
    <row r="10058" spans="85:86" x14ac:dyDescent="0.25">
      <c r="CG10058" s="9" t="s">
        <v>21847</v>
      </c>
      <c r="CH10058" s="9" t="s">
        <v>21848</v>
      </c>
    </row>
    <row r="10059" spans="85:86" x14ac:dyDescent="0.25">
      <c r="CG10059" s="9" t="s">
        <v>21849</v>
      </c>
      <c r="CH10059" s="9" t="s">
        <v>21850</v>
      </c>
    </row>
    <row r="10060" spans="85:86" x14ac:dyDescent="0.25">
      <c r="CG10060" s="9" t="s">
        <v>21851</v>
      </c>
      <c r="CH10060" s="9" t="s">
        <v>21852</v>
      </c>
    </row>
    <row r="10061" spans="85:86" x14ac:dyDescent="0.25">
      <c r="CG10061" s="9" t="s">
        <v>21853</v>
      </c>
      <c r="CH10061" s="9" t="s">
        <v>21854</v>
      </c>
    </row>
    <row r="10062" spans="85:86" x14ac:dyDescent="0.25">
      <c r="CG10062" s="9" t="s">
        <v>21855</v>
      </c>
      <c r="CH10062" s="9" t="s">
        <v>21856</v>
      </c>
    </row>
    <row r="10063" spans="85:86" x14ac:dyDescent="0.25">
      <c r="CG10063" s="9" t="s">
        <v>21857</v>
      </c>
      <c r="CH10063" s="9" t="s">
        <v>21858</v>
      </c>
    </row>
    <row r="10064" spans="85:86" x14ac:dyDescent="0.25">
      <c r="CG10064" s="9" t="s">
        <v>21859</v>
      </c>
      <c r="CH10064" s="9" t="s">
        <v>21860</v>
      </c>
    </row>
    <row r="10065" spans="85:86" x14ac:dyDescent="0.25">
      <c r="CG10065" s="9" t="s">
        <v>21861</v>
      </c>
      <c r="CH10065" s="9" t="s">
        <v>21862</v>
      </c>
    </row>
    <row r="10066" spans="85:86" x14ac:dyDescent="0.25">
      <c r="CG10066" s="9" t="s">
        <v>21863</v>
      </c>
      <c r="CH10066" s="9" t="s">
        <v>21864</v>
      </c>
    </row>
    <row r="10067" spans="85:86" x14ac:dyDescent="0.25">
      <c r="CG10067" s="9" t="s">
        <v>21865</v>
      </c>
      <c r="CH10067" s="9" t="s">
        <v>21866</v>
      </c>
    </row>
    <row r="10068" spans="85:86" x14ac:dyDescent="0.25">
      <c r="CG10068" s="9" t="s">
        <v>21867</v>
      </c>
      <c r="CH10068" s="9" t="s">
        <v>21868</v>
      </c>
    </row>
    <row r="10069" spans="85:86" x14ac:dyDescent="0.25">
      <c r="CG10069" s="9" t="s">
        <v>21869</v>
      </c>
      <c r="CH10069" s="9" t="s">
        <v>21870</v>
      </c>
    </row>
    <row r="10070" spans="85:86" x14ac:dyDescent="0.25">
      <c r="CG10070" s="9" t="s">
        <v>21871</v>
      </c>
      <c r="CH10070" s="9" t="s">
        <v>21872</v>
      </c>
    </row>
    <row r="10071" spans="85:86" x14ac:dyDescent="0.25">
      <c r="CG10071" s="9" t="s">
        <v>21873</v>
      </c>
      <c r="CH10071" s="9" t="s">
        <v>21874</v>
      </c>
    </row>
    <row r="10072" spans="85:86" x14ac:dyDescent="0.25">
      <c r="CG10072" s="9" t="s">
        <v>21875</v>
      </c>
      <c r="CH10072" s="9" t="s">
        <v>21876</v>
      </c>
    </row>
    <row r="10073" spans="85:86" x14ac:dyDescent="0.25">
      <c r="CG10073" s="9" t="s">
        <v>21877</v>
      </c>
      <c r="CH10073" s="9" t="s">
        <v>21878</v>
      </c>
    </row>
    <row r="10074" spans="85:86" x14ac:dyDescent="0.25">
      <c r="CG10074" s="9" t="s">
        <v>21879</v>
      </c>
      <c r="CH10074" s="9" t="s">
        <v>21880</v>
      </c>
    </row>
    <row r="10075" spans="85:86" x14ac:dyDescent="0.25">
      <c r="CG10075" s="9" t="s">
        <v>21881</v>
      </c>
      <c r="CH10075" s="9" t="s">
        <v>21882</v>
      </c>
    </row>
    <row r="10076" spans="85:86" x14ac:dyDescent="0.25">
      <c r="CG10076" s="9" t="s">
        <v>21883</v>
      </c>
      <c r="CH10076" s="9" t="s">
        <v>21884</v>
      </c>
    </row>
    <row r="10077" spans="85:86" x14ac:dyDescent="0.25">
      <c r="CG10077" s="9" t="s">
        <v>21885</v>
      </c>
      <c r="CH10077" s="9" t="s">
        <v>21886</v>
      </c>
    </row>
    <row r="10078" spans="85:86" x14ac:dyDescent="0.25">
      <c r="CG10078" s="9" t="s">
        <v>21887</v>
      </c>
      <c r="CH10078" s="9" t="s">
        <v>21888</v>
      </c>
    </row>
    <row r="10079" spans="85:86" x14ac:dyDescent="0.25">
      <c r="CG10079" s="9" t="s">
        <v>21889</v>
      </c>
      <c r="CH10079" s="9" t="s">
        <v>21890</v>
      </c>
    </row>
    <row r="10080" spans="85:86" x14ac:dyDescent="0.25">
      <c r="CG10080" s="9" t="s">
        <v>21891</v>
      </c>
      <c r="CH10080" s="9" t="s">
        <v>21892</v>
      </c>
    </row>
    <row r="10081" spans="85:86" x14ac:dyDescent="0.25">
      <c r="CG10081" s="9" t="s">
        <v>21893</v>
      </c>
      <c r="CH10081" s="9" t="s">
        <v>21894</v>
      </c>
    </row>
    <row r="10082" spans="85:86" x14ac:dyDescent="0.25">
      <c r="CG10082" s="9" t="s">
        <v>21895</v>
      </c>
      <c r="CH10082" s="9" t="s">
        <v>21896</v>
      </c>
    </row>
    <row r="10083" spans="85:86" x14ac:dyDescent="0.25">
      <c r="CG10083" s="9" t="s">
        <v>21897</v>
      </c>
      <c r="CH10083" s="9" t="s">
        <v>21898</v>
      </c>
    </row>
    <row r="10084" spans="85:86" x14ac:dyDescent="0.25">
      <c r="CG10084" s="9" t="s">
        <v>21899</v>
      </c>
      <c r="CH10084" s="9" t="s">
        <v>21900</v>
      </c>
    </row>
    <row r="10085" spans="85:86" x14ac:dyDescent="0.25">
      <c r="CG10085" s="9" t="s">
        <v>21901</v>
      </c>
      <c r="CH10085" s="9" t="s">
        <v>21902</v>
      </c>
    </row>
    <row r="10086" spans="85:86" x14ac:dyDescent="0.25">
      <c r="CG10086" s="9" t="s">
        <v>21903</v>
      </c>
      <c r="CH10086" s="9" t="s">
        <v>21904</v>
      </c>
    </row>
    <row r="10087" spans="85:86" x14ac:dyDescent="0.25">
      <c r="CG10087" s="9" t="s">
        <v>21905</v>
      </c>
      <c r="CH10087" s="9" t="s">
        <v>21906</v>
      </c>
    </row>
    <row r="10088" spans="85:86" x14ac:dyDescent="0.25">
      <c r="CG10088" s="9" t="s">
        <v>21907</v>
      </c>
      <c r="CH10088" s="9" t="s">
        <v>21908</v>
      </c>
    </row>
    <row r="10089" spans="85:86" x14ac:dyDescent="0.25">
      <c r="CG10089" s="9" t="s">
        <v>21909</v>
      </c>
      <c r="CH10089" s="9" t="s">
        <v>21910</v>
      </c>
    </row>
    <row r="10090" spans="85:86" x14ac:dyDescent="0.25">
      <c r="CG10090" s="9" t="s">
        <v>21911</v>
      </c>
      <c r="CH10090" s="9" t="s">
        <v>21912</v>
      </c>
    </row>
    <row r="10091" spans="85:86" x14ac:dyDescent="0.25">
      <c r="CG10091" s="9" t="s">
        <v>21913</v>
      </c>
      <c r="CH10091" s="9" t="s">
        <v>21914</v>
      </c>
    </row>
    <row r="10092" spans="85:86" x14ac:dyDescent="0.25">
      <c r="CG10092" s="9" t="s">
        <v>21915</v>
      </c>
      <c r="CH10092" s="9" t="s">
        <v>21916</v>
      </c>
    </row>
    <row r="10093" spans="85:86" x14ac:dyDescent="0.25">
      <c r="CG10093" s="9" t="s">
        <v>21917</v>
      </c>
      <c r="CH10093" s="9" t="s">
        <v>21918</v>
      </c>
    </row>
    <row r="10094" spans="85:86" x14ac:dyDescent="0.25">
      <c r="CG10094" s="9" t="s">
        <v>21919</v>
      </c>
      <c r="CH10094" s="9" t="s">
        <v>21920</v>
      </c>
    </row>
    <row r="10095" spans="85:86" x14ac:dyDescent="0.25">
      <c r="CG10095" s="9" t="s">
        <v>21921</v>
      </c>
      <c r="CH10095" s="9" t="s">
        <v>21922</v>
      </c>
    </row>
    <row r="10096" spans="85:86" x14ac:dyDescent="0.25">
      <c r="CG10096" s="9" t="s">
        <v>21923</v>
      </c>
      <c r="CH10096" s="9" t="s">
        <v>21924</v>
      </c>
    </row>
    <row r="10097" spans="85:86" x14ac:dyDescent="0.25">
      <c r="CG10097" s="9" t="s">
        <v>21925</v>
      </c>
      <c r="CH10097" s="9" t="s">
        <v>21926</v>
      </c>
    </row>
    <row r="10098" spans="85:86" x14ac:dyDescent="0.25">
      <c r="CG10098" s="9" t="s">
        <v>21927</v>
      </c>
      <c r="CH10098" s="9" t="s">
        <v>21928</v>
      </c>
    </row>
    <row r="10099" spans="85:86" x14ac:dyDescent="0.25">
      <c r="CG10099" s="9" t="s">
        <v>21929</v>
      </c>
      <c r="CH10099" s="9" t="s">
        <v>21930</v>
      </c>
    </row>
    <row r="10100" spans="85:86" x14ac:dyDescent="0.25">
      <c r="CG10100" s="9" t="s">
        <v>21931</v>
      </c>
      <c r="CH10100" s="9" t="s">
        <v>21932</v>
      </c>
    </row>
    <row r="10101" spans="85:86" x14ac:dyDescent="0.25">
      <c r="CG10101" s="9" t="s">
        <v>21933</v>
      </c>
      <c r="CH10101" s="9" t="s">
        <v>21934</v>
      </c>
    </row>
    <row r="10102" spans="85:86" x14ac:dyDescent="0.25">
      <c r="CG10102" s="9" t="s">
        <v>21935</v>
      </c>
      <c r="CH10102" s="9" t="s">
        <v>21936</v>
      </c>
    </row>
    <row r="10103" spans="85:86" x14ac:dyDescent="0.25">
      <c r="CG10103" s="9" t="s">
        <v>21937</v>
      </c>
      <c r="CH10103" s="9" t="s">
        <v>21938</v>
      </c>
    </row>
    <row r="10104" spans="85:86" x14ac:dyDescent="0.25">
      <c r="CG10104" s="9" t="s">
        <v>21939</v>
      </c>
      <c r="CH10104" s="9" t="s">
        <v>21940</v>
      </c>
    </row>
    <row r="10105" spans="85:86" x14ac:dyDescent="0.25">
      <c r="CG10105" s="9" t="s">
        <v>21941</v>
      </c>
      <c r="CH10105" s="9" t="s">
        <v>21942</v>
      </c>
    </row>
    <row r="10106" spans="85:86" x14ac:dyDescent="0.25">
      <c r="CG10106" s="9" t="s">
        <v>21943</v>
      </c>
      <c r="CH10106" s="9" t="s">
        <v>21944</v>
      </c>
    </row>
    <row r="10107" spans="85:86" x14ac:dyDescent="0.25">
      <c r="CG10107" s="9" t="s">
        <v>21945</v>
      </c>
      <c r="CH10107" s="9" t="s">
        <v>21946</v>
      </c>
    </row>
    <row r="10108" spans="85:86" x14ac:dyDescent="0.25">
      <c r="CG10108" s="9" t="s">
        <v>21947</v>
      </c>
      <c r="CH10108" s="9" t="s">
        <v>21948</v>
      </c>
    </row>
    <row r="10109" spans="85:86" x14ac:dyDescent="0.25">
      <c r="CG10109" s="9" t="s">
        <v>21949</v>
      </c>
      <c r="CH10109" s="9" t="s">
        <v>21950</v>
      </c>
    </row>
    <row r="10110" spans="85:86" x14ac:dyDescent="0.25">
      <c r="CG10110" s="9" t="s">
        <v>21951</v>
      </c>
      <c r="CH10110" s="9" t="s">
        <v>21952</v>
      </c>
    </row>
    <row r="10111" spans="85:86" x14ac:dyDescent="0.25">
      <c r="CG10111" s="9" t="s">
        <v>21953</v>
      </c>
      <c r="CH10111" s="9" t="s">
        <v>21954</v>
      </c>
    </row>
    <row r="10112" spans="85:86" x14ac:dyDescent="0.25">
      <c r="CG10112" s="9" t="s">
        <v>21955</v>
      </c>
      <c r="CH10112" s="9" t="s">
        <v>21956</v>
      </c>
    </row>
    <row r="10113" spans="85:86" x14ac:dyDescent="0.25">
      <c r="CG10113" s="9" t="s">
        <v>21957</v>
      </c>
      <c r="CH10113" s="9" t="s">
        <v>21958</v>
      </c>
    </row>
    <row r="10114" spans="85:86" x14ac:dyDescent="0.25">
      <c r="CG10114" s="9" t="s">
        <v>21959</v>
      </c>
      <c r="CH10114" s="9" t="s">
        <v>21960</v>
      </c>
    </row>
    <row r="10115" spans="85:86" x14ac:dyDescent="0.25">
      <c r="CG10115" s="9" t="s">
        <v>21961</v>
      </c>
      <c r="CH10115" s="9" t="s">
        <v>21962</v>
      </c>
    </row>
    <row r="10116" spans="85:86" x14ac:dyDescent="0.25">
      <c r="CG10116" s="9" t="s">
        <v>21963</v>
      </c>
      <c r="CH10116" s="9" t="s">
        <v>21964</v>
      </c>
    </row>
    <row r="10117" spans="85:86" x14ac:dyDescent="0.25">
      <c r="CG10117" s="9" t="s">
        <v>21965</v>
      </c>
      <c r="CH10117" s="9" t="s">
        <v>21966</v>
      </c>
    </row>
    <row r="10118" spans="85:86" x14ac:dyDescent="0.25">
      <c r="CG10118" s="9" t="s">
        <v>21967</v>
      </c>
      <c r="CH10118" s="9" t="s">
        <v>21968</v>
      </c>
    </row>
    <row r="10119" spans="85:86" x14ac:dyDescent="0.25">
      <c r="CG10119" s="9" t="s">
        <v>21969</v>
      </c>
      <c r="CH10119" s="9" t="s">
        <v>21970</v>
      </c>
    </row>
    <row r="10120" spans="85:86" x14ac:dyDescent="0.25">
      <c r="CG10120" s="9" t="s">
        <v>21971</v>
      </c>
      <c r="CH10120" s="9" t="s">
        <v>21972</v>
      </c>
    </row>
    <row r="10121" spans="85:86" x14ac:dyDescent="0.25">
      <c r="CG10121" s="9" t="s">
        <v>21973</v>
      </c>
      <c r="CH10121" s="9" t="s">
        <v>21974</v>
      </c>
    </row>
    <row r="10122" spans="85:86" x14ac:dyDescent="0.25">
      <c r="CG10122" s="9" t="s">
        <v>21975</v>
      </c>
      <c r="CH10122" s="9" t="s">
        <v>21976</v>
      </c>
    </row>
    <row r="10123" spans="85:86" x14ac:dyDescent="0.25">
      <c r="CG10123" s="9" t="s">
        <v>21977</v>
      </c>
      <c r="CH10123" s="9" t="s">
        <v>21978</v>
      </c>
    </row>
    <row r="10124" spans="85:86" x14ac:dyDescent="0.25">
      <c r="CG10124" s="9" t="s">
        <v>21979</v>
      </c>
      <c r="CH10124" s="9" t="s">
        <v>21980</v>
      </c>
    </row>
    <row r="10125" spans="85:86" x14ac:dyDescent="0.25">
      <c r="CG10125" s="9" t="s">
        <v>21981</v>
      </c>
      <c r="CH10125" s="9" t="s">
        <v>21982</v>
      </c>
    </row>
    <row r="10126" spans="85:86" x14ac:dyDescent="0.25">
      <c r="CG10126" s="9" t="s">
        <v>21983</v>
      </c>
      <c r="CH10126" s="9" t="s">
        <v>21984</v>
      </c>
    </row>
    <row r="10127" spans="85:86" x14ac:dyDescent="0.25">
      <c r="CG10127" s="9" t="s">
        <v>21985</v>
      </c>
      <c r="CH10127" s="9" t="s">
        <v>21986</v>
      </c>
    </row>
    <row r="10128" spans="85:86" x14ac:dyDescent="0.25">
      <c r="CG10128" s="9" t="s">
        <v>21987</v>
      </c>
      <c r="CH10128" s="9" t="s">
        <v>21988</v>
      </c>
    </row>
    <row r="10129" spans="85:86" x14ac:dyDescent="0.25">
      <c r="CG10129" s="9" t="s">
        <v>21989</v>
      </c>
      <c r="CH10129" s="9" t="s">
        <v>21990</v>
      </c>
    </row>
    <row r="10130" spans="85:86" x14ac:dyDescent="0.25">
      <c r="CG10130" s="9" t="s">
        <v>21991</v>
      </c>
      <c r="CH10130" s="9" t="s">
        <v>21992</v>
      </c>
    </row>
    <row r="10131" spans="85:86" x14ac:dyDescent="0.25">
      <c r="CG10131" s="9" t="s">
        <v>21993</v>
      </c>
      <c r="CH10131" s="9" t="s">
        <v>21994</v>
      </c>
    </row>
    <row r="10132" spans="85:86" x14ac:dyDescent="0.25">
      <c r="CG10132" s="9" t="s">
        <v>21995</v>
      </c>
      <c r="CH10132" s="9" t="s">
        <v>21996</v>
      </c>
    </row>
    <row r="10133" spans="85:86" x14ac:dyDescent="0.25">
      <c r="CG10133" s="9" t="s">
        <v>21997</v>
      </c>
      <c r="CH10133" s="9" t="s">
        <v>21998</v>
      </c>
    </row>
    <row r="10134" spans="85:86" x14ac:dyDescent="0.25">
      <c r="CG10134" s="9" t="s">
        <v>21999</v>
      </c>
      <c r="CH10134" s="9" t="s">
        <v>22000</v>
      </c>
    </row>
    <row r="10135" spans="85:86" x14ac:dyDescent="0.25">
      <c r="CG10135" s="9" t="s">
        <v>22001</v>
      </c>
      <c r="CH10135" s="9" t="s">
        <v>22002</v>
      </c>
    </row>
    <row r="10136" spans="85:86" x14ac:dyDescent="0.25">
      <c r="CG10136" s="9" t="s">
        <v>22003</v>
      </c>
      <c r="CH10136" s="9" t="s">
        <v>22004</v>
      </c>
    </row>
    <row r="10137" spans="85:86" x14ac:dyDescent="0.25">
      <c r="CG10137" s="9" t="s">
        <v>22005</v>
      </c>
      <c r="CH10137" s="9" t="s">
        <v>22006</v>
      </c>
    </row>
    <row r="10138" spans="85:86" x14ac:dyDescent="0.25">
      <c r="CG10138" s="9" t="s">
        <v>22007</v>
      </c>
      <c r="CH10138" s="9" t="s">
        <v>22008</v>
      </c>
    </row>
    <row r="10139" spans="85:86" x14ac:dyDescent="0.25">
      <c r="CG10139" s="9" t="s">
        <v>22009</v>
      </c>
      <c r="CH10139" s="9" t="s">
        <v>22010</v>
      </c>
    </row>
    <row r="10140" spans="85:86" x14ac:dyDescent="0.25">
      <c r="CG10140" s="9" t="s">
        <v>22011</v>
      </c>
      <c r="CH10140" s="9" t="s">
        <v>22012</v>
      </c>
    </row>
    <row r="10141" spans="85:86" x14ac:dyDescent="0.25">
      <c r="CG10141" s="9" t="s">
        <v>22013</v>
      </c>
      <c r="CH10141" s="9" t="s">
        <v>22014</v>
      </c>
    </row>
    <row r="10142" spans="85:86" x14ac:dyDescent="0.25">
      <c r="CG10142" s="9" t="s">
        <v>22015</v>
      </c>
      <c r="CH10142" s="9" t="s">
        <v>22016</v>
      </c>
    </row>
    <row r="10143" spans="85:86" x14ac:dyDescent="0.25">
      <c r="CG10143" s="9" t="s">
        <v>22017</v>
      </c>
      <c r="CH10143" s="9" t="s">
        <v>22018</v>
      </c>
    </row>
    <row r="10144" spans="85:86" x14ac:dyDescent="0.25">
      <c r="CG10144" s="9" t="s">
        <v>22019</v>
      </c>
      <c r="CH10144" s="9" t="s">
        <v>22020</v>
      </c>
    </row>
    <row r="10145" spans="85:86" x14ac:dyDescent="0.25">
      <c r="CG10145" s="9" t="s">
        <v>22021</v>
      </c>
      <c r="CH10145" s="9" t="s">
        <v>22022</v>
      </c>
    </row>
    <row r="10146" spans="85:86" x14ac:dyDescent="0.25">
      <c r="CG10146" s="9" t="s">
        <v>22023</v>
      </c>
      <c r="CH10146" s="9" t="s">
        <v>22024</v>
      </c>
    </row>
    <row r="10147" spans="85:86" x14ac:dyDescent="0.25">
      <c r="CG10147" s="9" t="s">
        <v>22025</v>
      </c>
      <c r="CH10147" s="9" t="s">
        <v>22026</v>
      </c>
    </row>
    <row r="10148" spans="85:86" x14ac:dyDescent="0.25">
      <c r="CG10148" s="9" t="s">
        <v>22027</v>
      </c>
      <c r="CH10148" s="9" t="s">
        <v>22028</v>
      </c>
    </row>
    <row r="10149" spans="85:86" x14ac:dyDescent="0.25">
      <c r="CG10149" s="9" t="s">
        <v>22029</v>
      </c>
      <c r="CH10149" s="9" t="s">
        <v>22030</v>
      </c>
    </row>
    <row r="10150" spans="85:86" x14ac:dyDescent="0.25">
      <c r="CG10150" s="9" t="s">
        <v>22031</v>
      </c>
      <c r="CH10150" s="9" t="s">
        <v>22032</v>
      </c>
    </row>
    <row r="10151" spans="85:86" x14ac:dyDescent="0.25">
      <c r="CG10151" s="9" t="s">
        <v>22033</v>
      </c>
      <c r="CH10151" s="9" t="s">
        <v>22034</v>
      </c>
    </row>
    <row r="10152" spans="85:86" x14ac:dyDescent="0.25">
      <c r="CG10152" s="9" t="s">
        <v>22035</v>
      </c>
      <c r="CH10152" s="9" t="s">
        <v>22036</v>
      </c>
    </row>
    <row r="10153" spans="85:86" x14ac:dyDescent="0.25">
      <c r="CG10153" s="9" t="s">
        <v>22037</v>
      </c>
      <c r="CH10153" s="9" t="s">
        <v>22038</v>
      </c>
    </row>
    <row r="10154" spans="85:86" x14ac:dyDescent="0.25">
      <c r="CG10154" s="9" t="s">
        <v>22039</v>
      </c>
      <c r="CH10154" s="9" t="s">
        <v>22040</v>
      </c>
    </row>
    <row r="10155" spans="85:86" x14ac:dyDescent="0.25">
      <c r="CG10155" s="9" t="s">
        <v>22041</v>
      </c>
      <c r="CH10155" s="9" t="s">
        <v>22042</v>
      </c>
    </row>
    <row r="10156" spans="85:86" x14ac:dyDescent="0.25">
      <c r="CG10156" s="9" t="s">
        <v>22043</v>
      </c>
      <c r="CH10156" s="9" t="s">
        <v>22044</v>
      </c>
    </row>
    <row r="10157" spans="85:86" x14ac:dyDescent="0.25">
      <c r="CG10157" s="9" t="s">
        <v>22045</v>
      </c>
      <c r="CH10157" s="9" t="s">
        <v>22046</v>
      </c>
    </row>
    <row r="10158" spans="85:86" x14ac:dyDescent="0.25">
      <c r="CG10158" s="9" t="s">
        <v>22047</v>
      </c>
      <c r="CH10158" s="9" t="s">
        <v>22048</v>
      </c>
    </row>
    <row r="10159" spans="85:86" x14ac:dyDescent="0.25">
      <c r="CG10159" s="9" t="s">
        <v>22049</v>
      </c>
      <c r="CH10159" s="9" t="s">
        <v>22050</v>
      </c>
    </row>
    <row r="10160" spans="85:86" x14ac:dyDescent="0.25">
      <c r="CG10160" s="9" t="s">
        <v>22051</v>
      </c>
      <c r="CH10160" s="9" t="s">
        <v>22052</v>
      </c>
    </row>
    <row r="10161" spans="85:86" x14ac:dyDescent="0.25">
      <c r="CG10161" s="9" t="s">
        <v>22053</v>
      </c>
      <c r="CH10161" s="9" t="s">
        <v>22054</v>
      </c>
    </row>
    <row r="10162" spans="85:86" x14ac:dyDescent="0.25">
      <c r="CG10162" s="9" t="s">
        <v>22055</v>
      </c>
      <c r="CH10162" s="9" t="s">
        <v>22056</v>
      </c>
    </row>
    <row r="10163" spans="85:86" x14ac:dyDescent="0.25">
      <c r="CG10163" s="9" t="s">
        <v>22057</v>
      </c>
      <c r="CH10163" s="9" t="s">
        <v>22058</v>
      </c>
    </row>
    <row r="10164" spans="85:86" x14ac:dyDescent="0.25">
      <c r="CG10164" s="9" t="s">
        <v>22059</v>
      </c>
      <c r="CH10164" s="9" t="s">
        <v>22060</v>
      </c>
    </row>
    <row r="10165" spans="85:86" x14ac:dyDescent="0.25">
      <c r="CG10165" s="9" t="s">
        <v>22061</v>
      </c>
      <c r="CH10165" s="9" t="s">
        <v>22062</v>
      </c>
    </row>
    <row r="10166" spans="85:86" x14ac:dyDescent="0.25">
      <c r="CG10166" s="9" t="s">
        <v>22063</v>
      </c>
      <c r="CH10166" s="9" t="s">
        <v>22064</v>
      </c>
    </row>
    <row r="10167" spans="85:86" x14ac:dyDescent="0.25">
      <c r="CG10167" s="9" t="s">
        <v>22065</v>
      </c>
      <c r="CH10167" s="9" t="s">
        <v>22066</v>
      </c>
    </row>
    <row r="10168" spans="85:86" x14ac:dyDescent="0.25">
      <c r="CG10168" s="9" t="s">
        <v>22067</v>
      </c>
      <c r="CH10168" s="9" t="s">
        <v>22068</v>
      </c>
    </row>
    <row r="10169" spans="85:86" x14ac:dyDescent="0.25">
      <c r="CG10169" s="9" t="s">
        <v>22069</v>
      </c>
      <c r="CH10169" s="9" t="s">
        <v>22070</v>
      </c>
    </row>
    <row r="10170" spans="85:86" x14ac:dyDescent="0.25">
      <c r="CG10170" s="9" t="s">
        <v>22071</v>
      </c>
      <c r="CH10170" s="9" t="s">
        <v>22072</v>
      </c>
    </row>
    <row r="10171" spans="85:86" x14ac:dyDescent="0.25">
      <c r="CG10171" s="9" t="s">
        <v>22073</v>
      </c>
      <c r="CH10171" s="9" t="s">
        <v>22074</v>
      </c>
    </row>
    <row r="10172" spans="85:86" x14ac:dyDescent="0.25">
      <c r="CG10172" s="9" t="s">
        <v>22075</v>
      </c>
      <c r="CH10172" s="9" t="s">
        <v>22076</v>
      </c>
    </row>
    <row r="10173" spans="85:86" x14ac:dyDescent="0.25">
      <c r="CG10173" s="9" t="s">
        <v>22077</v>
      </c>
      <c r="CH10173" s="9" t="s">
        <v>22078</v>
      </c>
    </row>
    <row r="10174" spans="85:86" x14ac:dyDescent="0.25">
      <c r="CG10174" s="9" t="s">
        <v>22079</v>
      </c>
      <c r="CH10174" s="9" t="s">
        <v>22080</v>
      </c>
    </row>
    <row r="10175" spans="85:86" x14ac:dyDescent="0.25">
      <c r="CG10175" s="9" t="s">
        <v>22081</v>
      </c>
      <c r="CH10175" s="9" t="s">
        <v>22082</v>
      </c>
    </row>
    <row r="10176" spans="85:86" x14ac:dyDescent="0.25">
      <c r="CG10176" s="9" t="s">
        <v>22083</v>
      </c>
      <c r="CH10176" s="9" t="s">
        <v>22084</v>
      </c>
    </row>
    <row r="10177" spans="85:86" x14ac:dyDescent="0.25">
      <c r="CG10177" s="9" t="s">
        <v>22085</v>
      </c>
      <c r="CH10177" s="9" t="s">
        <v>22086</v>
      </c>
    </row>
    <row r="10178" spans="85:86" x14ac:dyDescent="0.25">
      <c r="CG10178" s="9" t="s">
        <v>22087</v>
      </c>
      <c r="CH10178" s="9" t="s">
        <v>22088</v>
      </c>
    </row>
    <row r="10179" spans="85:86" x14ac:dyDescent="0.25">
      <c r="CG10179" s="9" t="s">
        <v>22089</v>
      </c>
      <c r="CH10179" s="9" t="s">
        <v>22090</v>
      </c>
    </row>
    <row r="10180" spans="85:86" x14ac:dyDescent="0.25">
      <c r="CG10180" s="9" t="s">
        <v>22091</v>
      </c>
      <c r="CH10180" s="9" t="s">
        <v>22092</v>
      </c>
    </row>
    <row r="10181" spans="85:86" x14ac:dyDescent="0.25">
      <c r="CG10181" s="9" t="s">
        <v>22093</v>
      </c>
      <c r="CH10181" s="9" t="s">
        <v>22094</v>
      </c>
    </row>
    <row r="10182" spans="85:86" x14ac:dyDescent="0.25">
      <c r="CG10182" s="9" t="s">
        <v>22095</v>
      </c>
      <c r="CH10182" s="9" t="s">
        <v>22096</v>
      </c>
    </row>
    <row r="10183" spans="85:86" x14ac:dyDescent="0.25">
      <c r="CG10183" s="9" t="s">
        <v>22097</v>
      </c>
      <c r="CH10183" s="9" t="s">
        <v>22098</v>
      </c>
    </row>
    <row r="10184" spans="85:86" x14ac:dyDescent="0.25">
      <c r="CG10184" s="9" t="s">
        <v>22099</v>
      </c>
      <c r="CH10184" s="9" t="s">
        <v>22100</v>
      </c>
    </row>
    <row r="10185" spans="85:86" x14ac:dyDescent="0.25">
      <c r="CG10185" s="9" t="s">
        <v>22101</v>
      </c>
      <c r="CH10185" s="9" t="s">
        <v>22102</v>
      </c>
    </row>
    <row r="10186" spans="85:86" x14ac:dyDescent="0.25">
      <c r="CG10186" s="9" t="s">
        <v>22103</v>
      </c>
      <c r="CH10186" s="9" t="s">
        <v>22104</v>
      </c>
    </row>
    <row r="10187" spans="85:86" x14ac:dyDescent="0.25">
      <c r="CG10187" s="9" t="s">
        <v>22105</v>
      </c>
      <c r="CH10187" s="9" t="s">
        <v>22106</v>
      </c>
    </row>
    <row r="10188" spans="85:86" x14ac:dyDescent="0.25">
      <c r="CG10188" s="9" t="s">
        <v>22107</v>
      </c>
      <c r="CH10188" s="9" t="s">
        <v>22108</v>
      </c>
    </row>
    <row r="10189" spans="85:86" x14ac:dyDescent="0.25">
      <c r="CG10189" s="9" t="s">
        <v>22109</v>
      </c>
      <c r="CH10189" s="9" t="s">
        <v>22110</v>
      </c>
    </row>
    <row r="10190" spans="85:86" x14ac:dyDescent="0.25">
      <c r="CG10190" s="9" t="s">
        <v>22111</v>
      </c>
      <c r="CH10190" s="9" t="s">
        <v>22112</v>
      </c>
    </row>
    <row r="10191" spans="85:86" x14ac:dyDescent="0.25">
      <c r="CG10191" s="9" t="s">
        <v>22113</v>
      </c>
      <c r="CH10191" s="9" t="s">
        <v>22114</v>
      </c>
    </row>
    <row r="10192" spans="85:86" x14ac:dyDescent="0.25">
      <c r="CG10192" s="9" t="s">
        <v>22115</v>
      </c>
      <c r="CH10192" s="9" t="s">
        <v>22116</v>
      </c>
    </row>
    <row r="10193" spans="85:86" x14ac:dyDescent="0.25">
      <c r="CG10193" s="9" t="s">
        <v>22117</v>
      </c>
      <c r="CH10193" s="9" t="s">
        <v>22118</v>
      </c>
    </row>
    <row r="10194" spans="85:86" x14ac:dyDescent="0.25">
      <c r="CG10194" s="9" t="s">
        <v>22119</v>
      </c>
      <c r="CH10194" s="9" t="s">
        <v>22120</v>
      </c>
    </row>
    <row r="10195" spans="85:86" x14ac:dyDescent="0.25">
      <c r="CG10195" s="9" t="s">
        <v>22121</v>
      </c>
      <c r="CH10195" s="9" t="s">
        <v>22122</v>
      </c>
    </row>
    <row r="10196" spans="85:86" x14ac:dyDescent="0.25">
      <c r="CG10196" s="9" t="s">
        <v>22123</v>
      </c>
      <c r="CH10196" s="9" t="s">
        <v>22124</v>
      </c>
    </row>
    <row r="10197" spans="85:86" x14ac:dyDescent="0.25">
      <c r="CG10197" s="9" t="s">
        <v>22125</v>
      </c>
      <c r="CH10197" s="9" t="s">
        <v>22126</v>
      </c>
    </row>
    <row r="10198" spans="85:86" x14ac:dyDescent="0.25">
      <c r="CG10198" s="9" t="s">
        <v>22127</v>
      </c>
      <c r="CH10198" s="9" t="s">
        <v>22128</v>
      </c>
    </row>
    <row r="10199" spans="85:86" x14ac:dyDescent="0.25">
      <c r="CG10199" s="9" t="s">
        <v>22129</v>
      </c>
      <c r="CH10199" s="9" t="s">
        <v>22130</v>
      </c>
    </row>
    <row r="10200" spans="85:86" x14ac:dyDescent="0.25">
      <c r="CG10200" s="9" t="s">
        <v>22131</v>
      </c>
      <c r="CH10200" s="9" t="s">
        <v>22132</v>
      </c>
    </row>
    <row r="10201" spans="85:86" x14ac:dyDescent="0.25">
      <c r="CG10201" s="9" t="s">
        <v>22133</v>
      </c>
      <c r="CH10201" s="9" t="s">
        <v>22134</v>
      </c>
    </row>
    <row r="10202" spans="85:86" x14ac:dyDescent="0.25">
      <c r="CG10202" s="9" t="s">
        <v>22135</v>
      </c>
      <c r="CH10202" s="9" t="s">
        <v>22136</v>
      </c>
    </row>
    <row r="10203" spans="85:86" x14ac:dyDescent="0.25">
      <c r="CG10203" s="9" t="s">
        <v>22137</v>
      </c>
      <c r="CH10203" s="9" t="s">
        <v>22138</v>
      </c>
    </row>
    <row r="10204" spans="85:86" x14ac:dyDescent="0.25">
      <c r="CG10204" s="9" t="s">
        <v>22139</v>
      </c>
      <c r="CH10204" s="9" t="s">
        <v>22140</v>
      </c>
    </row>
    <row r="10205" spans="85:86" x14ac:dyDescent="0.25">
      <c r="CG10205" s="9" t="s">
        <v>22141</v>
      </c>
      <c r="CH10205" s="9" t="s">
        <v>22142</v>
      </c>
    </row>
    <row r="10206" spans="85:86" x14ac:dyDescent="0.25">
      <c r="CG10206" s="9" t="s">
        <v>22143</v>
      </c>
      <c r="CH10206" s="9" t="s">
        <v>22144</v>
      </c>
    </row>
    <row r="10207" spans="85:86" x14ac:dyDescent="0.25">
      <c r="CG10207" s="9" t="s">
        <v>22145</v>
      </c>
      <c r="CH10207" s="9" t="s">
        <v>22146</v>
      </c>
    </row>
    <row r="10208" spans="85:86" x14ac:dyDescent="0.25">
      <c r="CG10208" s="9" t="s">
        <v>22147</v>
      </c>
      <c r="CH10208" s="9" t="s">
        <v>22148</v>
      </c>
    </row>
    <row r="10209" spans="85:86" x14ac:dyDescent="0.25">
      <c r="CG10209" s="9" t="s">
        <v>22149</v>
      </c>
      <c r="CH10209" s="9" t="s">
        <v>22150</v>
      </c>
    </row>
    <row r="10210" spans="85:86" x14ac:dyDescent="0.25">
      <c r="CG10210" s="9" t="s">
        <v>22151</v>
      </c>
      <c r="CH10210" s="9" t="s">
        <v>22152</v>
      </c>
    </row>
    <row r="10211" spans="85:86" x14ac:dyDescent="0.25">
      <c r="CG10211" s="9" t="s">
        <v>22153</v>
      </c>
      <c r="CH10211" s="9" t="s">
        <v>22154</v>
      </c>
    </row>
    <row r="10212" spans="85:86" x14ac:dyDescent="0.25">
      <c r="CG10212" s="9" t="s">
        <v>22155</v>
      </c>
      <c r="CH10212" s="9" t="s">
        <v>22156</v>
      </c>
    </row>
    <row r="10213" spans="85:86" x14ac:dyDescent="0.25">
      <c r="CG10213" s="9" t="s">
        <v>22157</v>
      </c>
      <c r="CH10213" s="9" t="s">
        <v>22158</v>
      </c>
    </row>
    <row r="10214" spans="85:86" x14ac:dyDescent="0.25">
      <c r="CG10214" s="9" t="s">
        <v>22159</v>
      </c>
      <c r="CH10214" s="9" t="s">
        <v>22160</v>
      </c>
    </row>
    <row r="10215" spans="85:86" x14ac:dyDescent="0.25">
      <c r="CG10215" s="9" t="s">
        <v>22161</v>
      </c>
      <c r="CH10215" s="9" t="s">
        <v>22162</v>
      </c>
    </row>
    <row r="10216" spans="85:86" x14ac:dyDescent="0.25">
      <c r="CG10216" s="9" t="s">
        <v>22163</v>
      </c>
      <c r="CH10216" s="9" t="s">
        <v>22164</v>
      </c>
    </row>
    <row r="10217" spans="85:86" x14ac:dyDescent="0.25">
      <c r="CG10217" s="9" t="s">
        <v>22165</v>
      </c>
      <c r="CH10217" s="9" t="s">
        <v>22166</v>
      </c>
    </row>
    <row r="10218" spans="85:86" x14ac:dyDescent="0.25">
      <c r="CG10218" s="9" t="s">
        <v>22167</v>
      </c>
      <c r="CH10218" s="9" t="s">
        <v>22168</v>
      </c>
    </row>
    <row r="10219" spans="85:86" x14ac:dyDescent="0.25">
      <c r="CG10219" s="9" t="s">
        <v>22169</v>
      </c>
      <c r="CH10219" s="9" t="s">
        <v>22170</v>
      </c>
    </row>
    <row r="10220" spans="85:86" x14ac:dyDescent="0.25">
      <c r="CG10220" s="9" t="s">
        <v>22171</v>
      </c>
      <c r="CH10220" s="9" t="s">
        <v>22172</v>
      </c>
    </row>
    <row r="10221" spans="85:86" x14ac:dyDescent="0.25">
      <c r="CG10221" s="9" t="s">
        <v>22173</v>
      </c>
      <c r="CH10221" s="9" t="s">
        <v>22174</v>
      </c>
    </row>
    <row r="10222" spans="85:86" x14ac:dyDescent="0.25">
      <c r="CG10222" s="9" t="s">
        <v>22175</v>
      </c>
      <c r="CH10222" s="9" t="s">
        <v>22176</v>
      </c>
    </row>
    <row r="10223" spans="85:86" x14ac:dyDescent="0.25">
      <c r="CG10223" s="9" t="s">
        <v>22177</v>
      </c>
      <c r="CH10223" s="9" t="s">
        <v>22178</v>
      </c>
    </row>
    <row r="10224" spans="85:86" x14ac:dyDescent="0.25">
      <c r="CG10224" s="9" t="s">
        <v>22179</v>
      </c>
      <c r="CH10224" s="9" t="s">
        <v>22180</v>
      </c>
    </row>
    <row r="10225" spans="85:86" x14ac:dyDescent="0.25">
      <c r="CG10225" s="9" t="s">
        <v>22181</v>
      </c>
      <c r="CH10225" s="9" t="s">
        <v>22182</v>
      </c>
    </row>
    <row r="10226" spans="85:86" x14ac:dyDescent="0.25">
      <c r="CG10226" s="9" t="s">
        <v>22183</v>
      </c>
      <c r="CH10226" s="9" t="s">
        <v>22184</v>
      </c>
    </row>
    <row r="10227" spans="85:86" x14ac:dyDescent="0.25">
      <c r="CG10227" s="9" t="s">
        <v>22185</v>
      </c>
      <c r="CH10227" s="9" t="s">
        <v>22186</v>
      </c>
    </row>
    <row r="10228" spans="85:86" x14ac:dyDescent="0.25">
      <c r="CG10228" s="9" t="s">
        <v>22187</v>
      </c>
      <c r="CH10228" s="9" t="s">
        <v>22188</v>
      </c>
    </row>
    <row r="10229" spans="85:86" x14ac:dyDescent="0.25">
      <c r="CG10229" s="9" t="s">
        <v>22189</v>
      </c>
      <c r="CH10229" s="9" t="s">
        <v>22190</v>
      </c>
    </row>
    <row r="10230" spans="85:86" x14ac:dyDescent="0.25">
      <c r="CG10230" s="9" t="s">
        <v>22191</v>
      </c>
      <c r="CH10230" s="9" t="s">
        <v>22192</v>
      </c>
    </row>
    <row r="10231" spans="85:86" x14ac:dyDescent="0.25">
      <c r="CG10231" s="9" t="s">
        <v>22193</v>
      </c>
      <c r="CH10231" s="9" t="s">
        <v>22194</v>
      </c>
    </row>
    <row r="10232" spans="85:86" x14ac:dyDescent="0.25">
      <c r="CG10232" s="9" t="s">
        <v>22195</v>
      </c>
      <c r="CH10232" s="9" t="s">
        <v>22196</v>
      </c>
    </row>
    <row r="10233" spans="85:86" x14ac:dyDescent="0.25">
      <c r="CG10233" s="9" t="s">
        <v>22197</v>
      </c>
      <c r="CH10233" s="9" t="s">
        <v>22198</v>
      </c>
    </row>
    <row r="10234" spans="85:86" x14ac:dyDescent="0.25">
      <c r="CG10234" s="9" t="s">
        <v>22199</v>
      </c>
      <c r="CH10234" s="9" t="s">
        <v>22200</v>
      </c>
    </row>
    <row r="10235" spans="85:86" x14ac:dyDescent="0.25">
      <c r="CG10235" s="9" t="s">
        <v>22201</v>
      </c>
      <c r="CH10235" s="9" t="s">
        <v>22202</v>
      </c>
    </row>
    <row r="10236" spans="85:86" x14ac:dyDescent="0.25">
      <c r="CG10236" s="9" t="s">
        <v>22203</v>
      </c>
      <c r="CH10236" s="9" t="s">
        <v>22204</v>
      </c>
    </row>
    <row r="10237" spans="85:86" x14ac:dyDescent="0.25">
      <c r="CG10237" s="9" t="s">
        <v>22205</v>
      </c>
      <c r="CH10237" s="9" t="s">
        <v>22206</v>
      </c>
    </row>
    <row r="10238" spans="85:86" x14ac:dyDescent="0.25">
      <c r="CG10238" s="9" t="s">
        <v>22207</v>
      </c>
      <c r="CH10238" s="9" t="s">
        <v>22208</v>
      </c>
    </row>
    <row r="10239" spans="85:86" x14ac:dyDescent="0.25">
      <c r="CG10239" s="9" t="s">
        <v>22209</v>
      </c>
      <c r="CH10239" s="9" t="s">
        <v>22210</v>
      </c>
    </row>
    <row r="10240" spans="85:86" x14ac:dyDescent="0.25">
      <c r="CG10240" s="9" t="s">
        <v>22211</v>
      </c>
      <c r="CH10240" s="9" t="s">
        <v>22212</v>
      </c>
    </row>
    <row r="10241" spans="85:86" x14ac:dyDescent="0.25">
      <c r="CG10241" s="9" t="s">
        <v>22213</v>
      </c>
      <c r="CH10241" s="9" t="s">
        <v>22214</v>
      </c>
    </row>
    <row r="10242" spans="85:86" x14ac:dyDescent="0.25">
      <c r="CG10242" s="9" t="s">
        <v>22215</v>
      </c>
      <c r="CH10242" s="9" t="s">
        <v>22216</v>
      </c>
    </row>
    <row r="10243" spans="85:86" x14ac:dyDescent="0.25">
      <c r="CG10243" s="9" t="s">
        <v>22217</v>
      </c>
      <c r="CH10243" s="9" t="s">
        <v>22218</v>
      </c>
    </row>
    <row r="10244" spans="85:86" x14ac:dyDescent="0.25">
      <c r="CG10244" s="9" t="s">
        <v>22219</v>
      </c>
      <c r="CH10244" s="9" t="s">
        <v>22220</v>
      </c>
    </row>
    <row r="10245" spans="85:86" x14ac:dyDescent="0.25">
      <c r="CG10245" s="9" t="s">
        <v>22221</v>
      </c>
      <c r="CH10245" s="9" t="s">
        <v>22222</v>
      </c>
    </row>
    <row r="10246" spans="85:86" x14ac:dyDescent="0.25">
      <c r="CG10246" s="9" t="s">
        <v>22223</v>
      </c>
      <c r="CH10246" s="9" t="s">
        <v>22224</v>
      </c>
    </row>
    <row r="10247" spans="85:86" x14ac:dyDescent="0.25">
      <c r="CG10247" s="9" t="s">
        <v>22225</v>
      </c>
      <c r="CH10247" s="9" t="s">
        <v>22226</v>
      </c>
    </row>
    <row r="10248" spans="85:86" x14ac:dyDescent="0.25">
      <c r="CG10248" s="9" t="s">
        <v>22227</v>
      </c>
      <c r="CH10248" s="9" t="s">
        <v>22228</v>
      </c>
    </row>
    <row r="10249" spans="85:86" x14ac:dyDescent="0.25">
      <c r="CG10249" s="9" t="s">
        <v>22229</v>
      </c>
      <c r="CH10249" s="9" t="s">
        <v>22230</v>
      </c>
    </row>
    <row r="10250" spans="85:86" x14ac:dyDescent="0.25">
      <c r="CG10250" s="9" t="s">
        <v>22231</v>
      </c>
      <c r="CH10250" s="9" t="s">
        <v>22232</v>
      </c>
    </row>
    <row r="10251" spans="85:86" x14ac:dyDescent="0.25">
      <c r="CG10251" s="9" t="s">
        <v>22233</v>
      </c>
      <c r="CH10251" s="9" t="s">
        <v>22234</v>
      </c>
    </row>
    <row r="10252" spans="85:86" x14ac:dyDescent="0.25">
      <c r="CG10252" s="9" t="s">
        <v>22235</v>
      </c>
      <c r="CH10252" s="9" t="s">
        <v>22236</v>
      </c>
    </row>
    <row r="10253" spans="85:86" x14ac:dyDescent="0.25">
      <c r="CG10253" s="9" t="s">
        <v>22237</v>
      </c>
      <c r="CH10253" s="9" t="s">
        <v>22238</v>
      </c>
    </row>
    <row r="10254" spans="85:86" x14ac:dyDescent="0.25">
      <c r="CG10254" s="9" t="s">
        <v>22239</v>
      </c>
      <c r="CH10254" s="9" t="s">
        <v>22240</v>
      </c>
    </row>
    <row r="10255" spans="85:86" x14ac:dyDescent="0.25">
      <c r="CG10255" s="9" t="s">
        <v>22241</v>
      </c>
      <c r="CH10255" s="9" t="s">
        <v>22242</v>
      </c>
    </row>
    <row r="10256" spans="85:86" x14ac:dyDescent="0.25">
      <c r="CG10256" s="9" t="s">
        <v>22243</v>
      </c>
      <c r="CH10256" s="9" t="s">
        <v>22244</v>
      </c>
    </row>
    <row r="10257" spans="85:86" x14ac:dyDescent="0.25">
      <c r="CG10257" s="9" t="s">
        <v>22245</v>
      </c>
      <c r="CH10257" s="9" t="s">
        <v>22246</v>
      </c>
    </row>
    <row r="10258" spans="85:86" x14ac:dyDescent="0.25">
      <c r="CG10258" s="9" t="s">
        <v>22247</v>
      </c>
      <c r="CH10258" s="9" t="s">
        <v>22248</v>
      </c>
    </row>
    <row r="10259" spans="85:86" x14ac:dyDescent="0.25">
      <c r="CG10259" s="9" t="s">
        <v>22249</v>
      </c>
      <c r="CH10259" s="9" t="s">
        <v>22250</v>
      </c>
    </row>
    <row r="10260" spans="85:86" x14ac:dyDescent="0.25">
      <c r="CG10260" s="9" t="s">
        <v>22251</v>
      </c>
      <c r="CH10260" s="9" t="s">
        <v>22252</v>
      </c>
    </row>
    <row r="10261" spans="85:86" x14ac:dyDescent="0.25">
      <c r="CG10261" s="9" t="s">
        <v>22253</v>
      </c>
      <c r="CH10261" s="9" t="s">
        <v>22254</v>
      </c>
    </row>
    <row r="10262" spans="85:86" x14ac:dyDescent="0.25">
      <c r="CG10262" s="9" t="s">
        <v>22255</v>
      </c>
      <c r="CH10262" s="9" t="s">
        <v>22256</v>
      </c>
    </row>
    <row r="10263" spans="85:86" x14ac:dyDescent="0.25">
      <c r="CG10263" s="9" t="s">
        <v>22257</v>
      </c>
      <c r="CH10263" s="9" t="s">
        <v>22258</v>
      </c>
    </row>
    <row r="10264" spans="85:86" x14ac:dyDescent="0.25">
      <c r="CG10264" s="9" t="s">
        <v>22259</v>
      </c>
      <c r="CH10264" s="9" t="s">
        <v>22260</v>
      </c>
    </row>
    <row r="10265" spans="85:86" x14ac:dyDescent="0.25">
      <c r="CG10265" s="9" t="s">
        <v>22261</v>
      </c>
      <c r="CH10265" s="9" t="s">
        <v>22262</v>
      </c>
    </row>
    <row r="10266" spans="85:86" x14ac:dyDescent="0.25">
      <c r="CG10266" s="9" t="s">
        <v>22263</v>
      </c>
      <c r="CH10266" s="9" t="s">
        <v>22264</v>
      </c>
    </row>
    <row r="10267" spans="85:86" x14ac:dyDescent="0.25">
      <c r="CG10267" s="9" t="s">
        <v>22265</v>
      </c>
      <c r="CH10267" s="9" t="s">
        <v>22266</v>
      </c>
    </row>
    <row r="10268" spans="85:86" x14ac:dyDescent="0.25">
      <c r="CG10268" s="9" t="s">
        <v>22267</v>
      </c>
      <c r="CH10268" s="9" t="s">
        <v>22268</v>
      </c>
    </row>
    <row r="10269" spans="85:86" x14ac:dyDescent="0.25">
      <c r="CG10269" s="9" t="s">
        <v>22269</v>
      </c>
      <c r="CH10269" s="9" t="s">
        <v>22270</v>
      </c>
    </row>
    <row r="10270" spans="85:86" x14ac:dyDescent="0.25">
      <c r="CG10270" s="9" t="s">
        <v>22271</v>
      </c>
      <c r="CH10270" s="9" t="s">
        <v>22272</v>
      </c>
    </row>
    <row r="10271" spans="85:86" x14ac:dyDescent="0.25">
      <c r="CG10271" s="9" t="s">
        <v>22273</v>
      </c>
      <c r="CH10271" s="9" t="s">
        <v>22274</v>
      </c>
    </row>
    <row r="10272" spans="85:86" x14ac:dyDescent="0.25">
      <c r="CG10272" s="9" t="s">
        <v>22275</v>
      </c>
      <c r="CH10272" s="9" t="s">
        <v>22276</v>
      </c>
    </row>
    <row r="10273" spans="85:86" x14ac:dyDescent="0.25">
      <c r="CG10273" s="9" t="s">
        <v>22277</v>
      </c>
      <c r="CH10273" s="9" t="s">
        <v>22278</v>
      </c>
    </row>
    <row r="10274" spans="85:86" x14ac:dyDescent="0.25">
      <c r="CG10274" s="9" t="s">
        <v>22279</v>
      </c>
      <c r="CH10274" s="9" t="s">
        <v>22280</v>
      </c>
    </row>
    <row r="10275" spans="85:86" x14ac:dyDescent="0.25">
      <c r="CG10275" s="9" t="s">
        <v>22281</v>
      </c>
      <c r="CH10275" s="9" t="s">
        <v>22282</v>
      </c>
    </row>
    <row r="10276" spans="85:86" x14ac:dyDescent="0.25">
      <c r="CG10276" s="9" t="s">
        <v>22283</v>
      </c>
      <c r="CH10276" s="9" t="s">
        <v>22284</v>
      </c>
    </row>
    <row r="10277" spans="85:86" x14ac:dyDescent="0.25">
      <c r="CG10277" s="9" t="s">
        <v>22285</v>
      </c>
      <c r="CH10277" s="9" t="s">
        <v>22286</v>
      </c>
    </row>
    <row r="10278" spans="85:86" x14ac:dyDescent="0.25">
      <c r="CG10278" s="9" t="s">
        <v>22287</v>
      </c>
      <c r="CH10278" s="9" t="s">
        <v>22288</v>
      </c>
    </row>
    <row r="10279" spans="85:86" x14ac:dyDescent="0.25">
      <c r="CG10279" s="9" t="s">
        <v>22289</v>
      </c>
      <c r="CH10279" s="9" t="s">
        <v>22290</v>
      </c>
    </row>
    <row r="10280" spans="85:86" x14ac:dyDescent="0.25">
      <c r="CG10280" s="9" t="s">
        <v>22291</v>
      </c>
      <c r="CH10280" s="9" t="s">
        <v>22292</v>
      </c>
    </row>
    <row r="10281" spans="85:86" x14ac:dyDescent="0.25">
      <c r="CG10281" s="9" t="s">
        <v>22293</v>
      </c>
      <c r="CH10281" s="9" t="s">
        <v>22294</v>
      </c>
    </row>
    <row r="10282" spans="85:86" x14ac:dyDescent="0.25">
      <c r="CG10282" s="9" t="s">
        <v>22295</v>
      </c>
      <c r="CH10282" s="9" t="s">
        <v>22296</v>
      </c>
    </row>
    <row r="10283" spans="85:86" x14ac:dyDescent="0.25">
      <c r="CG10283" s="9" t="s">
        <v>22297</v>
      </c>
      <c r="CH10283" s="9" t="s">
        <v>22298</v>
      </c>
    </row>
    <row r="10284" spans="85:86" x14ac:dyDescent="0.25">
      <c r="CG10284" s="9" t="s">
        <v>22299</v>
      </c>
      <c r="CH10284" s="9" t="s">
        <v>22300</v>
      </c>
    </row>
    <row r="10285" spans="85:86" x14ac:dyDescent="0.25">
      <c r="CG10285" s="9" t="s">
        <v>22301</v>
      </c>
      <c r="CH10285" s="9" t="s">
        <v>22302</v>
      </c>
    </row>
    <row r="10286" spans="85:86" x14ac:dyDescent="0.25">
      <c r="CG10286" s="9" t="s">
        <v>22303</v>
      </c>
      <c r="CH10286" s="9" t="s">
        <v>22304</v>
      </c>
    </row>
    <row r="10287" spans="85:86" x14ac:dyDescent="0.25">
      <c r="CG10287" s="9" t="s">
        <v>22305</v>
      </c>
      <c r="CH10287" s="9" t="s">
        <v>22306</v>
      </c>
    </row>
    <row r="10288" spans="85:86" x14ac:dyDescent="0.25">
      <c r="CG10288" s="9" t="s">
        <v>22307</v>
      </c>
      <c r="CH10288" s="9" t="s">
        <v>22308</v>
      </c>
    </row>
    <row r="10289" spans="85:86" x14ac:dyDescent="0.25">
      <c r="CG10289" s="9" t="s">
        <v>22309</v>
      </c>
      <c r="CH10289" s="9" t="s">
        <v>22310</v>
      </c>
    </row>
    <row r="10290" spans="85:86" x14ac:dyDescent="0.25">
      <c r="CG10290" s="9" t="s">
        <v>22311</v>
      </c>
      <c r="CH10290" s="9" t="s">
        <v>22312</v>
      </c>
    </row>
    <row r="10291" spans="85:86" x14ac:dyDescent="0.25">
      <c r="CG10291" s="9" t="s">
        <v>22313</v>
      </c>
      <c r="CH10291" s="9" t="s">
        <v>22314</v>
      </c>
    </row>
    <row r="10292" spans="85:86" x14ac:dyDescent="0.25">
      <c r="CG10292" s="9" t="s">
        <v>22315</v>
      </c>
      <c r="CH10292" s="9" t="s">
        <v>22316</v>
      </c>
    </row>
    <row r="10293" spans="85:86" x14ac:dyDescent="0.25">
      <c r="CG10293" s="9" t="s">
        <v>22317</v>
      </c>
      <c r="CH10293" s="9" t="s">
        <v>22318</v>
      </c>
    </row>
    <row r="10294" spans="85:86" x14ac:dyDescent="0.25">
      <c r="CG10294" s="9" t="s">
        <v>22319</v>
      </c>
      <c r="CH10294" s="9" t="s">
        <v>22320</v>
      </c>
    </row>
    <row r="10295" spans="85:86" x14ac:dyDescent="0.25">
      <c r="CG10295" s="9" t="s">
        <v>22321</v>
      </c>
      <c r="CH10295" s="9" t="s">
        <v>22322</v>
      </c>
    </row>
    <row r="10296" spans="85:86" x14ac:dyDescent="0.25">
      <c r="CG10296" s="9" t="s">
        <v>22323</v>
      </c>
      <c r="CH10296" s="9" t="s">
        <v>22324</v>
      </c>
    </row>
    <row r="10297" spans="85:86" x14ac:dyDescent="0.25">
      <c r="CG10297" s="9" t="s">
        <v>22325</v>
      </c>
      <c r="CH10297" s="9" t="s">
        <v>22326</v>
      </c>
    </row>
    <row r="10298" spans="85:86" x14ac:dyDescent="0.25">
      <c r="CG10298" s="9" t="s">
        <v>22327</v>
      </c>
      <c r="CH10298" s="9" t="s">
        <v>22328</v>
      </c>
    </row>
    <row r="10299" spans="85:86" x14ac:dyDescent="0.25">
      <c r="CG10299" s="9" t="s">
        <v>22329</v>
      </c>
      <c r="CH10299" s="9" t="s">
        <v>22330</v>
      </c>
    </row>
    <row r="10300" spans="85:86" x14ac:dyDescent="0.25">
      <c r="CG10300" s="9" t="s">
        <v>22331</v>
      </c>
      <c r="CH10300" s="9" t="s">
        <v>22332</v>
      </c>
    </row>
    <row r="10301" spans="85:86" x14ac:dyDescent="0.25">
      <c r="CG10301" s="9" t="s">
        <v>22333</v>
      </c>
      <c r="CH10301" s="9" t="s">
        <v>22334</v>
      </c>
    </row>
    <row r="10302" spans="85:86" x14ac:dyDescent="0.25">
      <c r="CG10302" s="9" t="s">
        <v>22335</v>
      </c>
      <c r="CH10302" s="9" t="s">
        <v>22336</v>
      </c>
    </row>
    <row r="10303" spans="85:86" x14ac:dyDescent="0.25">
      <c r="CG10303" s="9" t="s">
        <v>22337</v>
      </c>
      <c r="CH10303" s="9" t="s">
        <v>22338</v>
      </c>
    </row>
    <row r="10304" spans="85:86" x14ac:dyDescent="0.25">
      <c r="CG10304" s="9" t="s">
        <v>22339</v>
      </c>
      <c r="CH10304" s="9" t="s">
        <v>22340</v>
      </c>
    </row>
    <row r="10305" spans="85:86" x14ac:dyDescent="0.25">
      <c r="CG10305" s="9" t="s">
        <v>22341</v>
      </c>
      <c r="CH10305" s="9" t="s">
        <v>22342</v>
      </c>
    </row>
    <row r="10306" spans="85:86" x14ac:dyDescent="0.25">
      <c r="CG10306" s="9" t="s">
        <v>22343</v>
      </c>
      <c r="CH10306" s="9" t="s">
        <v>22344</v>
      </c>
    </row>
    <row r="10307" spans="85:86" x14ac:dyDescent="0.25">
      <c r="CG10307" s="9" t="s">
        <v>22345</v>
      </c>
      <c r="CH10307" s="9" t="s">
        <v>22346</v>
      </c>
    </row>
    <row r="10308" spans="85:86" x14ac:dyDescent="0.25">
      <c r="CG10308" s="9" t="s">
        <v>22347</v>
      </c>
      <c r="CH10308" s="9" t="s">
        <v>22348</v>
      </c>
    </row>
    <row r="10309" spans="85:86" x14ac:dyDescent="0.25">
      <c r="CG10309" s="9" t="s">
        <v>22349</v>
      </c>
      <c r="CH10309" s="9" t="s">
        <v>22350</v>
      </c>
    </row>
    <row r="10310" spans="85:86" x14ac:dyDescent="0.25">
      <c r="CG10310" s="9" t="s">
        <v>22351</v>
      </c>
      <c r="CH10310" s="9" t="s">
        <v>22352</v>
      </c>
    </row>
    <row r="10311" spans="85:86" x14ac:dyDescent="0.25">
      <c r="CG10311" s="9" t="s">
        <v>22353</v>
      </c>
      <c r="CH10311" s="9" t="s">
        <v>22354</v>
      </c>
    </row>
    <row r="10312" spans="85:86" x14ac:dyDescent="0.25">
      <c r="CG10312" s="9" t="s">
        <v>22355</v>
      </c>
      <c r="CH10312" s="9" t="s">
        <v>22356</v>
      </c>
    </row>
    <row r="10313" spans="85:86" x14ac:dyDescent="0.25">
      <c r="CG10313" s="9" t="s">
        <v>22357</v>
      </c>
      <c r="CH10313" s="9" t="s">
        <v>22358</v>
      </c>
    </row>
    <row r="10314" spans="85:86" x14ac:dyDescent="0.25">
      <c r="CG10314" s="9" t="s">
        <v>22359</v>
      </c>
      <c r="CH10314" s="9" t="s">
        <v>22360</v>
      </c>
    </row>
    <row r="10315" spans="85:86" x14ac:dyDescent="0.25">
      <c r="CG10315" s="9" t="s">
        <v>22361</v>
      </c>
      <c r="CH10315" s="9" t="s">
        <v>22362</v>
      </c>
    </row>
    <row r="10316" spans="85:86" x14ac:dyDescent="0.25">
      <c r="CG10316" s="9" t="s">
        <v>22363</v>
      </c>
      <c r="CH10316" s="9" t="s">
        <v>22364</v>
      </c>
    </row>
    <row r="10317" spans="85:86" x14ac:dyDescent="0.25">
      <c r="CG10317" s="9" t="s">
        <v>22365</v>
      </c>
      <c r="CH10317" s="9" t="s">
        <v>22366</v>
      </c>
    </row>
    <row r="10318" spans="85:86" x14ac:dyDescent="0.25">
      <c r="CG10318" s="9" t="s">
        <v>22367</v>
      </c>
      <c r="CH10318" s="9" t="s">
        <v>22368</v>
      </c>
    </row>
    <row r="10319" spans="85:86" x14ac:dyDescent="0.25">
      <c r="CG10319" s="9" t="s">
        <v>22369</v>
      </c>
      <c r="CH10319" s="9" t="s">
        <v>22370</v>
      </c>
    </row>
    <row r="10320" spans="85:86" x14ac:dyDescent="0.25">
      <c r="CG10320" s="9" t="s">
        <v>22371</v>
      </c>
      <c r="CH10320" s="9" t="s">
        <v>22372</v>
      </c>
    </row>
    <row r="10321" spans="85:86" x14ac:dyDescent="0.25">
      <c r="CG10321" s="9" t="s">
        <v>22373</v>
      </c>
      <c r="CH10321" s="9" t="s">
        <v>22374</v>
      </c>
    </row>
    <row r="10322" spans="85:86" x14ac:dyDescent="0.25">
      <c r="CG10322" s="9" t="s">
        <v>22375</v>
      </c>
      <c r="CH10322" s="9" t="s">
        <v>22376</v>
      </c>
    </row>
    <row r="10323" spans="85:86" x14ac:dyDescent="0.25">
      <c r="CG10323" s="9" t="s">
        <v>22377</v>
      </c>
      <c r="CH10323" s="9" t="s">
        <v>22378</v>
      </c>
    </row>
    <row r="10324" spans="85:86" x14ac:dyDescent="0.25">
      <c r="CG10324" s="9" t="s">
        <v>22379</v>
      </c>
      <c r="CH10324" s="9" t="s">
        <v>22380</v>
      </c>
    </row>
    <row r="10325" spans="85:86" x14ac:dyDescent="0.25">
      <c r="CG10325" s="9" t="s">
        <v>22381</v>
      </c>
      <c r="CH10325" s="9" t="s">
        <v>22382</v>
      </c>
    </row>
    <row r="10326" spans="85:86" x14ac:dyDescent="0.25">
      <c r="CG10326" s="9" t="s">
        <v>22383</v>
      </c>
      <c r="CH10326" s="9" t="s">
        <v>22384</v>
      </c>
    </row>
    <row r="10327" spans="85:86" x14ac:dyDescent="0.25">
      <c r="CG10327" s="9" t="s">
        <v>22385</v>
      </c>
      <c r="CH10327" s="9" t="s">
        <v>22386</v>
      </c>
    </row>
    <row r="10328" spans="85:86" x14ac:dyDescent="0.25">
      <c r="CG10328" s="9" t="s">
        <v>22387</v>
      </c>
      <c r="CH10328" s="9" t="s">
        <v>22388</v>
      </c>
    </row>
    <row r="10329" spans="85:86" x14ac:dyDescent="0.25">
      <c r="CG10329" s="9" t="s">
        <v>22389</v>
      </c>
      <c r="CH10329" s="9" t="s">
        <v>22390</v>
      </c>
    </row>
    <row r="10330" spans="85:86" x14ac:dyDescent="0.25">
      <c r="CG10330" s="9" t="s">
        <v>22391</v>
      </c>
      <c r="CH10330" s="9" t="s">
        <v>22392</v>
      </c>
    </row>
    <row r="10331" spans="85:86" x14ac:dyDescent="0.25">
      <c r="CG10331" s="9" t="s">
        <v>22393</v>
      </c>
      <c r="CH10331" s="9" t="s">
        <v>22394</v>
      </c>
    </row>
    <row r="10332" spans="85:86" x14ac:dyDescent="0.25">
      <c r="CG10332" s="9" t="s">
        <v>22395</v>
      </c>
      <c r="CH10332" s="9" t="s">
        <v>22396</v>
      </c>
    </row>
    <row r="10333" spans="85:86" x14ac:dyDescent="0.25">
      <c r="CG10333" s="9" t="s">
        <v>22397</v>
      </c>
      <c r="CH10333" s="9" t="s">
        <v>22398</v>
      </c>
    </row>
    <row r="10334" spans="85:86" x14ac:dyDescent="0.25">
      <c r="CG10334" s="9" t="s">
        <v>22399</v>
      </c>
      <c r="CH10334" s="9" t="s">
        <v>22400</v>
      </c>
    </row>
    <row r="10335" spans="85:86" x14ac:dyDescent="0.25">
      <c r="CG10335" s="9" t="s">
        <v>22401</v>
      </c>
      <c r="CH10335" s="9" t="s">
        <v>22402</v>
      </c>
    </row>
    <row r="10336" spans="85:86" x14ac:dyDescent="0.25">
      <c r="CG10336" s="9" t="s">
        <v>22403</v>
      </c>
      <c r="CH10336" s="9" t="s">
        <v>22404</v>
      </c>
    </row>
    <row r="10337" spans="85:86" x14ac:dyDescent="0.25">
      <c r="CG10337" s="9" t="s">
        <v>22405</v>
      </c>
      <c r="CH10337" s="9" t="s">
        <v>22406</v>
      </c>
    </row>
    <row r="10338" spans="85:86" x14ac:dyDescent="0.25">
      <c r="CG10338" s="9" t="s">
        <v>22407</v>
      </c>
      <c r="CH10338" s="9" t="s">
        <v>22408</v>
      </c>
    </row>
    <row r="10339" spans="85:86" x14ac:dyDescent="0.25">
      <c r="CG10339" s="9" t="s">
        <v>22409</v>
      </c>
      <c r="CH10339" s="9" t="s">
        <v>22410</v>
      </c>
    </row>
    <row r="10340" spans="85:86" x14ac:dyDescent="0.25">
      <c r="CG10340" s="9" t="s">
        <v>22411</v>
      </c>
      <c r="CH10340" s="9" t="s">
        <v>22412</v>
      </c>
    </row>
    <row r="10341" spans="85:86" x14ac:dyDescent="0.25">
      <c r="CG10341" s="9" t="s">
        <v>22413</v>
      </c>
      <c r="CH10341" s="9" t="s">
        <v>22414</v>
      </c>
    </row>
    <row r="10342" spans="85:86" x14ac:dyDescent="0.25">
      <c r="CG10342" s="9" t="s">
        <v>22415</v>
      </c>
      <c r="CH10342" s="9" t="s">
        <v>22416</v>
      </c>
    </row>
    <row r="10343" spans="85:86" x14ac:dyDescent="0.25">
      <c r="CG10343" s="9" t="s">
        <v>22417</v>
      </c>
      <c r="CH10343" s="9" t="s">
        <v>22418</v>
      </c>
    </row>
    <row r="10344" spans="85:86" x14ac:dyDescent="0.25">
      <c r="CG10344" s="9" t="s">
        <v>22419</v>
      </c>
      <c r="CH10344" s="9" t="s">
        <v>22420</v>
      </c>
    </row>
    <row r="10345" spans="85:86" x14ac:dyDescent="0.25">
      <c r="CG10345" s="9" t="s">
        <v>22421</v>
      </c>
      <c r="CH10345" s="9" t="s">
        <v>22422</v>
      </c>
    </row>
    <row r="10346" spans="85:86" x14ac:dyDescent="0.25">
      <c r="CG10346" s="9" t="s">
        <v>22423</v>
      </c>
      <c r="CH10346" s="9" t="s">
        <v>22424</v>
      </c>
    </row>
    <row r="10347" spans="85:86" x14ac:dyDescent="0.25">
      <c r="CG10347" s="9" t="s">
        <v>22425</v>
      </c>
      <c r="CH10347" s="9" t="s">
        <v>22426</v>
      </c>
    </row>
    <row r="10348" spans="85:86" x14ac:dyDescent="0.25">
      <c r="CG10348" s="9" t="s">
        <v>22427</v>
      </c>
      <c r="CH10348" s="9" t="s">
        <v>22428</v>
      </c>
    </row>
    <row r="10349" spans="85:86" x14ac:dyDescent="0.25">
      <c r="CG10349" s="9" t="s">
        <v>22429</v>
      </c>
      <c r="CH10349" s="9" t="s">
        <v>22430</v>
      </c>
    </row>
    <row r="10350" spans="85:86" x14ac:dyDescent="0.25">
      <c r="CG10350" s="9" t="s">
        <v>22431</v>
      </c>
      <c r="CH10350" s="9" t="s">
        <v>22432</v>
      </c>
    </row>
    <row r="10351" spans="85:86" x14ac:dyDescent="0.25">
      <c r="CG10351" s="9" t="s">
        <v>22433</v>
      </c>
      <c r="CH10351" s="9" t="s">
        <v>22434</v>
      </c>
    </row>
    <row r="10352" spans="85:86" x14ac:dyDescent="0.25">
      <c r="CG10352" s="9" t="s">
        <v>22435</v>
      </c>
      <c r="CH10352" s="9" t="s">
        <v>22436</v>
      </c>
    </row>
    <row r="10353" spans="85:86" x14ac:dyDescent="0.25">
      <c r="CG10353" s="9" t="s">
        <v>22437</v>
      </c>
      <c r="CH10353" s="9" t="s">
        <v>22438</v>
      </c>
    </row>
    <row r="10354" spans="85:86" x14ac:dyDescent="0.25">
      <c r="CG10354" s="9" t="s">
        <v>22439</v>
      </c>
      <c r="CH10354" s="9" t="s">
        <v>22440</v>
      </c>
    </row>
    <row r="10355" spans="85:86" x14ac:dyDescent="0.25">
      <c r="CG10355" s="9" t="s">
        <v>22441</v>
      </c>
      <c r="CH10355" s="9" t="s">
        <v>22442</v>
      </c>
    </row>
    <row r="10356" spans="85:86" x14ac:dyDescent="0.25">
      <c r="CG10356" s="9" t="s">
        <v>22443</v>
      </c>
      <c r="CH10356" s="9" t="s">
        <v>22444</v>
      </c>
    </row>
    <row r="10357" spans="85:86" x14ac:dyDescent="0.25">
      <c r="CG10357" s="9" t="s">
        <v>22445</v>
      </c>
      <c r="CH10357" s="9" t="s">
        <v>22446</v>
      </c>
    </row>
    <row r="10358" spans="85:86" x14ac:dyDescent="0.25">
      <c r="CG10358" s="9" t="s">
        <v>22447</v>
      </c>
      <c r="CH10358" s="9" t="s">
        <v>22448</v>
      </c>
    </row>
    <row r="10359" spans="85:86" x14ac:dyDescent="0.25">
      <c r="CG10359" s="9" t="s">
        <v>22449</v>
      </c>
      <c r="CH10359" s="9" t="s">
        <v>22450</v>
      </c>
    </row>
    <row r="10360" spans="85:86" x14ac:dyDescent="0.25">
      <c r="CG10360" s="9" t="s">
        <v>22451</v>
      </c>
      <c r="CH10360" s="9" t="s">
        <v>22452</v>
      </c>
    </row>
    <row r="10361" spans="85:86" x14ac:dyDescent="0.25">
      <c r="CG10361" s="9" t="s">
        <v>22453</v>
      </c>
      <c r="CH10361" s="9" t="s">
        <v>22454</v>
      </c>
    </row>
    <row r="10362" spans="85:86" x14ac:dyDescent="0.25">
      <c r="CG10362" s="9" t="s">
        <v>22455</v>
      </c>
      <c r="CH10362" s="9" t="s">
        <v>22456</v>
      </c>
    </row>
    <row r="10363" spans="85:86" x14ac:dyDescent="0.25">
      <c r="CG10363" s="9" t="s">
        <v>22457</v>
      </c>
      <c r="CH10363" s="9" t="s">
        <v>22458</v>
      </c>
    </row>
    <row r="10364" spans="85:86" x14ac:dyDescent="0.25">
      <c r="CG10364" s="9" t="s">
        <v>22459</v>
      </c>
      <c r="CH10364" s="9" t="s">
        <v>22460</v>
      </c>
    </row>
    <row r="10365" spans="85:86" x14ac:dyDescent="0.25">
      <c r="CG10365" s="9" t="s">
        <v>22461</v>
      </c>
      <c r="CH10365" s="9" t="s">
        <v>22462</v>
      </c>
    </row>
    <row r="10366" spans="85:86" x14ac:dyDescent="0.25">
      <c r="CG10366" s="9" t="s">
        <v>22463</v>
      </c>
      <c r="CH10366" s="9" t="s">
        <v>22464</v>
      </c>
    </row>
    <row r="10367" spans="85:86" x14ac:dyDescent="0.25">
      <c r="CG10367" s="9" t="s">
        <v>22465</v>
      </c>
      <c r="CH10367" s="9" t="s">
        <v>22466</v>
      </c>
    </row>
    <row r="10368" spans="85:86" x14ac:dyDescent="0.25">
      <c r="CG10368" s="9" t="s">
        <v>22467</v>
      </c>
      <c r="CH10368" s="9" t="s">
        <v>22468</v>
      </c>
    </row>
    <row r="10369" spans="85:86" x14ac:dyDescent="0.25">
      <c r="CG10369" s="9" t="s">
        <v>22469</v>
      </c>
      <c r="CH10369" s="9" t="s">
        <v>22470</v>
      </c>
    </row>
    <row r="10370" spans="85:86" x14ac:dyDescent="0.25">
      <c r="CG10370" s="9" t="s">
        <v>22471</v>
      </c>
      <c r="CH10370" s="9" t="s">
        <v>22472</v>
      </c>
    </row>
    <row r="10371" spans="85:86" x14ac:dyDescent="0.25">
      <c r="CG10371" s="9" t="s">
        <v>22473</v>
      </c>
      <c r="CH10371" s="9" t="s">
        <v>22474</v>
      </c>
    </row>
    <row r="10372" spans="85:86" x14ac:dyDescent="0.25">
      <c r="CG10372" s="9" t="s">
        <v>22475</v>
      </c>
      <c r="CH10372" s="9" t="s">
        <v>22476</v>
      </c>
    </row>
    <row r="10373" spans="85:86" x14ac:dyDescent="0.25">
      <c r="CG10373" s="9" t="s">
        <v>22477</v>
      </c>
      <c r="CH10373" s="9" t="s">
        <v>22478</v>
      </c>
    </row>
    <row r="10374" spans="85:86" x14ac:dyDescent="0.25">
      <c r="CG10374" s="9" t="s">
        <v>22479</v>
      </c>
      <c r="CH10374" s="9" t="s">
        <v>22480</v>
      </c>
    </row>
    <row r="10375" spans="85:86" x14ac:dyDescent="0.25">
      <c r="CG10375" s="9" t="s">
        <v>22481</v>
      </c>
      <c r="CH10375" s="9" t="s">
        <v>22482</v>
      </c>
    </row>
    <row r="10376" spans="85:86" x14ac:dyDescent="0.25">
      <c r="CG10376" s="9" t="s">
        <v>22483</v>
      </c>
      <c r="CH10376" s="9" t="s">
        <v>22484</v>
      </c>
    </row>
    <row r="10377" spans="85:86" x14ac:dyDescent="0.25">
      <c r="CG10377" s="9" t="s">
        <v>22485</v>
      </c>
      <c r="CH10377" s="9" t="s">
        <v>22486</v>
      </c>
    </row>
    <row r="10378" spans="85:86" x14ac:dyDescent="0.25">
      <c r="CG10378" s="9" t="s">
        <v>22487</v>
      </c>
      <c r="CH10378" s="9" t="s">
        <v>22488</v>
      </c>
    </row>
    <row r="10379" spans="85:86" x14ac:dyDescent="0.25">
      <c r="CG10379" s="9" t="s">
        <v>22489</v>
      </c>
      <c r="CH10379" s="9" t="s">
        <v>22490</v>
      </c>
    </row>
    <row r="10380" spans="85:86" x14ac:dyDescent="0.25">
      <c r="CG10380" s="9" t="s">
        <v>22491</v>
      </c>
      <c r="CH10380" s="9" t="s">
        <v>22492</v>
      </c>
    </row>
    <row r="10381" spans="85:86" x14ac:dyDescent="0.25">
      <c r="CG10381" s="9" t="s">
        <v>22493</v>
      </c>
      <c r="CH10381" s="9" t="s">
        <v>22494</v>
      </c>
    </row>
    <row r="10382" spans="85:86" x14ac:dyDescent="0.25">
      <c r="CG10382" s="9" t="s">
        <v>22495</v>
      </c>
      <c r="CH10382" s="9" t="s">
        <v>22496</v>
      </c>
    </row>
    <row r="10383" spans="85:86" x14ac:dyDescent="0.25">
      <c r="CG10383" s="9" t="s">
        <v>22497</v>
      </c>
      <c r="CH10383" s="9" t="s">
        <v>22498</v>
      </c>
    </row>
    <row r="10384" spans="85:86" x14ac:dyDescent="0.25">
      <c r="CG10384" s="9" t="s">
        <v>22499</v>
      </c>
      <c r="CH10384" s="9" t="s">
        <v>22500</v>
      </c>
    </row>
    <row r="10385" spans="85:86" x14ac:dyDescent="0.25">
      <c r="CG10385" s="9" t="s">
        <v>22501</v>
      </c>
      <c r="CH10385" s="9" t="s">
        <v>22502</v>
      </c>
    </row>
    <row r="10386" spans="85:86" x14ac:dyDescent="0.25">
      <c r="CG10386" s="9" t="s">
        <v>22503</v>
      </c>
      <c r="CH10386" s="9" t="s">
        <v>22504</v>
      </c>
    </row>
    <row r="10387" spans="85:86" x14ac:dyDescent="0.25">
      <c r="CG10387" s="9" t="s">
        <v>22505</v>
      </c>
      <c r="CH10387" s="9" t="s">
        <v>22506</v>
      </c>
    </row>
    <row r="10388" spans="85:86" x14ac:dyDescent="0.25">
      <c r="CG10388" s="9" t="s">
        <v>22507</v>
      </c>
      <c r="CH10388" s="9" t="s">
        <v>22508</v>
      </c>
    </row>
    <row r="10389" spans="85:86" x14ac:dyDescent="0.25">
      <c r="CG10389" s="9" t="s">
        <v>22509</v>
      </c>
      <c r="CH10389" s="9" t="s">
        <v>22510</v>
      </c>
    </row>
    <row r="10390" spans="85:86" x14ac:dyDescent="0.25">
      <c r="CG10390" s="9" t="s">
        <v>22511</v>
      </c>
      <c r="CH10390" s="9" t="s">
        <v>22512</v>
      </c>
    </row>
    <row r="10391" spans="85:86" x14ac:dyDescent="0.25">
      <c r="CG10391" s="9" t="s">
        <v>22513</v>
      </c>
      <c r="CH10391" s="9" t="s">
        <v>22514</v>
      </c>
    </row>
    <row r="10392" spans="85:86" x14ac:dyDescent="0.25">
      <c r="CG10392" s="9" t="s">
        <v>22515</v>
      </c>
      <c r="CH10392" s="9" t="s">
        <v>22516</v>
      </c>
    </row>
    <row r="10393" spans="85:86" x14ac:dyDescent="0.25">
      <c r="CG10393" s="9" t="s">
        <v>22517</v>
      </c>
      <c r="CH10393" s="9" t="s">
        <v>22518</v>
      </c>
    </row>
    <row r="10394" spans="85:86" x14ac:dyDescent="0.25">
      <c r="CG10394" s="9" t="s">
        <v>22519</v>
      </c>
      <c r="CH10394" s="9" t="s">
        <v>22520</v>
      </c>
    </row>
    <row r="10395" spans="85:86" x14ac:dyDescent="0.25">
      <c r="CG10395" s="9" t="s">
        <v>22521</v>
      </c>
      <c r="CH10395" s="9" t="s">
        <v>22522</v>
      </c>
    </row>
    <row r="10396" spans="85:86" x14ac:dyDescent="0.25">
      <c r="CG10396" s="9" t="s">
        <v>22523</v>
      </c>
      <c r="CH10396" s="9" t="s">
        <v>22524</v>
      </c>
    </row>
    <row r="10397" spans="85:86" x14ac:dyDescent="0.25">
      <c r="CG10397" s="9" t="s">
        <v>22525</v>
      </c>
      <c r="CH10397" s="9" t="s">
        <v>22526</v>
      </c>
    </row>
    <row r="10398" spans="85:86" x14ac:dyDescent="0.25">
      <c r="CG10398" s="9" t="s">
        <v>22527</v>
      </c>
      <c r="CH10398" s="9" t="s">
        <v>22528</v>
      </c>
    </row>
    <row r="10399" spans="85:86" x14ac:dyDescent="0.25">
      <c r="CG10399" s="9" t="s">
        <v>22529</v>
      </c>
      <c r="CH10399" s="9" t="s">
        <v>22530</v>
      </c>
    </row>
    <row r="10400" spans="85:86" x14ac:dyDescent="0.25">
      <c r="CG10400" s="9" t="s">
        <v>22531</v>
      </c>
      <c r="CH10400" s="9" t="s">
        <v>22532</v>
      </c>
    </row>
    <row r="10401" spans="85:86" x14ac:dyDescent="0.25">
      <c r="CG10401" s="9" t="s">
        <v>22533</v>
      </c>
      <c r="CH10401" s="9" t="s">
        <v>22534</v>
      </c>
    </row>
    <row r="10402" spans="85:86" x14ac:dyDescent="0.25">
      <c r="CG10402" s="9" t="s">
        <v>22535</v>
      </c>
      <c r="CH10402" s="9" t="s">
        <v>22536</v>
      </c>
    </row>
    <row r="10403" spans="85:86" x14ac:dyDescent="0.25">
      <c r="CG10403" s="9" t="s">
        <v>22537</v>
      </c>
      <c r="CH10403" s="9" t="s">
        <v>22538</v>
      </c>
    </row>
    <row r="10404" spans="85:86" x14ac:dyDescent="0.25">
      <c r="CG10404" s="9" t="s">
        <v>22539</v>
      </c>
      <c r="CH10404" s="9" t="s">
        <v>22540</v>
      </c>
    </row>
    <row r="10405" spans="85:86" x14ac:dyDescent="0.25">
      <c r="CG10405" s="9" t="s">
        <v>22541</v>
      </c>
      <c r="CH10405" s="9" t="s">
        <v>22542</v>
      </c>
    </row>
    <row r="10406" spans="85:86" x14ac:dyDescent="0.25">
      <c r="CG10406" s="9" t="s">
        <v>22543</v>
      </c>
      <c r="CH10406" s="9" t="s">
        <v>22544</v>
      </c>
    </row>
    <row r="10407" spans="85:86" x14ac:dyDescent="0.25">
      <c r="CG10407" s="9" t="s">
        <v>22545</v>
      </c>
      <c r="CH10407" s="9" t="s">
        <v>22546</v>
      </c>
    </row>
    <row r="10408" spans="85:86" x14ac:dyDescent="0.25">
      <c r="CG10408" s="9" t="s">
        <v>22547</v>
      </c>
      <c r="CH10408" s="9" t="s">
        <v>22548</v>
      </c>
    </row>
    <row r="10409" spans="85:86" x14ac:dyDescent="0.25">
      <c r="CG10409" s="9" t="s">
        <v>22549</v>
      </c>
      <c r="CH10409" s="9" t="s">
        <v>22550</v>
      </c>
    </row>
    <row r="10410" spans="85:86" x14ac:dyDescent="0.25">
      <c r="CG10410" s="9" t="s">
        <v>22551</v>
      </c>
      <c r="CH10410" s="9" t="s">
        <v>22552</v>
      </c>
    </row>
    <row r="10411" spans="85:86" x14ac:dyDescent="0.25">
      <c r="CG10411" s="9" t="s">
        <v>22553</v>
      </c>
      <c r="CH10411" s="9" t="s">
        <v>22554</v>
      </c>
    </row>
    <row r="10412" spans="85:86" x14ac:dyDescent="0.25">
      <c r="CG10412" s="9" t="s">
        <v>22555</v>
      </c>
      <c r="CH10412" s="9" t="s">
        <v>22556</v>
      </c>
    </row>
    <row r="10413" spans="85:86" x14ac:dyDescent="0.25">
      <c r="CG10413" s="9" t="s">
        <v>22557</v>
      </c>
      <c r="CH10413" s="9" t="s">
        <v>22558</v>
      </c>
    </row>
    <row r="10414" spans="85:86" x14ac:dyDescent="0.25">
      <c r="CG10414" s="9" t="s">
        <v>22559</v>
      </c>
      <c r="CH10414" s="9" t="s">
        <v>22560</v>
      </c>
    </row>
    <row r="10415" spans="85:86" x14ac:dyDescent="0.25">
      <c r="CG10415" s="9" t="s">
        <v>22561</v>
      </c>
      <c r="CH10415" s="9" t="s">
        <v>22562</v>
      </c>
    </row>
    <row r="10416" spans="85:86" x14ac:dyDescent="0.25">
      <c r="CG10416" s="9" t="s">
        <v>22563</v>
      </c>
      <c r="CH10416" s="9" t="s">
        <v>22564</v>
      </c>
    </row>
    <row r="10417" spans="85:86" x14ac:dyDescent="0.25">
      <c r="CG10417" s="9" t="s">
        <v>22565</v>
      </c>
      <c r="CH10417" s="9" t="s">
        <v>22566</v>
      </c>
    </row>
    <row r="10418" spans="85:86" x14ac:dyDescent="0.25">
      <c r="CG10418" s="9" t="s">
        <v>22567</v>
      </c>
      <c r="CH10418" s="9" t="s">
        <v>22568</v>
      </c>
    </row>
    <row r="10419" spans="85:86" x14ac:dyDescent="0.25">
      <c r="CG10419" s="9" t="s">
        <v>22569</v>
      </c>
      <c r="CH10419" s="9" t="s">
        <v>22570</v>
      </c>
    </row>
    <row r="10420" spans="85:86" x14ac:dyDescent="0.25">
      <c r="CG10420" s="9" t="s">
        <v>22571</v>
      </c>
      <c r="CH10420" s="9" t="s">
        <v>22572</v>
      </c>
    </row>
    <row r="10421" spans="85:86" x14ac:dyDescent="0.25">
      <c r="CG10421" s="9" t="s">
        <v>22573</v>
      </c>
      <c r="CH10421" s="9" t="s">
        <v>22574</v>
      </c>
    </row>
    <row r="10422" spans="85:86" x14ac:dyDescent="0.25">
      <c r="CG10422" s="9" t="s">
        <v>22575</v>
      </c>
      <c r="CH10422" s="9" t="s">
        <v>22576</v>
      </c>
    </row>
    <row r="10423" spans="85:86" x14ac:dyDescent="0.25">
      <c r="CG10423" s="9" t="s">
        <v>22577</v>
      </c>
      <c r="CH10423" s="9" t="s">
        <v>22578</v>
      </c>
    </row>
    <row r="10424" spans="85:86" x14ac:dyDescent="0.25">
      <c r="CG10424" s="9" t="s">
        <v>22579</v>
      </c>
      <c r="CH10424" s="9" t="s">
        <v>22580</v>
      </c>
    </row>
    <row r="10425" spans="85:86" x14ac:dyDescent="0.25">
      <c r="CG10425" s="9" t="s">
        <v>22581</v>
      </c>
      <c r="CH10425" s="9" t="s">
        <v>22582</v>
      </c>
    </row>
    <row r="10426" spans="85:86" x14ac:dyDescent="0.25">
      <c r="CG10426" s="9" t="s">
        <v>22583</v>
      </c>
      <c r="CH10426" s="9" t="s">
        <v>22584</v>
      </c>
    </row>
    <row r="10427" spans="85:86" x14ac:dyDescent="0.25">
      <c r="CG10427" s="9" t="s">
        <v>22585</v>
      </c>
      <c r="CH10427" s="9" t="s">
        <v>22586</v>
      </c>
    </row>
    <row r="10428" spans="85:86" x14ac:dyDescent="0.25">
      <c r="CG10428" s="9" t="s">
        <v>22587</v>
      </c>
      <c r="CH10428" s="9" t="s">
        <v>22588</v>
      </c>
    </row>
    <row r="10429" spans="85:86" x14ac:dyDescent="0.25">
      <c r="CG10429" s="9" t="s">
        <v>22589</v>
      </c>
      <c r="CH10429" s="9" t="s">
        <v>22590</v>
      </c>
    </row>
    <row r="10430" spans="85:86" x14ac:dyDescent="0.25">
      <c r="CG10430" s="9" t="s">
        <v>22591</v>
      </c>
      <c r="CH10430" s="9" t="s">
        <v>22592</v>
      </c>
    </row>
    <row r="10431" spans="85:86" x14ac:dyDescent="0.25">
      <c r="CG10431" s="9" t="s">
        <v>22593</v>
      </c>
      <c r="CH10431" s="9" t="s">
        <v>22594</v>
      </c>
    </row>
    <row r="10432" spans="85:86" x14ac:dyDescent="0.25">
      <c r="CG10432" s="9" t="s">
        <v>22595</v>
      </c>
      <c r="CH10432" s="9" t="s">
        <v>22596</v>
      </c>
    </row>
    <row r="10433" spans="85:86" x14ac:dyDescent="0.25">
      <c r="CG10433" s="9" t="s">
        <v>22597</v>
      </c>
      <c r="CH10433" s="9" t="s">
        <v>22598</v>
      </c>
    </row>
    <row r="10434" spans="85:86" x14ac:dyDescent="0.25">
      <c r="CG10434" s="9" t="s">
        <v>22599</v>
      </c>
      <c r="CH10434" s="9" t="s">
        <v>22600</v>
      </c>
    </row>
    <row r="10435" spans="85:86" x14ac:dyDescent="0.25">
      <c r="CG10435" s="9" t="s">
        <v>22601</v>
      </c>
      <c r="CH10435" s="9" t="s">
        <v>22602</v>
      </c>
    </row>
    <row r="10436" spans="85:86" x14ac:dyDescent="0.25">
      <c r="CG10436" s="9" t="s">
        <v>22603</v>
      </c>
      <c r="CH10436" s="9" t="s">
        <v>22604</v>
      </c>
    </row>
    <row r="10437" spans="85:86" x14ac:dyDescent="0.25">
      <c r="CG10437" s="9" t="s">
        <v>22605</v>
      </c>
      <c r="CH10437" s="9" t="s">
        <v>22606</v>
      </c>
    </row>
    <row r="10438" spans="85:86" x14ac:dyDescent="0.25">
      <c r="CG10438" s="9" t="s">
        <v>22607</v>
      </c>
      <c r="CH10438" s="9" t="s">
        <v>22608</v>
      </c>
    </row>
    <row r="10439" spans="85:86" x14ac:dyDescent="0.25">
      <c r="CG10439" s="9" t="s">
        <v>22609</v>
      </c>
      <c r="CH10439" s="9" t="s">
        <v>22610</v>
      </c>
    </row>
    <row r="10440" spans="85:86" x14ac:dyDescent="0.25">
      <c r="CG10440" s="9" t="s">
        <v>22611</v>
      </c>
      <c r="CH10440" s="9" t="s">
        <v>22612</v>
      </c>
    </row>
    <row r="10441" spans="85:86" x14ac:dyDescent="0.25">
      <c r="CG10441" s="9" t="s">
        <v>22613</v>
      </c>
      <c r="CH10441" s="9" t="s">
        <v>22614</v>
      </c>
    </row>
    <row r="10442" spans="85:86" x14ac:dyDescent="0.25">
      <c r="CG10442" s="9" t="s">
        <v>22615</v>
      </c>
      <c r="CH10442" s="9" t="s">
        <v>22616</v>
      </c>
    </row>
    <row r="10443" spans="85:86" x14ac:dyDescent="0.25">
      <c r="CG10443" s="9" t="s">
        <v>22617</v>
      </c>
      <c r="CH10443" s="9" t="s">
        <v>22618</v>
      </c>
    </row>
    <row r="10444" spans="85:86" x14ac:dyDescent="0.25">
      <c r="CG10444" s="9" t="s">
        <v>22619</v>
      </c>
      <c r="CH10444" s="9" t="s">
        <v>22620</v>
      </c>
    </row>
    <row r="10445" spans="85:86" x14ac:dyDescent="0.25">
      <c r="CG10445" s="9" t="s">
        <v>22621</v>
      </c>
      <c r="CH10445" s="9" t="s">
        <v>22622</v>
      </c>
    </row>
    <row r="10446" spans="85:86" x14ac:dyDescent="0.25">
      <c r="CG10446" s="9" t="s">
        <v>22623</v>
      </c>
      <c r="CH10446" s="9" t="s">
        <v>22624</v>
      </c>
    </row>
    <row r="10447" spans="85:86" x14ac:dyDescent="0.25">
      <c r="CG10447" s="9" t="s">
        <v>22625</v>
      </c>
      <c r="CH10447" s="9" t="s">
        <v>22626</v>
      </c>
    </row>
    <row r="10448" spans="85:86" x14ac:dyDescent="0.25">
      <c r="CG10448" s="9" t="s">
        <v>22627</v>
      </c>
      <c r="CH10448" s="9" t="s">
        <v>22628</v>
      </c>
    </row>
    <row r="10449" spans="85:86" x14ac:dyDescent="0.25">
      <c r="CG10449" s="9" t="s">
        <v>22629</v>
      </c>
      <c r="CH10449" s="9" t="s">
        <v>22630</v>
      </c>
    </row>
    <row r="10450" spans="85:86" x14ac:dyDescent="0.25">
      <c r="CG10450" s="9" t="s">
        <v>22631</v>
      </c>
      <c r="CH10450" s="9" t="s">
        <v>22632</v>
      </c>
    </row>
    <row r="10451" spans="85:86" x14ac:dyDescent="0.25">
      <c r="CG10451" s="9" t="s">
        <v>22633</v>
      </c>
      <c r="CH10451" s="9" t="s">
        <v>22634</v>
      </c>
    </row>
    <row r="10452" spans="85:86" x14ac:dyDescent="0.25">
      <c r="CG10452" s="9" t="s">
        <v>22635</v>
      </c>
      <c r="CH10452" s="9" t="s">
        <v>22636</v>
      </c>
    </row>
    <row r="10453" spans="85:86" x14ac:dyDescent="0.25">
      <c r="CG10453" s="9" t="s">
        <v>22637</v>
      </c>
      <c r="CH10453" s="9" t="s">
        <v>22638</v>
      </c>
    </row>
    <row r="10454" spans="85:86" x14ac:dyDescent="0.25">
      <c r="CG10454" s="9" t="s">
        <v>22639</v>
      </c>
      <c r="CH10454" s="9" t="s">
        <v>22640</v>
      </c>
    </row>
    <row r="10455" spans="85:86" x14ac:dyDescent="0.25">
      <c r="CG10455" s="9" t="s">
        <v>22641</v>
      </c>
      <c r="CH10455" s="9" t="s">
        <v>22642</v>
      </c>
    </row>
    <row r="10456" spans="85:86" x14ac:dyDescent="0.25">
      <c r="CG10456" s="9" t="s">
        <v>22643</v>
      </c>
      <c r="CH10456" s="9" t="s">
        <v>22644</v>
      </c>
    </row>
    <row r="10457" spans="85:86" x14ac:dyDescent="0.25">
      <c r="CG10457" s="9" t="s">
        <v>22645</v>
      </c>
      <c r="CH10457" s="9" t="s">
        <v>22646</v>
      </c>
    </row>
    <row r="10458" spans="85:86" x14ac:dyDescent="0.25">
      <c r="CG10458" s="9" t="s">
        <v>22647</v>
      </c>
      <c r="CH10458" s="9" t="s">
        <v>22648</v>
      </c>
    </row>
    <row r="10459" spans="85:86" x14ac:dyDescent="0.25">
      <c r="CG10459" s="9" t="s">
        <v>22649</v>
      </c>
      <c r="CH10459" s="9" t="s">
        <v>22650</v>
      </c>
    </row>
    <row r="10460" spans="85:86" x14ac:dyDescent="0.25">
      <c r="CG10460" s="9" t="s">
        <v>22651</v>
      </c>
      <c r="CH10460" s="9" t="s">
        <v>22652</v>
      </c>
    </row>
    <row r="10461" spans="85:86" x14ac:dyDescent="0.25">
      <c r="CG10461" s="9" t="s">
        <v>22653</v>
      </c>
      <c r="CH10461" s="9" t="s">
        <v>22654</v>
      </c>
    </row>
    <row r="10462" spans="85:86" x14ac:dyDescent="0.25">
      <c r="CG10462" s="9" t="s">
        <v>22655</v>
      </c>
      <c r="CH10462" s="9" t="s">
        <v>22656</v>
      </c>
    </row>
    <row r="10463" spans="85:86" x14ac:dyDescent="0.25">
      <c r="CG10463" s="9" t="s">
        <v>22657</v>
      </c>
      <c r="CH10463" s="9" t="s">
        <v>22658</v>
      </c>
    </row>
    <row r="10464" spans="85:86" x14ac:dyDescent="0.25">
      <c r="CG10464" s="9" t="s">
        <v>22659</v>
      </c>
      <c r="CH10464" s="9" t="s">
        <v>22660</v>
      </c>
    </row>
    <row r="10465" spans="85:86" x14ac:dyDescent="0.25">
      <c r="CG10465" s="9" t="s">
        <v>22661</v>
      </c>
      <c r="CH10465" s="9" t="s">
        <v>22662</v>
      </c>
    </row>
    <row r="10466" spans="85:86" x14ac:dyDescent="0.25">
      <c r="CG10466" s="9" t="s">
        <v>22663</v>
      </c>
      <c r="CH10466" s="9" t="s">
        <v>22664</v>
      </c>
    </row>
    <row r="10467" spans="85:86" x14ac:dyDescent="0.25">
      <c r="CG10467" s="9" t="s">
        <v>22665</v>
      </c>
      <c r="CH10467" s="9" t="s">
        <v>22666</v>
      </c>
    </row>
    <row r="10468" spans="85:86" x14ac:dyDescent="0.25">
      <c r="CG10468" s="9" t="s">
        <v>22667</v>
      </c>
      <c r="CH10468" s="9" t="s">
        <v>22668</v>
      </c>
    </row>
    <row r="10469" spans="85:86" x14ac:dyDescent="0.25">
      <c r="CG10469" s="9" t="s">
        <v>22669</v>
      </c>
      <c r="CH10469" s="9" t="s">
        <v>22670</v>
      </c>
    </row>
    <row r="10470" spans="85:86" x14ac:dyDescent="0.25">
      <c r="CG10470" s="9" t="s">
        <v>22671</v>
      </c>
      <c r="CH10470" s="9" t="s">
        <v>22672</v>
      </c>
    </row>
    <row r="10471" spans="85:86" x14ac:dyDescent="0.25">
      <c r="CG10471" s="9" t="s">
        <v>22673</v>
      </c>
      <c r="CH10471" s="9" t="s">
        <v>22674</v>
      </c>
    </row>
    <row r="10472" spans="85:86" x14ac:dyDescent="0.25">
      <c r="CG10472" s="9" t="s">
        <v>22675</v>
      </c>
      <c r="CH10472" s="9" t="s">
        <v>22676</v>
      </c>
    </row>
    <row r="10473" spans="85:86" x14ac:dyDescent="0.25">
      <c r="CG10473" s="9" t="s">
        <v>22677</v>
      </c>
      <c r="CH10473" s="9" t="s">
        <v>22678</v>
      </c>
    </row>
    <row r="10474" spans="85:86" x14ac:dyDescent="0.25">
      <c r="CG10474" s="9" t="s">
        <v>22679</v>
      </c>
      <c r="CH10474" s="9" t="s">
        <v>22680</v>
      </c>
    </row>
    <row r="10475" spans="85:86" x14ac:dyDescent="0.25">
      <c r="CG10475" s="9" t="s">
        <v>22681</v>
      </c>
      <c r="CH10475" s="9" t="s">
        <v>22682</v>
      </c>
    </row>
    <row r="10476" spans="85:86" x14ac:dyDescent="0.25">
      <c r="CG10476" s="9" t="s">
        <v>22683</v>
      </c>
      <c r="CH10476" s="9" t="s">
        <v>22684</v>
      </c>
    </row>
    <row r="10477" spans="85:86" x14ac:dyDescent="0.25">
      <c r="CG10477" s="9" t="s">
        <v>22685</v>
      </c>
      <c r="CH10477" s="9" t="s">
        <v>22686</v>
      </c>
    </row>
    <row r="10478" spans="85:86" x14ac:dyDescent="0.25">
      <c r="CG10478" s="9" t="s">
        <v>22687</v>
      </c>
      <c r="CH10478" s="9" t="s">
        <v>22688</v>
      </c>
    </row>
    <row r="10479" spans="85:86" x14ac:dyDescent="0.25">
      <c r="CG10479" s="9" t="s">
        <v>22689</v>
      </c>
      <c r="CH10479" s="9" t="s">
        <v>22690</v>
      </c>
    </row>
    <row r="10480" spans="85:86" x14ac:dyDescent="0.25">
      <c r="CG10480" s="9" t="s">
        <v>22691</v>
      </c>
      <c r="CH10480" s="9" t="s">
        <v>22692</v>
      </c>
    </row>
    <row r="10481" spans="85:86" x14ac:dyDescent="0.25">
      <c r="CG10481" s="9" t="s">
        <v>22693</v>
      </c>
      <c r="CH10481" s="9" t="s">
        <v>22694</v>
      </c>
    </row>
    <row r="10482" spans="85:86" x14ac:dyDescent="0.25">
      <c r="CG10482" s="9" t="s">
        <v>22695</v>
      </c>
      <c r="CH10482" s="9" t="s">
        <v>22696</v>
      </c>
    </row>
    <row r="10483" spans="85:86" x14ac:dyDescent="0.25">
      <c r="CG10483" s="9" t="s">
        <v>22697</v>
      </c>
      <c r="CH10483" s="9" t="s">
        <v>22698</v>
      </c>
    </row>
    <row r="10484" spans="85:86" x14ac:dyDescent="0.25">
      <c r="CG10484" s="9" t="s">
        <v>22699</v>
      </c>
      <c r="CH10484" s="9" t="s">
        <v>22700</v>
      </c>
    </row>
    <row r="10485" spans="85:86" x14ac:dyDescent="0.25">
      <c r="CG10485" s="9" t="s">
        <v>22701</v>
      </c>
      <c r="CH10485" s="9" t="s">
        <v>22702</v>
      </c>
    </row>
    <row r="10486" spans="85:86" x14ac:dyDescent="0.25">
      <c r="CG10486" s="9" t="s">
        <v>22703</v>
      </c>
      <c r="CH10486" s="9" t="s">
        <v>22704</v>
      </c>
    </row>
    <row r="10487" spans="85:86" x14ac:dyDescent="0.25">
      <c r="CG10487" s="9" t="s">
        <v>22705</v>
      </c>
      <c r="CH10487" s="9" t="s">
        <v>22706</v>
      </c>
    </row>
    <row r="10488" spans="85:86" x14ac:dyDescent="0.25">
      <c r="CG10488" s="9" t="s">
        <v>22707</v>
      </c>
      <c r="CH10488" s="9" t="s">
        <v>22708</v>
      </c>
    </row>
    <row r="10489" spans="85:86" x14ac:dyDescent="0.25">
      <c r="CG10489" s="9" t="s">
        <v>22709</v>
      </c>
      <c r="CH10489" s="9" t="s">
        <v>22710</v>
      </c>
    </row>
    <row r="10490" spans="85:86" x14ac:dyDescent="0.25">
      <c r="CG10490" s="9" t="s">
        <v>22711</v>
      </c>
      <c r="CH10490" s="9" t="s">
        <v>22712</v>
      </c>
    </row>
    <row r="10491" spans="85:86" x14ac:dyDescent="0.25">
      <c r="CG10491" s="9" t="s">
        <v>22713</v>
      </c>
      <c r="CH10491" s="9" t="s">
        <v>22714</v>
      </c>
    </row>
    <row r="10492" spans="85:86" x14ac:dyDescent="0.25">
      <c r="CG10492" s="9" t="s">
        <v>22715</v>
      </c>
      <c r="CH10492" s="9" t="s">
        <v>22716</v>
      </c>
    </row>
    <row r="10493" spans="85:86" x14ac:dyDescent="0.25">
      <c r="CG10493" s="9" t="s">
        <v>22717</v>
      </c>
      <c r="CH10493" s="9" t="s">
        <v>22718</v>
      </c>
    </row>
    <row r="10494" spans="85:86" x14ac:dyDescent="0.25">
      <c r="CG10494" s="9" t="s">
        <v>22719</v>
      </c>
      <c r="CH10494" s="9" t="s">
        <v>22720</v>
      </c>
    </row>
    <row r="10495" spans="85:86" x14ac:dyDescent="0.25">
      <c r="CG10495" s="9" t="s">
        <v>22721</v>
      </c>
      <c r="CH10495" s="9" t="s">
        <v>22722</v>
      </c>
    </row>
    <row r="10496" spans="85:86" x14ac:dyDescent="0.25">
      <c r="CG10496" s="9" t="s">
        <v>22723</v>
      </c>
      <c r="CH10496" s="9" t="s">
        <v>22724</v>
      </c>
    </row>
    <row r="10497" spans="85:86" x14ac:dyDescent="0.25">
      <c r="CG10497" s="9" t="s">
        <v>22725</v>
      </c>
      <c r="CH10497" s="9" t="s">
        <v>22726</v>
      </c>
    </row>
    <row r="10498" spans="85:86" x14ac:dyDescent="0.25">
      <c r="CG10498" s="9" t="s">
        <v>22727</v>
      </c>
      <c r="CH10498" s="9" t="s">
        <v>22728</v>
      </c>
    </row>
    <row r="10499" spans="85:86" x14ac:dyDescent="0.25">
      <c r="CG10499" s="9" t="s">
        <v>22729</v>
      </c>
      <c r="CH10499" s="9" t="s">
        <v>22730</v>
      </c>
    </row>
    <row r="10500" spans="85:86" x14ac:dyDescent="0.25">
      <c r="CG10500" s="9" t="s">
        <v>22731</v>
      </c>
      <c r="CH10500" s="9" t="s">
        <v>22732</v>
      </c>
    </row>
    <row r="10501" spans="85:86" x14ac:dyDescent="0.25">
      <c r="CG10501" s="9" t="s">
        <v>22733</v>
      </c>
      <c r="CH10501" s="9" t="s">
        <v>22734</v>
      </c>
    </row>
    <row r="10502" spans="85:86" x14ac:dyDescent="0.25">
      <c r="CG10502" s="9" t="s">
        <v>22735</v>
      </c>
      <c r="CH10502" s="9" t="s">
        <v>22736</v>
      </c>
    </row>
    <row r="10503" spans="85:86" x14ac:dyDescent="0.25">
      <c r="CG10503" s="9" t="s">
        <v>22737</v>
      </c>
      <c r="CH10503" s="9" t="s">
        <v>22738</v>
      </c>
    </row>
    <row r="10504" spans="85:86" x14ac:dyDescent="0.25">
      <c r="CG10504" s="9" t="s">
        <v>22739</v>
      </c>
      <c r="CH10504" s="9" t="s">
        <v>22740</v>
      </c>
    </row>
    <row r="10505" spans="85:86" x14ac:dyDescent="0.25">
      <c r="CG10505" s="9" t="s">
        <v>22741</v>
      </c>
      <c r="CH10505" s="9" t="s">
        <v>22742</v>
      </c>
    </row>
    <row r="10506" spans="85:86" x14ac:dyDescent="0.25">
      <c r="CG10506" s="9" t="s">
        <v>22743</v>
      </c>
      <c r="CH10506" s="9" t="s">
        <v>22744</v>
      </c>
    </row>
    <row r="10507" spans="85:86" x14ac:dyDescent="0.25">
      <c r="CG10507" s="9" t="s">
        <v>22745</v>
      </c>
      <c r="CH10507" s="9" t="s">
        <v>22746</v>
      </c>
    </row>
    <row r="10508" spans="85:86" x14ac:dyDescent="0.25">
      <c r="CG10508" s="9" t="s">
        <v>22747</v>
      </c>
      <c r="CH10508" s="9" t="s">
        <v>22748</v>
      </c>
    </row>
    <row r="10509" spans="85:86" x14ac:dyDescent="0.25">
      <c r="CG10509" s="9" t="s">
        <v>22749</v>
      </c>
      <c r="CH10509" s="9" t="s">
        <v>22750</v>
      </c>
    </row>
    <row r="10510" spans="85:86" x14ac:dyDescent="0.25">
      <c r="CG10510" s="9" t="s">
        <v>22751</v>
      </c>
      <c r="CH10510" s="9" t="s">
        <v>22752</v>
      </c>
    </row>
    <row r="10511" spans="85:86" x14ac:dyDescent="0.25">
      <c r="CG10511" s="9" t="s">
        <v>22753</v>
      </c>
      <c r="CH10511" s="9" t="s">
        <v>22754</v>
      </c>
    </row>
    <row r="10512" spans="85:86" x14ac:dyDescent="0.25">
      <c r="CG10512" s="9" t="s">
        <v>22755</v>
      </c>
      <c r="CH10512" s="9" t="s">
        <v>22756</v>
      </c>
    </row>
    <row r="10513" spans="85:86" x14ac:dyDescent="0.25">
      <c r="CG10513" s="9" t="s">
        <v>22757</v>
      </c>
      <c r="CH10513" s="9" t="s">
        <v>22758</v>
      </c>
    </row>
    <row r="10514" spans="85:86" x14ac:dyDescent="0.25">
      <c r="CG10514" s="9" t="s">
        <v>22759</v>
      </c>
      <c r="CH10514" s="9" t="s">
        <v>22760</v>
      </c>
    </row>
    <row r="10515" spans="85:86" x14ac:dyDescent="0.25">
      <c r="CG10515" s="9" t="s">
        <v>22761</v>
      </c>
      <c r="CH10515" s="9" t="s">
        <v>22762</v>
      </c>
    </row>
    <row r="10516" spans="85:86" x14ac:dyDescent="0.25">
      <c r="CG10516" s="9" t="s">
        <v>22763</v>
      </c>
      <c r="CH10516" s="9" t="s">
        <v>22764</v>
      </c>
    </row>
    <row r="10517" spans="85:86" x14ac:dyDescent="0.25">
      <c r="CG10517" s="9" t="s">
        <v>22765</v>
      </c>
      <c r="CH10517" s="9" t="s">
        <v>22766</v>
      </c>
    </row>
    <row r="10518" spans="85:86" x14ac:dyDescent="0.25">
      <c r="CG10518" s="9" t="s">
        <v>22767</v>
      </c>
      <c r="CH10518" s="9" t="s">
        <v>22768</v>
      </c>
    </row>
    <row r="10519" spans="85:86" x14ac:dyDescent="0.25">
      <c r="CG10519" s="9" t="s">
        <v>22769</v>
      </c>
      <c r="CH10519" s="9" t="s">
        <v>22770</v>
      </c>
    </row>
    <row r="10520" spans="85:86" x14ac:dyDescent="0.25">
      <c r="CG10520" s="9" t="s">
        <v>22771</v>
      </c>
      <c r="CH10520" s="9" t="s">
        <v>22772</v>
      </c>
    </row>
    <row r="10521" spans="85:86" x14ac:dyDescent="0.25">
      <c r="CG10521" s="9" t="s">
        <v>22773</v>
      </c>
      <c r="CH10521" s="9" t="s">
        <v>22774</v>
      </c>
    </row>
    <row r="10522" spans="85:86" x14ac:dyDescent="0.25">
      <c r="CG10522" s="9" t="s">
        <v>22775</v>
      </c>
      <c r="CH10522" s="9" t="s">
        <v>22776</v>
      </c>
    </row>
    <row r="10523" spans="85:86" x14ac:dyDescent="0.25">
      <c r="CG10523" s="9" t="s">
        <v>22777</v>
      </c>
      <c r="CH10523" s="9" t="s">
        <v>22778</v>
      </c>
    </row>
    <row r="10524" spans="85:86" x14ac:dyDescent="0.25">
      <c r="CG10524" s="9" t="s">
        <v>22779</v>
      </c>
      <c r="CH10524" s="9" t="s">
        <v>22780</v>
      </c>
    </row>
    <row r="10525" spans="85:86" x14ac:dyDescent="0.25">
      <c r="CG10525" s="9" t="s">
        <v>22781</v>
      </c>
      <c r="CH10525" s="9" t="s">
        <v>22782</v>
      </c>
    </row>
    <row r="10526" spans="85:86" x14ac:dyDescent="0.25">
      <c r="CG10526" s="9" t="s">
        <v>22783</v>
      </c>
      <c r="CH10526" s="9" t="s">
        <v>22784</v>
      </c>
    </row>
    <row r="10527" spans="85:86" x14ac:dyDescent="0.25">
      <c r="CG10527" s="9" t="s">
        <v>22785</v>
      </c>
      <c r="CH10527" s="9" t="s">
        <v>22786</v>
      </c>
    </row>
    <row r="10528" spans="85:86" x14ac:dyDescent="0.25">
      <c r="CG10528" s="9" t="s">
        <v>22787</v>
      </c>
      <c r="CH10528" s="9" t="s">
        <v>22788</v>
      </c>
    </row>
    <row r="10529" spans="85:86" x14ac:dyDescent="0.25">
      <c r="CG10529" s="9" t="s">
        <v>22789</v>
      </c>
      <c r="CH10529" s="9" t="s">
        <v>22790</v>
      </c>
    </row>
    <row r="10530" spans="85:86" x14ac:dyDescent="0.25">
      <c r="CG10530" s="9" t="s">
        <v>22791</v>
      </c>
      <c r="CH10530" s="9" t="s">
        <v>22792</v>
      </c>
    </row>
    <row r="10531" spans="85:86" x14ac:dyDescent="0.25">
      <c r="CG10531" s="9" t="s">
        <v>22793</v>
      </c>
      <c r="CH10531" s="9" t="s">
        <v>22794</v>
      </c>
    </row>
    <row r="10532" spans="85:86" x14ac:dyDescent="0.25">
      <c r="CG10532" s="9" t="s">
        <v>22795</v>
      </c>
      <c r="CH10532" s="9" t="s">
        <v>22796</v>
      </c>
    </row>
    <row r="10533" spans="85:86" x14ac:dyDescent="0.25">
      <c r="CG10533" s="9" t="s">
        <v>22797</v>
      </c>
      <c r="CH10533" s="9" t="s">
        <v>22798</v>
      </c>
    </row>
    <row r="10534" spans="85:86" x14ac:dyDescent="0.25">
      <c r="CG10534" s="9" t="s">
        <v>22799</v>
      </c>
      <c r="CH10534" s="9" t="s">
        <v>22800</v>
      </c>
    </row>
    <row r="10535" spans="85:86" x14ac:dyDescent="0.25">
      <c r="CG10535" s="9" t="s">
        <v>22801</v>
      </c>
      <c r="CH10535" s="9" t="s">
        <v>22802</v>
      </c>
    </row>
    <row r="10536" spans="85:86" x14ac:dyDescent="0.25">
      <c r="CG10536" s="9" t="s">
        <v>22803</v>
      </c>
      <c r="CH10536" s="9" t="s">
        <v>22804</v>
      </c>
    </row>
    <row r="10537" spans="85:86" x14ac:dyDescent="0.25">
      <c r="CG10537" s="9" t="s">
        <v>22805</v>
      </c>
      <c r="CH10537" s="9" t="s">
        <v>22806</v>
      </c>
    </row>
    <row r="10538" spans="85:86" x14ac:dyDescent="0.25">
      <c r="CG10538" s="9" t="s">
        <v>22807</v>
      </c>
      <c r="CH10538" s="9" t="s">
        <v>22808</v>
      </c>
    </row>
    <row r="10539" spans="85:86" x14ac:dyDescent="0.25">
      <c r="CG10539" s="9" t="s">
        <v>22809</v>
      </c>
      <c r="CH10539" s="9" t="s">
        <v>22810</v>
      </c>
    </row>
    <row r="10540" spans="85:86" x14ac:dyDescent="0.25">
      <c r="CG10540" s="9" t="s">
        <v>22811</v>
      </c>
      <c r="CH10540" s="9" t="s">
        <v>22812</v>
      </c>
    </row>
    <row r="10541" spans="85:86" x14ac:dyDescent="0.25">
      <c r="CG10541" s="9" t="s">
        <v>22813</v>
      </c>
      <c r="CH10541" s="9" t="s">
        <v>22814</v>
      </c>
    </row>
    <row r="10542" spans="85:86" x14ac:dyDescent="0.25">
      <c r="CG10542" s="9" t="s">
        <v>22815</v>
      </c>
      <c r="CH10542" s="9" t="s">
        <v>22816</v>
      </c>
    </row>
    <row r="10543" spans="85:86" x14ac:dyDescent="0.25">
      <c r="CG10543" s="9" t="s">
        <v>22817</v>
      </c>
      <c r="CH10543" s="9" t="s">
        <v>22818</v>
      </c>
    </row>
    <row r="10544" spans="85:86" x14ac:dyDescent="0.25">
      <c r="CG10544" s="9" t="s">
        <v>22819</v>
      </c>
      <c r="CH10544" s="9" t="s">
        <v>22820</v>
      </c>
    </row>
    <row r="10545" spans="85:86" x14ac:dyDescent="0.25">
      <c r="CG10545" s="9" t="s">
        <v>22821</v>
      </c>
      <c r="CH10545" s="9" t="s">
        <v>22822</v>
      </c>
    </row>
    <row r="10546" spans="85:86" x14ac:dyDescent="0.25">
      <c r="CG10546" s="9" t="s">
        <v>22823</v>
      </c>
      <c r="CH10546" s="9" t="s">
        <v>22824</v>
      </c>
    </row>
    <row r="10547" spans="85:86" x14ac:dyDescent="0.25">
      <c r="CG10547" s="9" t="s">
        <v>22825</v>
      </c>
      <c r="CH10547" s="9" t="s">
        <v>22826</v>
      </c>
    </row>
    <row r="10548" spans="85:86" x14ac:dyDescent="0.25">
      <c r="CG10548" s="9" t="s">
        <v>22827</v>
      </c>
      <c r="CH10548" s="9" t="s">
        <v>22828</v>
      </c>
    </row>
    <row r="10549" spans="85:86" x14ac:dyDescent="0.25">
      <c r="CG10549" s="9" t="s">
        <v>22829</v>
      </c>
      <c r="CH10549" s="9" t="s">
        <v>22830</v>
      </c>
    </row>
    <row r="10550" spans="85:86" x14ac:dyDescent="0.25">
      <c r="CG10550" s="9" t="s">
        <v>22831</v>
      </c>
      <c r="CH10550" s="9" t="s">
        <v>22832</v>
      </c>
    </row>
    <row r="10551" spans="85:86" x14ac:dyDescent="0.25">
      <c r="CG10551" s="9" t="s">
        <v>22833</v>
      </c>
      <c r="CH10551" s="9" t="s">
        <v>22834</v>
      </c>
    </row>
    <row r="10552" spans="85:86" x14ac:dyDescent="0.25">
      <c r="CG10552" s="9" t="s">
        <v>22835</v>
      </c>
      <c r="CH10552" s="9" t="s">
        <v>22836</v>
      </c>
    </row>
    <row r="10553" spans="85:86" x14ac:dyDescent="0.25">
      <c r="CG10553" s="9" t="s">
        <v>22837</v>
      </c>
      <c r="CH10553" s="9" t="s">
        <v>22838</v>
      </c>
    </row>
    <row r="10554" spans="85:86" x14ac:dyDescent="0.25">
      <c r="CG10554" s="9" t="s">
        <v>22839</v>
      </c>
      <c r="CH10554" s="9" t="s">
        <v>22840</v>
      </c>
    </row>
    <row r="10555" spans="85:86" x14ac:dyDescent="0.25">
      <c r="CG10555" s="9" t="s">
        <v>22841</v>
      </c>
      <c r="CH10555" s="9" t="s">
        <v>22842</v>
      </c>
    </row>
    <row r="10556" spans="85:86" x14ac:dyDescent="0.25">
      <c r="CG10556" s="9" t="s">
        <v>22843</v>
      </c>
      <c r="CH10556" s="9" t="s">
        <v>22844</v>
      </c>
    </row>
    <row r="10557" spans="85:86" x14ac:dyDescent="0.25">
      <c r="CG10557" s="9" t="s">
        <v>22845</v>
      </c>
      <c r="CH10557" s="9" t="s">
        <v>22846</v>
      </c>
    </row>
    <row r="10558" spans="85:86" x14ac:dyDescent="0.25">
      <c r="CG10558" s="9" t="s">
        <v>22847</v>
      </c>
      <c r="CH10558" s="9" t="s">
        <v>22848</v>
      </c>
    </row>
    <row r="10559" spans="85:86" x14ac:dyDescent="0.25">
      <c r="CG10559" s="9" t="s">
        <v>22849</v>
      </c>
      <c r="CH10559" s="9" t="s">
        <v>22850</v>
      </c>
    </row>
    <row r="10560" spans="85:86" x14ac:dyDescent="0.25">
      <c r="CG10560" s="9" t="s">
        <v>22851</v>
      </c>
      <c r="CH10560" s="9" t="s">
        <v>22852</v>
      </c>
    </row>
    <row r="10561" spans="85:86" x14ac:dyDescent="0.25">
      <c r="CG10561" s="9" t="s">
        <v>22853</v>
      </c>
      <c r="CH10561" s="9" t="s">
        <v>22854</v>
      </c>
    </row>
    <row r="10562" spans="85:86" x14ac:dyDescent="0.25">
      <c r="CG10562" s="9" t="s">
        <v>22855</v>
      </c>
      <c r="CH10562" s="9" t="s">
        <v>22856</v>
      </c>
    </row>
    <row r="10563" spans="85:86" x14ac:dyDescent="0.25">
      <c r="CG10563" s="9" t="s">
        <v>22857</v>
      </c>
      <c r="CH10563" s="9" t="s">
        <v>22858</v>
      </c>
    </row>
    <row r="10564" spans="85:86" x14ac:dyDescent="0.25">
      <c r="CG10564" s="9" t="s">
        <v>22859</v>
      </c>
      <c r="CH10564" s="9" t="s">
        <v>22860</v>
      </c>
    </row>
    <row r="10565" spans="85:86" x14ac:dyDescent="0.25">
      <c r="CG10565" s="9" t="s">
        <v>22861</v>
      </c>
      <c r="CH10565" s="9" t="s">
        <v>22862</v>
      </c>
    </row>
    <row r="10566" spans="85:86" x14ac:dyDescent="0.25">
      <c r="CG10566" s="9" t="s">
        <v>22863</v>
      </c>
      <c r="CH10566" s="9" t="s">
        <v>22864</v>
      </c>
    </row>
    <row r="10567" spans="85:86" x14ac:dyDescent="0.25">
      <c r="CG10567" s="9" t="s">
        <v>22865</v>
      </c>
      <c r="CH10567" s="9" t="s">
        <v>22866</v>
      </c>
    </row>
    <row r="10568" spans="85:86" x14ac:dyDescent="0.25">
      <c r="CG10568" s="9" t="s">
        <v>22867</v>
      </c>
      <c r="CH10568" s="9" t="s">
        <v>22868</v>
      </c>
    </row>
    <row r="10569" spans="85:86" x14ac:dyDescent="0.25">
      <c r="CG10569" s="9" t="s">
        <v>22869</v>
      </c>
      <c r="CH10569" s="9" t="s">
        <v>22870</v>
      </c>
    </row>
    <row r="10570" spans="85:86" x14ac:dyDescent="0.25">
      <c r="CG10570" s="9" t="s">
        <v>22871</v>
      </c>
      <c r="CH10570" s="9" t="s">
        <v>22872</v>
      </c>
    </row>
    <row r="10571" spans="85:86" x14ac:dyDescent="0.25">
      <c r="CG10571" s="9" t="s">
        <v>22873</v>
      </c>
      <c r="CH10571" s="9" t="s">
        <v>22874</v>
      </c>
    </row>
    <row r="10572" spans="85:86" x14ac:dyDescent="0.25">
      <c r="CG10572" s="9" t="s">
        <v>22875</v>
      </c>
      <c r="CH10572" s="9" t="s">
        <v>22876</v>
      </c>
    </row>
    <row r="10573" spans="85:86" x14ac:dyDescent="0.25">
      <c r="CG10573" s="9" t="s">
        <v>22877</v>
      </c>
      <c r="CH10573" s="9" t="s">
        <v>22878</v>
      </c>
    </row>
    <row r="10574" spans="85:86" x14ac:dyDescent="0.25">
      <c r="CG10574" s="9" t="s">
        <v>22879</v>
      </c>
      <c r="CH10574" s="9" t="s">
        <v>22880</v>
      </c>
    </row>
    <row r="10575" spans="85:86" x14ac:dyDescent="0.25">
      <c r="CG10575" s="9" t="s">
        <v>22881</v>
      </c>
      <c r="CH10575" s="9" t="s">
        <v>22882</v>
      </c>
    </row>
    <row r="10576" spans="85:86" x14ac:dyDescent="0.25">
      <c r="CG10576" s="9" t="s">
        <v>22883</v>
      </c>
      <c r="CH10576" s="9" t="s">
        <v>22884</v>
      </c>
    </row>
    <row r="10577" spans="85:86" x14ac:dyDescent="0.25">
      <c r="CG10577" s="9" t="s">
        <v>22885</v>
      </c>
      <c r="CH10577" s="9" t="s">
        <v>22886</v>
      </c>
    </row>
    <row r="10578" spans="85:86" x14ac:dyDescent="0.25">
      <c r="CG10578" s="9" t="s">
        <v>22887</v>
      </c>
      <c r="CH10578" s="9" t="s">
        <v>22888</v>
      </c>
    </row>
    <row r="10579" spans="85:86" x14ac:dyDescent="0.25">
      <c r="CG10579" s="9" t="s">
        <v>22889</v>
      </c>
      <c r="CH10579" s="9" t="s">
        <v>22890</v>
      </c>
    </row>
    <row r="10580" spans="85:86" x14ac:dyDescent="0.25">
      <c r="CG10580" s="9" t="s">
        <v>22891</v>
      </c>
      <c r="CH10580" s="9" t="s">
        <v>22892</v>
      </c>
    </row>
    <row r="10581" spans="85:86" x14ac:dyDescent="0.25">
      <c r="CG10581" s="9" t="s">
        <v>22893</v>
      </c>
      <c r="CH10581" s="9" t="s">
        <v>22894</v>
      </c>
    </row>
    <row r="10582" spans="85:86" x14ac:dyDescent="0.25">
      <c r="CG10582" s="9" t="s">
        <v>22895</v>
      </c>
      <c r="CH10582" s="9" t="s">
        <v>22896</v>
      </c>
    </row>
    <row r="10583" spans="85:86" x14ac:dyDescent="0.25">
      <c r="CG10583" s="9" t="s">
        <v>22897</v>
      </c>
      <c r="CH10583" s="9" t="s">
        <v>22898</v>
      </c>
    </row>
    <row r="10584" spans="85:86" x14ac:dyDescent="0.25">
      <c r="CG10584" s="9" t="s">
        <v>22899</v>
      </c>
      <c r="CH10584" s="9" t="s">
        <v>22900</v>
      </c>
    </row>
    <row r="10585" spans="85:86" x14ac:dyDescent="0.25">
      <c r="CG10585" s="9" t="s">
        <v>22901</v>
      </c>
      <c r="CH10585" s="9" t="s">
        <v>22902</v>
      </c>
    </row>
    <row r="10586" spans="85:86" x14ac:dyDescent="0.25">
      <c r="CG10586" s="9" t="s">
        <v>22903</v>
      </c>
      <c r="CH10586" s="9" t="s">
        <v>22904</v>
      </c>
    </row>
    <row r="10587" spans="85:86" x14ac:dyDescent="0.25">
      <c r="CG10587" s="9" t="s">
        <v>22905</v>
      </c>
      <c r="CH10587" s="9" t="s">
        <v>22906</v>
      </c>
    </row>
    <row r="10588" spans="85:86" x14ac:dyDescent="0.25">
      <c r="CG10588" s="9" t="s">
        <v>22907</v>
      </c>
      <c r="CH10588" s="9" t="s">
        <v>22908</v>
      </c>
    </row>
    <row r="10589" spans="85:86" x14ac:dyDescent="0.25">
      <c r="CG10589" s="9" t="s">
        <v>22909</v>
      </c>
      <c r="CH10589" s="9" t="s">
        <v>22910</v>
      </c>
    </row>
    <row r="10590" spans="85:86" x14ac:dyDescent="0.25">
      <c r="CG10590" s="9" t="s">
        <v>22911</v>
      </c>
      <c r="CH10590" s="9" t="s">
        <v>22912</v>
      </c>
    </row>
    <row r="10591" spans="85:86" x14ac:dyDescent="0.25">
      <c r="CG10591" s="9" t="s">
        <v>22913</v>
      </c>
      <c r="CH10591" s="9" t="s">
        <v>22914</v>
      </c>
    </row>
    <row r="10592" spans="85:86" x14ac:dyDescent="0.25">
      <c r="CG10592" s="9" t="s">
        <v>22915</v>
      </c>
      <c r="CH10592" s="9" t="s">
        <v>22916</v>
      </c>
    </row>
    <row r="10593" spans="85:86" x14ac:dyDescent="0.25">
      <c r="CG10593" s="9" t="s">
        <v>22917</v>
      </c>
      <c r="CH10593" s="9" t="s">
        <v>22918</v>
      </c>
    </row>
    <row r="10594" spans="85:86" x14ac:dyDescent="0.25">
      <c r="CG10594" s="9" t="s">
        <v>22919</v>
      </c>
      <c r="CH10594" s="9" t="s">
        <v>22920</v>
      </c>
    </row>
    <row r="10595" spans="85:86" x14ac:dyDescent="0.25">
      <c r="CG10595" s="9" t="s">
        <v>22921</v>
      </c>
      <c r="CH10595" s="9" t="s">
        <v>22922</v>
      </c>
    </row>
    <row r="10596" spans="85:86" x14ac:dyDescent="0.25">
      <c r="CG10596" s="9" t="s">
        <v>22923</v>
      </c>
      <c r="CH10596" s="9" t="s">
        <v>22924</v>
      </c>
    </row>
    <row r="10597" spans="85:86" x14ac:dyDescent="0.25">
      <c r="CG10597" s="9" t="s">
        <v>22925</v>
      </c>
      <c r="CH10597" s="9" t="s">
        <v>22926</v>
      </c>
    </row>
    <row r="10598" spans="85:86" x14ac:dyDescent="0.25">
      <c r="CG10598" s="9" t="s">
        <v>1173</v>
      </c>
      <c r="CH10598" s="9" t="s">
        <v>22927</v>
      </c>
    </row>
    <row r="10599" spans="85:86" x14ac:dyDescent="0.25">
      <c r="CG10599" s="9" t="s">
        <v>22928</v>
      </c>
      <c r="CH10599" s="9" t="s">
        <v>22929</v>
      </c>
    </row>
    <row r="10600" spans="85:86" x14ac:dyDescent="0.25">
      <c r="CG10600" s="9" t="s">
        <v>22930</v>
      </c>
      <c r="CH10600" s="9" t="s">
        <v>22931</v>
      </c>
    </row>
    <row r="10601" spans="85:86" x14ac:dyDescent="0.25">
      <c r="CG10601" s="9" t="s">
        <v>22932</v>
      </c>
      <c r="CH10601" s="9" t="s">
        <v>22933</v>
      </c>
    </row>
    <row r="10602" spans="85:86" x14ac:dyDescent="0.25">
      <c r="CG10602" s="9" t="s">
        <v>22934</v>
      </c>
      <c r="CH10602" s="9" t="s">
        <v>22935</v>
      </c>
    </row>
    <row r="10603" spans="85:86" x14ac:dyDescent="0.25">
      <c r="CG10603" s="9" t="s">
        <v>22936</v>
      </c>
      <c r="CH10603" s="9" t="s">
        <v>22937</v>
      </c>
    </row>
    <row r="10604" spans="85:86" x14ac:dyDescent="0.25">
      <c r="CG10604" s="9" t="s">
        <v>22938</v>
      </c>
      <c r="CH10604" s="9" t="s">
        <v>22939</v>
      </c>
    </row>
    <row r="10605" spans="85:86" x14ac:dyDescent="0.25">
      <c r="CG10605" s="9" t="s">
        <v>22940</v>
      </c>
      <c r="CH10605" s="9" t="s">
        <v>22941</v>
      </c>
    </row>
    <row r="10606" spans="85:86" x14ac:dyDescent="0.25">
      <c r="CG10606" s="9" t="s">
        <v>22942</v>
      </c>
      <c r="CH10606" s="9" t="s">
        <v>22943</v>
      </c>
    </row>
    <row r="10607" spans="85:86" x14ac:dyDescent="0.25">
      <c r="CG10607" s="9" t="s">
        <v>22944</v>
      </c>
      <c r="CH10607" s="9" t="s">
        <v>22945</v>
      </c>
    </row>
    <row r="10608" spans="85:86" x14ac:dyDescent="0.25">
      <c r="CG10608" s="9" t="s">
        <v>22946</v>
      </c>
      <c r="CH10608" s="9" t="s">
        <v>22947</v>
      </c>
    </row>
    <row r="10609" spans="85:86" x14ac:dyDescent="0.25">
      <c r="CG10609" s="9" t="s">
        <v>22948</v>
      </c>
      <c r="CH10609" s="9" t="s">
        <v>22949</v>
      </c>
    </row>
    <row r="10610" spans="85:86" x14ac:dyDescent="0.25">
      <c r="CG10610" s="9" t="s">
        <v>22950</v>
      </c>
      <c r="CH10610" s="9" t="s">
        <v>22951</v>
      </c>
    </row>
    <row r="10611" spans="85:86" x14ac:dyDescent="0.25">
      <c r="CG10611" s="9" t="s">
        <v>22952</v>
      </c>
      <c r="CH10611" s="9" t="s">
        <v>22953</v>
      </c>
    </row>
    <row r="10612" spans="85:86" x14ac:dyDescent="0.25">
      <c r="CG10612" s="9" t="s">
        <v>22954</v>
      </c>
      <c r="CH10612" s="9" t="s">
        <v>22955</v>
      </c>
    </row>
    <row r="10613" spans="85:86" x14ac:dyDescent="0.25">
      <c r="CG10613" s="9" t="s">
        <v>22956</v>
      </c>
      <c r="CH10613" s="9" t="s">
        <v>22957</v>
      </c>
    </row>
    <row r="10614" spans="85:86" x14ac:dyDescent="0.25">
      <c r="CG10614" s="9" t="s">
        <v>22958</v>
      </c>
      <c r="CH10614" s="9" t="s">
        <v>22959</v>
      </c>
    </row>
    <row r="10615" spans="85:86" x14ac:dyDescent="0.25">
      <c r="CG10615" s="9" t="s">
        <v>22960</v>
      </c>
      <c r="CH10615" s="9" t="s">
        <v>22961</v>
      </c>
    </row>
    <row r="10616" spans="85:86" x14ac:dyDescent="0.25">
      <c r="CG10616" s="9" t="s">
        <v>22962</v>
      </c>
      <c r="CH10616" s="9" t="s">
        <v>22963</v>
      </c>
    </row>
    <row r="10617" spans="85:86" x14ac:dyDescent="0.25">
      <c r="CG10617" s="9" t="s">
        <v>22964</v>
      </c>
      <c r="CH10617" s="9" t="s">
        <v>22965</v>
      </c>
    </row>
    <row r="10618" spans="85:86" x14ac:dyDescent="0.25">
      <c r="CG10618" s="9" t="s">
        <v>22966</v>
      </c>
      <c r="CH10618" s="9" t="s">
        <v>22967</v>
      </c>
    </row>
    <row r="10619" spans="85:86" x14ac:dyDescent="0.25">
      <c r="CG10619" s="9" t="s">
        <v>22968</v>
      </c>
      <c r="CH10619" s="9" t="s">
        <v>22969</v>
      </c>
    </row>
    <row r="10620" spans="85:86" x14ac:dyDescent="0.25">
      <c r="CG10620" s="9" t="s">
        <v>22970</v>
      </c>
      <c r="CH10620" s="9" t="s">
        <v>22971</v>
      </c>
    </row>
    <row r="10621" spans="85:86" x14ac:dyDescent="0.25">
      <c r="CG10621" s="9" t="s">
        <v>22972</v>
      </c>
      <c r="CH10621" s="9" t="s">
        <v>22973</v>
      </c>
    </row>
    <row r="10622" spans="85:86" x14ac:dyDescent="0.25">
      <c r="CG10622" s="9" t="s">
        <v>22974</v>
      </c>
      <c r="CH10622" s="9" t="s">
        <v>22975</v>
      </c>
    </row>
    <row r="10623" spans="85:86" x14ac:dyDescent="0.25">
      <c r="CG10623" s="9" t="s">
        <v>22976</v>
      </c>
      <c r="CH10623" s="9" t="s">
        <v>22977</v>
      </c>
    </row>
    <row r="10624" spans="85:86" x14ac:dyDescent="0.25">
      <c r="CG10624" s="9" t="s">
        <v>22978</v>
      </c>
      <c r="CH10624" s="9" t="s">
        <v>22979</v>
      </c>
    </row>
    <row r="10625" spans="85:86" x14ac:dyDescent="0.25">
      <c r="CG10625" s="9" t="s">
        <v>22980</v>
      </c>
      <c r="CH10625" s="9" t="s">
        <v>22981</v>
      </c>
    </row>
    <row r="10626" spans="85:86" x14ac:dyDescent="0.25">
      <c r="CG10626" s="9" t="s">
        <v>22982</v>
      </c>
      <c r="CH10626" s="9" t="s">
        <v>22983</v>
      </c>
    </row>
    <row r="10627" spans="85:86" x14ac:dyDescent="0.25">
      <c r="CG10627" s="9" t="s">
        <v>22984</v>
      </c>
      <c r="CH10627" s="9" t="s">
        <v>22985</v>
      </c>
    </row>
    <row r="10628" spans="85:86" x14ac:dyDescent="0.25">
      <c r="CG10628" s="9" t="s">
        <v>22986</v>
      </c>
      <c r="CH10628" s="9" t="s">
        <v>22987</v>
      </c>
    </row>
    <row r="10629" spans="85:86" x14ac:dyDescent="0.25">
      <c r="CG10629" s="9" t="s">
        <v>22988</v>
      </c>
      <c r="CH10629" s="9" t="s">
        <v>22989</v>
      </c>
    </row>
    <row r="10630" spans="85:86" x14ac:dyDescent="0.25">
      <c r="CG10630" s="9" t="s">
        <v>22990</v>
      </c>
      <c r="CH10630" s="9" t="s">
        <v>22991</v>
      </c>
    </row>
    <row r="10631" spans="85:86" x14ac:dyDescent="0.25">
      <c r="CG10631" s="9" t="s">
        <v>22992</v>
      </c>
      <c r="CH10631" s="9" t="s">
        <v>22993</v>
      </c>
    </row>
    <row r="10632" spans="85:86" x14ac:dyDescent="0.25">
      <c r="CG10632" s="9" t="s">
        <v>22994</v>
      </c>
      <c r="CH10632" s="9" t="s">
        <v>22995</v>
      </c>
    </row>
    <row r="10633" spans="85:86" x14ac:dyDescent="0.25">
      <c r="CG10633" s="9" t="s">
        <v>22996</v>
      </c>
      <c r="CH10633" s="9" t="s">
        <v>22997</v>
      </c>
    </row>
    <row r="10634" spans="85:86" x14ac:dyDescent="0.25">
      <c r="CG10634" s="9" t="s">
        <v>22998</v>
      </c>
      <c r="CH10634" s="9" t="s">
        <v>22999</v>
      </c>
    </row>
    <row r="10635" spans="85:86" x14ac:dyDescent="0.25">
      <c r="CG10635" s="9" t="s">
        <v>23000</v>
      </c>
      <c r="CH10635" s="9" t="s">
        <v>23001</v>
      </c>
    </row>
    <row r="10636" spans="85:86" x14ac:dyDescent="0.25">
      <c r="CG10636" s="9" t="s">
        <v>23002</v>
      </c>
      <c r="CH10636" s="9" t="s">
        <v>23003</v>
      </c>
    </row>
    <row r="10637" spans="85:86" x14ac:dyDescent="0.25">
      <c r="CG10637" s="9" t="s">
        <v>23004</v>
      </c>
      <c r="CH10637" s="9" t="s">
        <v>23005</v>
      </c>
    </row>
    <row r="10638" spans="85:86" x14ac:dyDescent="0.25">
      <c r="CG10638" s="9" t="s">
        <v>23006</v>
      </c>
      <c r="CH10638" s="9" t="s">
        <v>23007</v>
      </c>
    </row>
    <row r="10639" spans="85:86" x14ac:dyDescent="0.25">
      <c r="CG10639" s="9" t="s">
        <v>23008</v>
      </c>
      <c r="CH10639" s="9" t="s">
        <v>23009</v>
      </c>
    </row>
    <row r="10640" spans="85:86" x14ac:dyDescent="0.25">
      <c r="CG10640" s="9" t="s">
        <v>23010</v>
      </c>
      <c r="CH10640" s="9" t="s">
        <v>23011</v>
      </c>
    </row>
    <row r="10641" spans="85:86" x14ac:dyDescent="0.25">
      <c r="CG10641" s="9" t="s">
        <v>23012</v>
      </c>
      <c r="CH10641" s="9" t="s">
        <v>23013</v>
      </c>
    </row>
    <row r="10642" spans="85:86" x14ac:dyDescent="0.25">
      <c r="CG10642" s="9" t="s">
        <v>23014</v>
      </c>
      <c r="CH10642" s="9" t="s">
        <v>23015</v>
      </c>
    </row>
    <row r="10643" spans="85:86" x14ac:dyDescent="0.25">
      <c r="CG10643" s="9" t="s">
        <v>23016</v>
      </c>
      <c r="CH10643" s="9" t="s">
        <v>23017</v>
      </c>
    </row>
    <row r="10644" spans="85:86" x14ac:dyDescent="0.25">
      <c r="CG10644" s="9" t="s">
        <v>23018</v>
      </c>
      <c r="CH10644" s="9" t="s">
        <v>23019</v>
      </c>
    </row>
    <row r="10645" spans="85:86" x14ac:dyDescent="0.25">
      <c r="CG10645" s="9" t="s">
        <v>23020</v>
      </c>
      <c r="CH10645" s="9" t="s">
        <v>23021</v>
      </c>
    </row>
    <row r="10646" spans="85:86" x14ac:dyDescent="0.25">
      <c r="CG10646" s="9" t="s">
        <v>23022</v>
      </c>
      <c r="CH10646" s="9" t="s">
        <v>23023</v>
      </c>
    </row>
    <row r="10647" spans="85:86" x14ac:dyDescent="0.25">
      <c r="CG10647" s="9" t="s">
        <v>23024</v>
      </c>
      <c r="CH10647" s="9" t="s">
        <v>23025</v>
      </c>
    </row>
    <row r="10648" spans="85:86" x14ac:dyDescent="0.25">
      <c r="CG10648" s="9" t="s">
        <v>23026</v>
      </c>
      <c r="CH10648" s="9" t="s">
        <v>23027</v>
      </c>
    </row>
    <row r="10649" spans="85:86" x14ac:dyDescent="0.25">
      <c r="CG10649" s="9" t="s">
        <v>23028</v>
      </c>
      <c r="CH10649" s="9" t="s">
        <v>23029</v>
      </c>
    </row>
    <row r="10650" spans="85:86" x14ac:dyDescent="0.25">
      <c r="CG10650" s="9" t="s">
        <v>23030</v>
      </c>
      <c r="CH10650" s="9" t="s">
        <v>23031</v>
      </c>
    </row>
    <row r="10651" spans="85:86" x14ac:dyDescent="0.25">
      <c r="CG10651" s="9" t="s">
        <v>23032</v>
      </c>
      <c r="CH10651" s="9" t="s">
        <v>23033</v>
      </c>
    </row>
    <row r="10652" spans="85:86" x14ac:dyDescent="0.25">
      <c r="CG10652" s="9" t="s">
        <v>23034</v>
      </c>
      <c r="CH10652" s="9" t="s">
        <v>23035</v>
      </c>
    </row>
    <row r="10653" spans="85:86" x14ac:dyDescent="0.25">
      <c r="CG10653" s="9" t="s">
        <v>23036</v>
      </c>
      <c r="CH10653" s="9" t="s">
        <v>23037</v>
      </c>
    </row>
    <row r="10654" spans="85:86" x14ac:dyDescent="0.25">
      <c r="CG10654" s="9" t="s">
        <v>23038</v>
      </c>
      <c r="CH10654" s="9" t="s">
        <v>23039</v>
      </c>
    </row>
    <row r="10655" spans="85:86" x14ac:dyDescent="0.25">
      <c r="CG10655" s="9" t="s">
        <v>23040</v>
      </c>
      <c r="CH10655" s="9" t="s">
        <v>23041</v>
      </c>
    </row>
    <row r="10656" spans="85:86" x14ac:dyDescent="0.25">
      <c r="CG10656" s="9" t="s">
        <v>23042</v>
      </c>
      <c r="CH10656" s="9" t="s">
        <v>23043</v>
      </c>
    </row>
    <row r="10657" spans="85:86" x14ac:dyDescent="0.25">
      <c r="CG10657" s="9" t="s">
        <v>23044</v>
      </c>
      <c r="CH10657" s="9" t="s">
        <v>23045</v>
      </c>
    </row>
    <row r="10658" spans="85:86" x14ac:dyDescent="0.25">
      <c r="CG10658" s="9" t="s">
        <v>23046</v>
      </c>
      <c r="CH10658" s="9" t="s">
        <v>23047</v>
      </c>
    </row>
    <row r="10659" spans="85:86" x14ac:dyDescent="0.25">
      <c r="CG10659" s="9" t="s">
        <v>23048</v>
      </c>
      <c r="CH10659" s="9" t="s">
        <v>23049</v>
      </c>
    </row>
    <row r="10660" spans="85:86" x14ac:dyDescent="0.25">
      <c r="CG10660" s="9" t="s">
        <v>23050</v>
      </c>
      <c r="CH10660" s="9" t="s">
        <v>23051</v>
      </c>
    </row>
    <row r="10661" spans="85:86" x14ac:dyDescent="0.25">
      <c r="CG10661" s="9" t="s">
        <v>23052</v>
      </c>
      <c r="CH10661" s="9" t="s">
        <v>23053</v>
      </c>
    </row>
    <row r="10662" spans="85:86" x14ac:dyDescent="0.25">
      <c r="CG10662" s="9" t="s">
        <v>23054</v>
      </c>
      <c r="CH10662" s="9" t="s">
        <v>23055</v>
      </c>
    </row>
    <row r="10663" spans="85:86" x14ac:dyDescent="0.25">
      <c r="CG10663" s="9" t="s">
        <v>23056</v>
      </c>
      <c r="CH10663" s="9" t="s">
        <v>23057</v>
      </c>
    </row>
    <row r="10664" spans="85:86" x14ac:dyDescent="0.25">
      <c r="CG10664" s="9" t="s">
        <v>23058</v>
      </c>
      <c r="CH10664" s="9" t="s">
        <v>23059</v>
      </c>
    </row>
    <row r="10665" spans="85:86" x14ac:dyDescent="0.25">
      <c r="CG10665" s="9" t="s">
        <v>23060</v>
      </c>
      <c r="CH10665" s="9" t="s">
        <v>23061</v>
      </c>
    </row>
    <row r="10666" spans="85:86" x14ac:dyDescent="0.25">
      <c r="CG10666" s="9" t="s">
        <v>23062</v>
      </c>
      <c r="CH10666" s="9" t="s">
        <v>23063</v>
      </c>
    </row>
    <row r="10667" spans="85:86" x14ac:dyDescent="0.25">
      <c r="CG10667" s="9" t="s">
        <v>23064</v>
      </c>
      <c r="CH10667" s="9" t="s">
        <v>23065</v>
      </c>
    </row>
    <row r="10668" spans="85:86" x14ac:dyDescent="0.25">
      <c r="CG10668" s="9" t="s">
        <v>23066</v>
      </c>
      <c r="CH10668" s="9" t="s">
        <v>23067</v>
      </c>
    </row>
    <row r="10669" spans="85:86" x14ac:dyDescent="0.25">
      <c r="CG10669" s="9" t="s">
        <v>23068</v>
      </c>
      <c r="CH10669" s="9" t="s">
        <v>23069</v>
      </c>
    </row>
    <row r="10670" spans="85:86" x14ac:dyDescent="0.25">
      <c r="CG10670" s="9" t="s">
        <v>23070</v>
      </c>
      <c r="CH10670" s="9" t="s">
        <v>23071</v>
      </c>
    </row>
    <row r="10671" spans="85:86" x14ac:dyDescent="0.25">
      <c r="CG10671" s="9" t="s">
        <v>23072</v>
      </c>
      <c r="CH10671" s="9" t="s">
        <v>23073</v>
      </c>
    </row>
    <row r="10672" spans="85:86" x14ac:dyDescent="0.25">
      <c r="CG10672" s="9" t="s">
        <v>23074</v>
      </c>
      <c r="CH10672" s="9" t="s">
        <v>23075</v>
      </c>
    </row>
    <row r="10673" spans="85:86" x14ac:dyDescent="0.25">
      <c r="CG10673" s="9" t="s">
        <v>23076</v>
      </c>
      <c r="CH10673" s="9" t="s">
        <v>23077</v>
      </c>
    </row>
    <row r="10674" spans="85:86" x14ac:dyDescent="0.25">
      <c r="CG10674" s="9" t="s">
        <v>23078</v>
      </c>
      <c r="CH10674" s="9" t="s">
        <v>23079</v>
      </c>
    </row>
    <row r="10675" spans="85:86" x14ac:dyDescent="0.25">
      <c r="CG10675" s="9" t="s">
        <v>23080</v>
      </c>
      <c r="CH10675" s="9" t="s">
        <v>23081</v>
      </c>
    </row>
    <row r="10676" spans="85:86" x14ac:dyDescent="0.25">
      <c r="CG10676" s="9" t="s">
        <v>23082</v>
      </c>
      <c r="CH10676" s="9" t="s">
        <v>23083</v>
      </c>
    </row>
    <row r="10677" spans="85:86" x14ac:dyDescent="0.25">
      <c r="CG10677" s="9" t="s">
        <v>23084</v>
      </c>
      <c r="CH10677" s="9" t="s">
        <v>23085</v>
      </c>
    </row>
    <row r="10678" spans="85:86" x14ac:dyDescent="0.25">
      <c r="CG10678" s="9" t="s">
        <v>23086</v>
      </c>
      <c r="CH10678" s="9" t="s">
        <v>23087</v>
      </c>
    </row>
    <row r="10679" spans="85:86" x14ac:dyDescent="0.25">
      <c r="CG10679" s="9" t="s">
        <v>23088</v>
      </c>
      <c r="CH10679" s="9" t="s">
        <v>23089</v>
      </c>
    </row>
    <row r="10680" spans="85:86" x14ac:dyDescent="0.25">
      <c r="CG10680" s="9" t="s">
        <v>23090</v>
      </c>
      <c r="CH10680" s="9" t="s">
        <v>23091</v>
      </c>
    </row>
    <row r="10681" spans="85:86" x14ac:dyDescent="0.25">
      <c r="CG10681" s="9" t="s">
        <v>23092</v>
      </c>
      <c r="CH10681" s="9" t="s">
        <v>23093</v>
      </c>
    </row>
    <row r="10682" spans="85:86" x14ac:dyDescent="0.25">
      <c r="CG10682" s="9" t="s">
        <v>23094</v>
      </c>
      <c r="CH10682" s="9" t="s">
        <v>23095</v>
      </c>
    </row>
    <row r="10683" spans="85:86" x14ac:dyDescent="0.25">
      <c r="CG10683" s="9" t="s">
        <v>23096</v>
      </c>
      <c r="CH10683" s="9" t="s">
        <v>23097</v>
      </c>
    </row>
    <row r="10684" spans="85:86" x14ac:dyDescent="0.25">
      <c r="CG10684" s="9" t="s">
        <v>23098</v>
      </c>
      <c r="CH10684" s="9" t="s">
        <v>23099</v>
      </c>
    </row>
    <row r="10685" spans="85:86" x14ac:dyDescent="0.25">
      <c r="CG10685" s="9" t="s">
        <v>23100</v>
      </c>
      <c r="CH10685" s="9" t="s">
        <v>23101</v>
      </c>
    </row>
    <row r="10686" spans="85:86" x14ac:dyDescent="0.25">
      <c r="CG10686" s="9" t="s">
        <v>23102</v>
      </c>
      <c r="CH10686" s="9" t="s">
        <v>23103</v>
      </c>
    </row>
    <row r="10687" spans="85:86" x14ac:dyDescent="0.25">
      <c r="CG10687" s="9" t="s">
        <v>23104</v>
      </c>
      <c r="CH10687" s="9" t="s">
        <v>23105</v>
      </c>
    </row>
    <row r="10688" spans="85:86" x14ac:dyDescent="0.25">
      <c r="CG10688" s="9" t="s">
        <v>23106</v>
      </c>
      <c r="CH10688" s="9" t="s">
        <v>23107</v>
      </c>
    </row>
    <row r="10689" spans="85:86" x14ac:dyDescent="0.25">
      <c r="CG10689" s="9" t="s">
        <v>23108</v>
      </c>
      <c r="CH10689" s="9" t="s">
        <v>23109</v>
      </c>
    </row>
    <row r="10690" spans="85:86" x14ac:dyDescent="0.25">
      <c r="CG10690" s="9" t="s">
        <v>23110</v>
      </c>
      <c r="CH10690" s="9" t="s">
        <v>23111</v>
      </c>
    </row>
    <row r="10691" spans="85:86" x14ac:dyDescent="0.25">
      <c r="CG10691" s="9" t="s">
        <v>23112</v>
      </c>
      <c r="CH10691" s="9" t="s">
        <v>23113</v>
      </c>
    </row>
    <row r="10692" spans="85:86" x14ac:dyDescent="0.25">
      <c r="CG10692" s="9" t="s">
        <v>23114</v>
      </c>
      <c r="CH10692" s="9" t="s">
        <v>23115</v>
      </c>
    </row>
    <row r="10693" spans="85:86" x14ac:dyDescent="0.25">
      <c r="CG10693" s="9" t="s">
        <v>23116</v>
      </c>
      <c r="CH10693" s="9" t="s">
        <v>23117</v>
      </c>
    </row>
    <row r="10694" spans="85:86" x14ac:dyDescent="0.25">
      <c r="CG10694" s="9" t="s">
        <v>23118</v>
      </c>
      <c r="CH10694" s="9" t="s">
        <v>23119</v>
      </c>
    </row>
    <row r="10695" spans="85:86" x14ac:dyDescent="0.25">
      <c r="CG10695" s="9" t="s">
        <v>23120</v>
      </c>
      <c r="CH10695" s="9" t="s">
        <v>23121</v>
      </c>
    </row>
    <row r="10696" spans="85:86" x14ac:dyDescent="0.25">
      <c r="CG10696" s="9" t="s">
        <v>23122</v>
      </c>
      <c r="CH10696" s="9" t="s">
        <v>23123</v>
      </c>
    </row>
    <row r="10697" spans="85:86" x14ac:dyDescent="0.25">
      <c r="CG10697" s="9" t="s">
        <v>23124</v>
      </c>
      <c r="CH10697" s="9" t="s">
        <v>23125</v>
      </c>
    </row>
    <row r="10698" spans="85:86" x14ac:dyDescent="0.25">
      <c r="CG10698" s="9" t="s">
        <v>23126</v>
      </c>
      <c r="CH10698" s="9" t="s">
        <v>23127</v>
      </c>
    </row>
    <row r="10699" spans="85:86" x14ac:dyDescent="0.25">
      <c r="CG10699" s="9" t="s">
        <v>23128</v>
      </c>
      <c r="CH10699" s="9" t="s">
        <v>23129</v>
      </c>
    </row>
    <row r="10700" spans="85:86" x14ac:dyDescent="0.25">
      <c r="CG10700" s="9" t="s">
        <v>23130</v>
      </c>
      <c r="CH10700" s="9" t="s">
        <v>23131</v>
      </c>
    </row>
    <row r="10701" spans="85:86" x14ac:dyDescent="0.25">
      <c r="CG10701" s="9" t="s">
        <v>23132</v>
      </c>
      <c r="CH10701" s="9" t="s">
        <v>23133</v>
      </c>
    </row>
    <row r="10702" spans="85:86" x14ac:dyDescent="0.25">
      <c r="CG10702" s="9" t="s">
        <v>23134</v>
      </c>
      <c r="CH10702" s="9" t="s">
        <v>23135</v>
      </c>
    </row>
    <row r="10703" spans="85:86" x14ac:dyDescent="0.25">
      <c r="CG10703" s="9" t="s">
        <v>23136</v>
      </c>
      <c r="CH10703" s="9" t="s">
        <v>23137</v>
      </c>
    </row>
    <row r="10704" spans="85:86" x14ac:dyDescent="0.25">
      <c r="CG10704" s="9" t="s">
        <v>23138</v>
      </c>
      <c r="CH10704" s="9" t="s">
        <v>23139</v>
      </c>
    </row>
    <row r="10705" spans="85:86" x14ac:dyDescent="0.25">
      <c r="CG10705" s="9" t="s">
        <v>23140</v>
      </c>
      <c r="CH10705" s="9" t="s">
        <v>23141</v>
      </c>
    </row>
    <row r="10706" spans="85:86" x14ac:dyDescent="0.25">
      <c r="CG10706" s="9" t="s">
        <v>23142</v>
      </c>
      <c r="CH10706" s="9" t="s">
        <v>23143</v>
      </c>
    </row>
    <row r="10707" spans="85:86" x14ac:dyDescent="0.25">
      <c r="CG10707" s="9" t="s">
        <v>23144</v>
      </c>
      <c r="CH10707" s="9" t="s">
        <v>23145</v>
      </c>
    </row>
    <row r="10708" spans="85:86" x14ac:dyDescent="0.25">
      <c r="CG10708" s="9" t="s">
        <v>23146</v>
      </c>
      <c r="CH10708" s="9" t="s">
        <v>23147</v>
      </c>
    </row>
    <row r="10709" spans="85:86" x14ac:dyDescent="0.25">
      <c r="CG10709" s="9" t="s">
        <v>23148</v>
      </c>
      <c r="CH10709" s="9" t="s">
        <v>23149</v>
      </c>
    </row>
    <row r="10710" spans="85:86" x14ac:dyDescent="0.25">
      <c r="CG10710" s="9" t="s">
        <v>23150</v>
      </c>
      <c r="CH10710" s="9" t="s">
        <v>23151</v>
      </c>
    </row>
    <row r="10711" spans="85:86" x14ac:dyDescent="0.25">
      <c r="CG10711" s="9" t="s">
        <v>23152</v>
      </c>
      <c r="CH10711" s="9" t="s">
        <v>23153</v>
      </c>
    </row>
    <row r="10712" spans="85:86" x14ac:dyDescent="0.25">
      <c r="CG10712" s="9" t="s">
        <v>23154</v>
      </c>
      <c r="CH10712" s="9" t="s">
        <v>23155</v>
      </c>
    </row>
    <row r="10713" spans="85:86" x14ac:dyDescent="0.25">
      <c r="CG10713" s="9" t="s">
        <v>23156</v>
      </c>
      <c r="CH10713" s="9" t="s">
        <v>23157</v>
      </c>
    </row>
    <row r="10714" spans="85:86" x14ac:dyDescent="0.25">
      <c r="CG10714" s="9" t="s">
        <v>23158</v>
      </c>
      <c r="CH10714" s="9" t="s">
        <v>23159</v>
      </c>
    </row>
    <row r="10715" spans="85:86" x14ac:dyDescent="0.25">
      <c r="CG10715" s="9" t="s">
        <v>23160</v>
      </c>
      <c r="CH10715" s="9" t="s">
        <v>23161</v>
      </c>
    </row>
    <row r="10716" spans="85:86" x14ac:dyDescent="0.25">
      <c r="CG10716" s="9" t="s">
        <v>23162</v>
      </c>
      <c r="CH10716" s="9" t="s">
        <v>23163</v>
      </c>
    </row>
    <row r="10717" spans="85:86" x14ac:dyDescent="0.25">
      <c r="CG10717" s="9" t="s">
        <v>23164</v>
      </c>
      <c r="CH10717" s="9" t="s">
        <v>23165</v>
      </c>
    </row>
    <row r="10718" spans="85:86" x14ac:dyDescent="0.25">
      <c r="CG10718" s="9" t="s">
        <v>23166</v>
      </c>
      <c r="CH10718" s="9" t="s">
        <v>23167</v>
      </c>
    </row>
    <row r="10719" spans="85:86" x14ac:dyDescent="0.25">
      <c r="CG10719" s="9" t="s">
        <v>23168</v>
      </c>
      <c r="CH10719" s="9" t="s">
        <v>23169</v>
      </c>
    </row>
    <row r="10720" spans="85:86" x14ac:dyDescent="0.25">
      <c r="CG10720" s="9" t="s">
        <v>23170</v>
      </c>
      <c r="CH10720" s="9" t="s">
        <v>23171</v>
      </c>
    </row>
    <row r="10721" spans="85:86" x14ac:dyDescent="0.25">
      <c r="CG10721" s="9" t="s">
        <v>23172</v>
      </c>
      <c r="CH10721" s="9" t="s">
        <v>23173</v>
      </c>
    </row>
    <row r="10722" spans="85:86" x14ac:dyDescent="0.25">
      <c r="CG10722" s="9" t="s">
        <v>23174</v>
      </c>
      <c r="CH10722" s="9" t="s">
        <v>23175</v>
      </c>
    </row>
    <row r="10723" spans="85:86" x14ac:dyDescent="0.25">
      <c r="CG10723" s="9" t="s">
        <v>23176</v>
      </c>
      <c r="CH10723" s="9" t="s">
        <v>23177</v>
      </c>
    </row>
    <row r="10724" spans="85:86" x14ac:dyDescent="0.25">
      <c r="CG10724" s="9" t="s">
        <v>23178</v>
      </c>
      <c r="CH10724" s="9" t="s">
        <v>23179</v>
      </c>
    </row>
    <row r="10725" spans="85:86" x14ac:dyDescent="0.25">
      <c r="CG10725" s="9" t="s">
        <v>23180</v>
      </c>
      <c r="CH10725" s="9" t="s">
        <v>23181</v>
      </c>
    </row>
    <row r="10726" spans="85:86" x14ac:dyDescent="0.25">
      <c r="CG10726" s="9" t="s">
        <v>23182</v>
      </c>
      <c r="CH10726" s="9" t="s">
        <v>23183</v>
      </c>
    </row>
    <row r="10727" spans="85:86" x14ac:dyDescent="0.25">
      <c r="CG10727" s="9" t="s">
        <v>23184</v>
      </c>
      <c r="CH10727" s="9" t="s">
        <v>23185</v>
      </c>
    </row>
    <row r="10728" spans="85:86" x14ac:dyDescent="0.25">
      <c r="CG10728" s="9" t="s">
        <v>23186</v>
      </c>
      <c r="CH10728" s="9" t="s">
        <v>23187</v>
      </c>
    </row>
    <row r="10729" spans="85:86" x14ac:dyDescent="0.25">
      <c r="CG10729" s="9" t="s">
        <v>23188</v>
      </c>
      <c r="CH10729" s="9" t="s">
        <v>23189</v>
      </c>
    </row>
    <row r="10730" spans="85:86" x14ac:dyDescent="0.25">
      <c r="CG10730" s="9" t="s">
        <v>23190</v>
      </c>
      <c r="CH10730" s="9" t="s">
        <v>23191</v>
      </c>
    </row>
    <row r="10731" spans="85:86" x14ac:dyDescent="0.25">
      <c r="CG10731" s="9" t="s">
        <v>23192</v>
      </c>
      <c r="CH10731" s="9" t="s">
        <v>23193</v>
      </c>
    </row>
    <row r="10732" spans="85:86" x14ac:dyDescent="0.25">
      <c r="CG10732" s="9" t="s">
        <v>23194</v>
      </c>
      <c r="CH10732" s="9" t="s">
        <v>23195</v>
      </c>
    </row>
    <row r="10733" spans="85:86" x14ac:dyDescent="0.25">
      <c r="CG10733" s="9" t="s">
        <v>23196</v>
      </c>
      <c r="CH10733" s="9" t="s">
        <v>23197</v>
      </c>
    </row>
    <row r="10734" spans="85:86" x14ac:dyDescent="0.25">
      <c r="CG10734" s="9" t="s">
        <v>23198</v>
      </c>
      <c r="CH10734" s="9" t="s">
        <v>23199</v>
      </c>
    </row>
    <row r="10735" spans="85:86" x14ac:dyDescent="0.25">
      <c r="CG10735" s="9" t="s">
        <v>23200</v>
      </c>
      <c r="CH10735" s="9" t="s">
        <v>23201</v>
      </c>
    </row>
    <row r="10736" spans="85:86" x14ac:dyDescent="0.25">
      <c r="CG10736" s="9" t="s">
        <v>23202</v>
      </c>
      <c r="CH10736" s="9" t="s">
        <v>23203</v>
      </c>
    </row>
    <row r="10737" spans="85:86" x14ac:dyDescent="0.25">
      <c r="CG10737" s="9" t="s">
        <v>23204</v>
      </c>
      <c r="CH10737" s="9" t="s">
        <v>23205</v>
      </c>
    </row>
    <row r="10738" spans="85:86" x14ac:dyDescent="0.25">
      <c r="CG10738" s="9" t="s">
        <v>23206</v>
      </c>
      <c r="CH10738" s="9" t="s">
        <v>23207</v>
      </c>
    </row>
    <row r="10739" spans="85:86" x14ac:dyDescent="0.25">
      <c r="CG10739" s="9" t="s">
        <v>23208</v>
      </c>
      <c r="CH10739" s="9" t="s">
        <v>23209</v>
      </c>
    </row>
    <row r="10740" spans="85:86" x14ac:dyDescent="0.25">
      <c r="CG10740" s="9" t="s">
        <v>23210</v>
      </c>
      <c r="CH10740" s="9" t="s">
        <v>23211</v>
      </c>
    </row>
    <row r="10741" spans="85:86" x14ac:dyDescent="0.25">
      <c r="CG10741" s="9" t="s">
        <v>23212</v>
      </c>
      <c r="CH10741" s="9" t="s">
        <v>23213</v>
      </c>
    </row>
    <row r="10742" spans="85:86" x14ac:dyDescent="0.25">
      <c r="CG10742" s="9" t="s">
        <v>23214</v>
      </c>
      <c r="CH10742" s="9" t="s">
        <v>23215</v>
      </c>
    </row>
    <row r="10743" spans="85:86" x14ac:dyDescent="0.25">
      <c r="CG10743" s="9" t="s">
        <v>23216</v>
      </c>
      <c r="CH10743" s="9" t="s">
        <v>23217</v>
      </c>
    </row>
    <row r="10744" spans="85:86" x14ac:dyDescent="0.25">
      <c r="CG10744" s="9" t="s">
        <v>23218</v>
      </c>
      <c r="CH10744" s="9" t="s">
        <v>23219</v>
      </c>
    </row>
    <row r="10745" spans="85:86" x14ac:dyDescent="0.25">
      <c r="CG10745" s="9" t="s">
        <v>23220</v>
      </c>
      <c r="CH10745" s="9" t="s">
        <v>23221</v>
      </c>
    </row>
    <row r="10746" spans="85:86" x14ac:dyDescent="0.25">
      <c r="CG10746" s="9" t="s">
        <v>23222</v>
      </c>
      <c r="CH10746" s="9" t="s">
        <v>23223</v>
      </c>
    </row>
    <row r="10747" spans="85:86" x14ac:dyDescent="0.25">
      <c r="CG10747" s="9" t="s">
        <v>23224</v>
      </c>
      <c r="CH10747" s="9" t="s">
        <v>23225</v>
      </c>
    </row>
    <row r="10748" spans="85:86" x14ac:dyDescent="0.25">
      <c r="CG10748" s="9" t="s">
        <v>23226</v>
      </c>
      <c r="CH10748" s="9" t="s">
        <v>23227</v>
      </c>
    </row>
    <row r="10749" spans="85:86" x14ac:dyDescent="0.25">
      <c r="CG10749" s="9" t="s">
        <v>23228</v>
      </c>
      <c r="CH10749" s="9" t="s">
        <v>23229</v>
      </c>
    </row>
    <row r="10750" spans="85:86" x14ac:dyDescent="0.25">
      <c r="CG10750" s="9" t="s">
        <v>23230</v>
      </c>
      <c r="CH10750" s="9" t="s">
        <v>23231</v>
      </c>
    </row>
    <row r="10751" spans="85:86" x14ac:dyDescent="0.25">
      <c r="CG10751" s="9" t="s">
        <v>23232</v>
      </c>
      <c r="CH10751" s="9" t="s">
        <v>23233</v>
      </c>
    </row>
    <row r="10752" spans="85:86" x14ac:dyDescent="0.25">
      <c r="CG10752" s="9" t="s">
        <v>23234</v>
      </c>
      <c r="CH10752" s="9" t="s">
        <v>23235</v>
      </c>
    </row>
    <row r="10753" spans="85:86" x14ac:dyDescent="0.25">
      <c r="CG10753" s="9" t="s">
        <v>23236</v>
      </c>
      <c r="CH10753" s="9" t="s">
        <v>23237</v>
      </c>
    </row>
    <row r="10754" spans="85:86" x14ac:dyDescent="0.25">
      <c r="CG10754" s="9" t="s">
        <v>23238</v>
      </c>
      <c r="CH10754" s="9" t="s">
        <v>23239</v>
      </c>
    </row>
    <row r="10755" spans="85:86" x14ac:dyDescent="0.25">
      <c r="CG10755" s="9" t="s">
        <v>23240</v>
      </c>
      <c r="CH10755" s="9" t="s">
        <v>23241</v>
      </c>
    </row>
    <row r="10756" spans="85:86" x14ac:dyDescent="0.25">
      <c r="CG10756" s="9" t="s">
        <v>23242</v>
      </c>
      <c r="CH10756" s="9" t="s">
        <v>23243</v>
      </c>
    </row>
    <row r="10757" spans="85:86" x14ac:dyDescent="0.25">
      <c r="CG10757" s="9" t="s">
        <v>23244</v>
      </c>
      <c r="CH10757" s="9" t="s">
        <v>23245</v>
      </c>
    </row>
    <row r="10758" spans="85:86" x14ac:dyDescent="0.25">
      <c r="CG10758" s="9" t="s">
        <v>23246</v>
      </c>
      <c r="CH10758" s="9" t="s">
        <v>23247</v>
      </c>
    </row>
    <row r="10759" spans="85:86" x14ac:dyDescent="0.25">
      <c r="CG10759" s="9" t="s">
        <v>23248</v>
      </c>
      <c r="CH10759" s="9" t="s">
        <v>23249</v>
      </c>
    </row>
    <row r="10760" spans="85:86" x14ac:dyDescent="0.25">
      <c r="CG10760" s="9" t="s">
        <v>23250</v>
      </c>
      <c r="CH10760" s="9" t="s">
        <v>23251</v>
      </c>
    </row>
    <row r="10761" spans="85:86" x14ac:dyDescent="0.25">
      <c r="CG10761" s="9" t="s">
        <v>23252</v>
      </c>
      <c r="CH10761" s="9" t="s">
        <v>23253</v>
      </c>
    </row>
    <row r="10762" spans="85:86" x14ac:dyDescent="0.25">
      <c r="CG10762" s="9" t="s">
        <v>23254</v>
      </c>
      <c r="CH10762" s="9" t="s">
        <v>23255</v>
      </c>
    </row>
    <row r="10763" spans="85:86" x14ac:dyDescent="0.25">
      <c r="CG10763" s="9" t="s">
        <v>23256</v>
      </c>
      <c r="CH10763" s="9" t="s">
        <v>23257</v>
      </c>
    </row>
    <row r="10764" spans="85:86" x14ac:dyDescent="0.25">
      <c r="CG10764" s="9" t="s">
        <v>23258</v>
      </c>
      <c r="CH10764" s="9" t="s">
        <v>23259</v>
      </c>
    </row>
    <row r="10765" spans="85:86" x14ac:dyDescent="0.25">
      <c r="CG10765" s="9" t="s">
        <v>23260</v>
      </c>
      <c r="CH10765" s="9" t="s">
        <v>23261</v>
      </c>
    </row>
    <row r="10766" spans="85:86" x14ac:dyDescent="0.25">
      <c r="CG10766" s="9" t="s">
        <v>23262</v>
      </c>
      <c r="CH10766" s="9" t="s">
        <v>23263</v>
      </c>
    </row>
    <row r="10767" spans="85:86" x14ac:dyDescent="0.25">
      <c r="CG10767" s="9" t="s">
        <v>23264</v>
      </c>
      <c r="CH10767" s="9" t="s">
        <v>23265</v>
      </c>
    </row>
    <row r="10768" spans="85:86" x14ac:dyDescent="0.25">
      <c r="CG10768" s="9" t="s">
        <v>23266</v>
      </c>
      <c r="CH10768" s="9" t="s">
        <v>23267</v>
      </c>
    </row>
    <row r="10769" spans="85:86" x14ac:dyDescent="0.25">
      <c r="CG10769" s="9" t="s">
        <v>23268</v>
      </c>
      <c r="CH10769" s="9" t="s">
        <v>23269</v>
      </c>
    </row>
    <row r="10770" spans="85:86" x14ac:dyDescent="0.25">
      <c r="CG10770" s="9" t="s">
        <v>23270</v>
      </c>
      <c r="CH10770" s="9" t="s">
        <v>23271</v>
      </c>
    </row>
    <row r="10771" spans="85:86" x14ac:dyDescent="0.25">
      <c r="CG10771" s="9" t="s">
        <v>23272</v>
      </c>
      <c r="CH10771" s="9" t="s">
        <v>23273</v>
      </c>
    </row>
    <row r="10772" spans="85:86" x14ac:dyDescent="0.25">
      <c r="CG10772" s="9" t="s">
        <v>23274</v>
      </c>
      <c r="CH10772" s="9" t="s">
        <v>23275</v>
      </c>
    </row>
    <row r="10773" spans="85:86" x14ac:dyDescent="0.25">
      <c r="CG10773" s="9" t="s">
        <v>23276</v>
      </c>
      <c r="CH10773" s="9" t="s">
        <v>23277</v>
      </c>
    </row>
    <row r="10774" spans="85:86" x14ac:dyDescent="0.25">
      <c r="CG10774" s="9" t="s">
        <v>23278</v>
      </c>
      <c r="CH10774" s="9" t="s">
        <v>23279</v>
      </c>
    </row>
    <row r="10775" spans="85:86" x14ac:dyDescent="0.25">
      <c r="CG10775" s="9" t="s">
        <v>23280</v>
      </c>
      <c r="CH10775" s="9" t="s">
        <v>23281</v>
      </c>
    </row>
    <row r="10776" spans="85:86" x14ac:dyDescent="0.25">
      <c r="CG10776" s="9" t="s">
        <v>23282</v>
      </c>
      <c r="CH10776" s="9" t="s">
        <v>23283</v>
      </c>
    </row>
    <row r="10777" spans="85:86" x14ac:dyDescent="0.25">
      <c r="CG10777" s="9" t="s">
        <v>23284</v>
      </c>
      <c r="CH10777" s="9" t="s">
        <v>23285</v>
      </c>
    </row>
    <row r="10778" spans="85:86" x14ac:dyDescent="0.25">
      <c r="CG10778" s="9" t="s">
        <v>23286</v>
      </c>
      <c r="CH10778" s="9" t="s">
        <v>23287</v>
      </c>
    </row>
    <row r="10779" spans="85:86" x14ac:dyDescent="0.25">
      <c r="CG10779" s="9" t="s">
        <v>23288</v>
      </c>
      <c r="CH10779" s="9" t="s">
        <v>23289</v>
      </c>
    </row>
    <row r="10780" spans="85:86" x14ac:dyDescent="0.25">
      <c r="CG10780" s="9" t="s">
        <v>23290</v>
      </c>
      <c r="CH10780" s="9" t="s">
        <v>23291</v>
      </c>
    </row>
    <row r="10781" spans="85:86" x14ac:dyDescent="0.25">
      <c r="CG10781" s="9" t="s">
        <v>23292</v>
      </c>
      <c r="CH10781" s="9" t="s">
        <v>23293</v>
      </c>
    </row>
    <row r="10782" spans="85:86" x14ac:dyDescent="0.25">
      <c r="CG10782" s="9" t="s">
        <v>23294</v>
      </c>
      <c r="CH10782" s="9" t="s">
        <v>23295</v>
      </c>
    </row>
    <row r="10783" spans="85:86" x14ac:dyDescent="0.25">
      <c r="CG10783" s="9" t="s">
        <v>23296</v>
      </c>
      <c r="CH10783" s="9" t="s">
        <v>23297</v>
      </c>
    </row>
    <row r="10784" spans="85:86" x14ac:dyDescent="0.25">
      <c r="CG10784" s="9" t="s">
        <v>23298</v>
      </c>
      <c r="CH10784" s="9" t="s">
        <v>23299</v>
      </c>
    </row>
    <row r="10785" spans="85:86" x14ac:dyDescent="0.25">
      <c r="CG10785" s="9" t="s">
        <v>23300</v>
      </c>
      <c r="CH10785" s="9" t="s">
        <v>23301</v>
      </c>
    </row>
    <row r="10786" spans="85:86" x14ac:dyDescent="0.25">
      <c r="CG10786" s="9" t="s">
        <v>23302</v>
      </c>
      <c r="CH10786" s="9" t="s">
        <v>23303</v>
      </c>
    </row>
    <row r="10787" spans="85:86" x14ac:dyDescent="0.25">
      <c r="CG10787" s="9" t="s">
        <v>23304</v>
      </c>
      <c r="CH10787" s="9" t="s">
        <v>23305</v>
      </c>
    </row>
    <row r="10788" spans="85:86" x14ac:dyDescent="0.25">
      <c r="CG10788" s="9" t="s">
        <v>23306</v>
      </c>
      <c r="CH10788" s="9" t="s">
        <v>23307</v>
      </c>
    </row>
    <row r="10789" spans="85:86" x14ac:dyDescent="0.25">
      <c r="CG10789" s="9" t="s">
        <v>23308</v>
      </c>
      <c r="CH10789" s="9" t="s">
        <v>23309</v>
      </c>
    </row>
    <row r="10790" spans="85:86" x14ac:dyDescent="0.25">
      <c r="CG10790" s="9" t="s">
        <v>23310</v>
      </c>
      <c r="CH10790" s="9" t="s">
        <v>23311</v>
      </c>
    </row>
    <row r="10791" spans="85:86" x14ac:dyDescent="0.25">
      <c r="CG10791" s="9" t="s">
        <v>23312</v>
      </c>
      <c r="CH10791" s="9" t="s">
        <v>23313</v>
      </c>
    </row>
    <row r="10792" spans="85:86" x14ac:dyDescent="0.25">
      <c r="CG10792" s="9" t="s">
        <v>23314</v>
      </c>
      <c r="CH10792" s="9" t="s">
        <v>23315</v>
      </c>
    </row>
    <row r="10793" spans="85:86" x14ac:dyDescent="0.25">
      <c r="CG10793" s="9" t="s">
        <v>23316</v>
      </c>
      <c r="CH10793" s="9" t="s">
        <v>23317</v>
      </c>
    </row>
    <row r="10794" spans="85:86" x14ac:dyDescent="0.25">
      <c r="CG10794" s="9" t="s">
        <v>23318</v>
      </c>
      <c r="CH10794" s="9" t="s">
        <v>23319</v>
      </c>
    </row>
    <row r="10795" spans="85:86" x14ac:dyDescent="0.25">
      <c r="CG10795" s="9" t="s">
        <v>23320</v>
      </c>
      <c r="CH10795" s="9" t="s">
        <v>23321</v>
      </c>
    </row>
    <row r="10796" spans="85:86" x14ac:dyDescent="0.25">
      <c r="CG10796" s="9" t="s">
        <v>23322</v>
      </c>
      <c r="CH10796" s="9" t="s">
        <v>23323</v>
      </c>
    </row>
    <row r="10797" spans="85:86" x14ac:dyDescent="0.25">
      <c r="CG10797" s="9" t="s">
        <v>23324</v>
      </c>
      <c r="CH10797" s="9" t="s">
        <v>23325</v>
      </c>
    </row>
    <row r="10798" spans="85:86" x14ac:dyDescent="0.25">
      <c r="CG10798" s="9" t="s">
        <v>23326</v>
      </c>
      <c r="CH10798" s="9" t="s">
        <v>23327</v>
      </c>
    </row>
    <row r="10799" spans="85:86" x14ac:dyDescent="0.25">
      <c r="CG10799" s="9" t="s">
        <v>23328</v>
      </c>
      <c r="CH10799" s="9" t="s">
        <v>23329</v>
      </c>
    </row>
    <row r="10800" spans="85:86" x14ac:dyDescent="0.25">
      <c r="CG10800" s="9" t="s">
        <v>23330</v>
      </c>
      <c r="CH10800" s="9" t="s">
        <v>23331</v>
      </c>
    </row>
    <row r="10801" spans="85:86" x14ac:dyDescent="0.25">
      <c r="CG10801" s="9" t="s">
        <v>23332</v>
      </c>
      <c r="CH10801" s="9" t="s">
        <v>23333</v>
      </c>
    </row>
    <row r="10802" spans="85:86" x14ac:dyDescent="0.25">
      <c r="CG10802" s="9" t="s">
        <v>23334</v>
      </c>
      <c r="CH10802" s="9" t="s">
        <v>23335</v>
      </c>
    </row>
    <row r="10803" spans="85:86" x14ac:dyDescent="0.25">
      <c r="CG10803" s="9" t="s">
        <v>23336</v>
      </c>
      <c r="CH10803" s="9" t="s">
        <v>23337</v>
      </c>
    </row>
    <row r="10804" spans="85:86" x14ac:dyDescent="0.25">
      <c r="CG10804" s="9" t="s">
        <v>23338</v>
      </c>
      <c r="CH10804" s="9" t="s">
        <v>23339</v>
      </c>
    </row>
    <row r="10805" spans="85:86" x14ac:dyDescent="0.25">
      <c r="CG10805" s="9" t="s">
        <v>23340</v>
      </c>
      <c r="CH10805" s="9" t="s">
        <v>23341</v>
      </c>
    </row>
    <row r="10806" spans="85:86" x14ac:dyDescent="0.25">
      <c r="CG10806" s="9" t="s">
        <v>23342</v>
      </c>
      <c r="CH10806" s="9" t="s">
        <v>23343</v>
      </c>
    </row>
    <row r="10807" spans="85:86" x14ac:dyDescent="0.25">
      <c r="CG10807" s="9" t="s">
        <v>23344</v>
      </c>
      <c r="CH10807" s="9" t="s">
        <v>23345</v>
      </c>
    </row>
    <row r="10808" spans="85:86" x14ac:dyDescent="0.25">
      <c r="CG10808" s="9" t="s">
        <v>23346</v>
      </c>
      <c r="CH10808" s="9" t="s">
        <v>23347</v>
      </c>
    </row>
    <row r="10809" spans="85:86" x14ac:dyDescent="0.25">
      <c r="CG10809" s="9" t="s">
        <v>23348</v>
      </c>
      <c r="CH10809" s="9" t="s">
        <v>23349</v>
      </c>
    </row>
    <row r="10810" spans="85:86" x14ac:dyDescent="0.25">
      <c r="CG10810" s="9" t="s">
        <v>23350</v>
      </c>
      <c r="CH10810" s="9" t="s">
        <v>23351</v>
      </c>
    </row>
    <row r="10811" spans="85:86" x14ac:dyDescent="0.25">
      <c r="CG10811" s="9" t="s">
        <v>23352</v>
      </c>
      <c r="CH10811" s="9" t="s">
        <v>23353</v>
      </c>
    </row>
    <row r="10812" spans="85:86" x14ac:dyDescent="0.25">
      <c r="CG10812" s="9" t="s">
        <v>23354</v>
      </c>
      <c r="CH10812" s="9" t="s">
        <v>23355</v>
      </c>
    </row>
    <row r="10813" spans="85:86" x14ac:dyDescent="0.25">
      <c r="CG10813" s="9" t="s">
        <v>23356</v>
      </c>
      <c r="CH10813" s="9" t="s">
        <v>23357</v>
      </c>
    </row>
    <row r="10814" spans="85:86" x14ac:dyDescent="0.25">
      <c r="CG10814" s="9" t="s">
        <v>23358</v>
      </c>
      <c r="CH10814" s="9" t="s">
        <v>23359</v>
      </c>
    </row>
    <row r="10815" spans="85:86" x14ac:dyDescent="0.25">
      <c r="CG10815" s="9" t="s">
        <v>23360</v>
      </c>
      <c r="CH10815" s="9" t="s">
        <v>23361</v>
      </c>
    </row>
    <row r="10816" spans="85:86" x14ac:dyDescent="0.25">
      <c r="CG10816" s="9" t="s">
        <v>23362</v>
      </c>
      <c r="CH10816" s="9" t="s">
        <v>23363</v>
      </c>
    </row>
    <row r="10817" spans="85:86" x14ac:dyDescent="0.25">
      <c r="CG10817" s="9" t="s">
        <v>23364</v>
      </c>
      <c r="CH10817" s="9" t="s">
        <v>23365</v>
      </c>
    </row>
    <row r="10818" spans="85:86" x14ac:dyDescent="0.25">
      <c r="CG10818" s="9" t="s">
        <v>23366</v>
      </c>
      <c r="CH10818" s="9" t="s">
        <v>23367</v>
      </c>
    </row>
    <row r="10819" spans="85:86" x14ac:dyDescent="0.25">
      <c r="CG10819" s="9" t="s">
        <v>23368</v>
      </c>
      <c r="CH10819" s="9" t="s">
        <v>23369</v>
      </c>
    </row>
    <row r="10820" spans="85:86" x14ac:dyDescent="0.25">
      <c r="CG10820" s="9" t="s">
        <v>23370</v>
      </c>
      <c r="CH10820" s="9" t="s">
        <v>23371</v>
      </c>
    </row>
    <row r="10821" spans="85:86" x14ac:dyDescent="0.25">
      <c r="CG10821" s="9" t="s">
        <v>23372</v>
      </c>
      <c r="CH10821" s="9" t="s">
        <v>23373</v>
      </c>
    </row>
    <row r="10822" spans="85:86" x14ac:dyDescent="0.25">
      <c r="CG10822" s="9" t="s">
        <v>23374</v>
      </c>
      <c r="CH10822" s="9" t="s">
        <v>23375</v>
      </c>
    </row>
    <row r="10823" spans="85:86" x14ac:dyDescent="0.25">
      <c r="CG10823" s="9" t="s">
        <v>23376</v>
      </c>
      <c r="CH10823" s="9" t="s">
        <v>23377</v>
      </c>
    </row>
    <row r="10824" spans="85:86" x14ac:dyDescent="0.25">
      <c r="CG10824" s="9" t="s">
        <v>23378</v>
      </c>
      <c r="CH10824" s="9" t="s">
        <v>23379</v>
      </c>
    </row>
    <row r="10825" spans="85:86" x14ac:dyDescent="0.25">
      <c r="CG10825" s="9" t="s">
        <v>23380</v>
      </c>
      <c r="CH10825" s="9" t="s">
        <v>23381</v>
      </c>
    </row>
    <row r="10826" spans="85:86" x14ac:dyDescent="0.25">
      <c r="CG10826" s="9" t="s">
        <v>23382</v>
      </c>
      <c r="CH10826" s="9" t="s">
        <v>23383</v>
      </c>
    </row>
    <row r="10827" spans="85:86" x14ac:dyDescent="0.25">
      <c r="CG10827" s="9" t="s">
        <v>23384</v>
      </c>
      <c r="CH10827" s="9" t="s">
        <v>23385</v>
      </c>
    </row>
    <row r="10828" spans="85:86" x14ac:dyDescent="0.25">
      <c r="CG10828" s="9" t="s">
        <v>23386</v>
      </c>
      <c r="CH10828" s="9" t="s">
        <v>23387</v>
      </c>
    </row>
    <row r="10829" spans="85:86" x14ac:dyDescent="0.25">
      <c r="CG10829" s="9" t="s">
        <v>23388</v>
      </c>
      <c r="CH10829" s="9" t="s">
        <v>23389</v>
      </c>
    </row>
    <row r="10830" spans="85:86" x14ac:dyDescent="0.25">
      <c r="CG10830" s="9" t="s">
        <v>23390</v>
      </c>
      <c r="CH10830" s="9" t="s">
        <v>23391</v>
      </c>
    </row>
    <row r="10831" spans="85:86" x14ac:dyDescent="0.25">
      <c r="CG10831" s="9" t="s">
        <v>23392</v>
      </c>
      <c r="CH10831" s="9" t="s">
        <v>23393</v>
      </c>
    </row>
    <row r="10832" spans="85:86" x14ac:dyDescent="0.25">
      <c r="CG10832" s="9" t="s">
        <v>23394</v>
      </c>
      <c r="CH10832" s="9" t="s">
        <v>23395</v>
      </c>
    </row>
    <row r="10833" spans="85:86" x14ac:dyDescent="0.25">
      <c r="CG10833" s="9" t="s">
        <v>23396</v>
      </c>
      <c r="CH10833" s="9" t="s">
        <v>23397</v>
      </c>
    </row>
    <row r="10834" spans="85:86" x14ac:dyDescent="0.25">
      <c r="CG10834" s="9" t="s">
        <v>23398</v>
      </c>
      <c r="CH10834" s="9" t="s">
        <v>23399</v>
      </c>
    </row>
    <row r="10835" spans="85:86" x14ac:dyDescent="0.25">
      <c r="CG10835" s="9" t="s">
        <v>23400</v>
      </c>
      <c r="CH10835" s="9" t="s">
        <v>23401</v>
      </c>
    </row>
    <row r="10836" spans="85:86" x14ac:dyDescent="0.25">
      <c r="CG10836" s="9" t="s">
        <v>23402</v>
      </c>
      <c r="CH10836" s="9" t="s">
        <v>23403</v>
      </c>
    </row>
    <row r="10837" spans="85:86" x14ac:dyDescent="0.25">
      <c r="CG10837" s="9" t="s">
        <v>23404</v>
      </c>
      <c r="CH10837" s="9" t="s">
        <v>23405</v>
      </c>
    </row>
    <row r="10838" spans="85:86" x14ac:dyDescent="0.25">
      <c r="CG10838" s="9" t="s">
        <v>23406</v>
      </c>
      <c r="CH10838" s="9" t="s">
        <v>23407</v>
      </c>
    </row>
    <row r="10839" spans="85:86" x14ac:dyDescent="0.25">
      <c r="CG10839" s="9" t="s">
        <v>23408</v>
      </c>
      <c r="CH10839" s="9" t="s">
        <v>23409</v>
      </c>
    </row>
    <row r="10840" spans="85:86" x14ac:dyDescent="0.25">
      <c r="CG10840" s="9" t="s">
        <v>23410</v>
      </c>
      <c r="CH10840" s="9" t="s">
        <v>23411</v>
      </c>
    </row>
    <row r="10841" spans="85:86" x14ac:dyDescent="0.25">
      <c r="CG10841" s="9" t="s">
        <v>23412</v>
      </c>
      <c r="CH10841" s="9" t="s">
        <v>23413</v>
      </c>
    </row>
    <row r="10842" spans="85:86" x14ac:dyDescent="0.25">
      <c r="CG10842" s="9" t="s">
        <v>23414</v>
      </c>
      <c r="CH10842" s="9" t="s">
        <v>23415</v>
      </c>
    </row>
    <row r="10843" spans="85:86" x14ac:dyDescent="0.25">
      <c r="CG10843" s="9" t="s">
        <v>23416</v>
      </c>
      <c r="CH10843" s="9" t="s">
        <v>23417</v>
      </c>
    </row>
    <row r="10844" spans="85:86" x14ac:dyDescent="0.25">
      <c r="CG10844" s="9" t="s">
        <v>23418</v>
      </c>
      <c r="CH10844" s="9" t="s">
        <v>23419</v>
      </c>
    </row>
    <row r="10845" spans="85:86" x14ac:dyDescent="0.25">
      <c r="CG10845" s="9" t="s">
        <v>23420</v>
      </c>
      <c r="CH10845" s="9" t="s">
        <v>23421</v>
      </c>
    </row>
    <row r="10846" spans="85:86" x14ac:dyDescent="0.25">
      <c r="CG10846" s="9" t="s">
        <v>23422</v>
      </c>
      <c r="CH10846" s="9" t="s">
        <v>23423</v>
      </c>
    </row>
    <row r="10847" spans="85:86" x14ac:dyDescent="0.25">
      <c r="CG10847" s="9" t="s">
        <v>23424</v>
      </c>
      <c r="CH10847" s="9" t="s">
        <v>23425</v>
      </c>
    </row>
    <row r="10848" spans="85:86" x14ac:dyDescent="0.25">
      <c r="CG10848" s="9" t="s">
        <v>23426</v>
      </c>
      <c r="CH10848" s="9" t="s">
        <v>23427</v>
      </c>
    </row>
    <row r="10849" spans="85:86" x14ac:dyDescent="0.25">
      <c r="CG10849" s="9" t="s">
        <v>23428</v>
      </c>
      <c r="CH10849" s="9" t="s">
        <v>23429</v>
      </c>
    </row>
    <row r="10850" spans="85:86" x14ac:dyDescent="0.25">
      <c r="CG10850" s="9" t="s">
        <v>23430</v>
      </c>
      <c r="CH10850" s="9" t="s">
        <v>23431</v>
      </c>
    </row>
    <row r="10851" spans="85:86" x14ac:dyDescent="0.25">
      <c r="CG10851" s="9" t="s">
        <v>23432</v>
      </c>
      <c r="CH10851" s="9" t="s">
        <v>23433</v>
      </c>
    </row>
    <row r="10852" spans="85:86" x14ac:dyDescent="0.25">
      <c r="CG10852" s="9" t="s">
        <v>23434</v>
      </c>
      <c r="CH10852" s="9" t="s">
        <v>23435</v>
      </c>
    </row>
    <row r="10853" spans="85:86" x14ac:dyDescent="0.25">
      <c r="CG10853" s="9" t="s">
        <v>23436</v>
      </c>
      <c r="CH10853" s="9" t="s">
        <v>23437</v>
      </c>
    </row>
    <row r="10854" spans="85:86" x14ac:dyDescent="0.25">
      <c r="CG10854" s="9" t="s">
        <v>23438</v>
      </c>
      <c r="CH10854" s="9" t="s">
        <v>23439</v>
      </c>
    </row>
    <row r="10855" spans="85:86" x14ac:dyDescent="0.25">
      <c r="CG10855" s="9" t="s">
        <v>23440</v>
      </c>
      <c r="CH10855" s="9" t="s">
        <v>23441</v>
      </c>
    </row>
    <row r="10856" spans="85:86" x14ac:dyDescent="0.25">
      <c r="CG10856" s="9" t="s">
        <v>23442</v>
      </c>
      <c r="CH10856" s="9" t="s">
        <v>23443</v>
      </c>
    </row>
    <row r="10857" spans="85:86" x14ac:dyDescent="0.25">
      <c r="CG10857" s="9" t="s">
        <v>23444</v>
      </c>
      <c r="CH10857" s="9" t="s">
        <v>23445</v>
      </c>
    </row>
    <row r="10858" spans="85:86" x14ac:dyDescent="0.25">
      <c r="CG10858" s="9" t="s">
        <v>23446</v>
      </c>
      <c r="CH10858" s="9" t="s">
        <v>23447</v>
      </c>
    </row>
    <row r="10859" spans="85:86" x14ac:dyDescent="0.25">
      <c r="CG10859" s="9" t="s">
        <v>23448</v>
      </c>
      <c r="CH10859" s="9" t="s">
        <v>23449</v>
      </c>
    </row>
    <row r="10860" spans="85:86" x14ac:dyDescent="0.25">
      <c r="CG10860" s="9" t="s">
        <v>23450</v>
      </c>
      <c r="CH10860" s="9" t="s">
        <v>23451</v>
      </c>
    </row>
    <row r="10861" spans="85:86" x14ac:dyDescent="0.25">
      <c r="CG10861" s="9" t="s">
        <v>23452</v>
      </c>
      <c r="CH10861" s="9" t="s">
        <v>23453</v>
      </c>
    </row>
    <row r="10862" spans="85:86" x14ac:dyDescent="0.25">
      <c r="CG10862" s="9" t="s">
        <v>23454</v>
      </c>
      <c r="CH10862" s="9" t="s">
        <v>23455</v>
      </c>
    </row>
    <row r="10863" spans="85:86" x14ac:dyDescent="0.25">
      <c r="CG10863" s="9" t="s">
        <v>23456</v>
      </c>
      <c r="CH10863" s="9" t="s">
        <v>23457</v>
      </c>
    </row>
    <row r="10864" spans="85:86" x14ac:dyDescent="0.25">
      <c r="CG10864" s="9" t="s">
        <v>23458</v>
      </c>
      <c r="CH10864" s="9" t="s">
        <v>23459</v>
      </c>
    </row>
    <row r="10865" spans="85:86" x14ac:dyDescent="0.25">
      <c r="CG10865" s="9" t="s">
        <v>23460</v>
      </c>
      <c r="CH10865" s="9" t="s">
        <v>23461</v>
      </c>
    </row>
    <row r="10866" spans="85:86" x14ac:dyDescent="0.25">
      <c r="CG10866" s="9" t="s">
        <v>23462</v>
      </c>
      <c r="CH10866" s="9" t="s">
        <v>23463</v>
      </c>
    </row>
    <row r="10867" spans="85:86" x14ac:dyDescent="0.25">
      <c r="CG10867" s="9" t="s">
        <v>23464</v>
      </c>
      <c r="CH10867" s="9" t="s">
        <v>23465</v>
      </c>
    </row>
    <row r="10868" spans="85:86" x14ac:dyDescent="0.25">
      <c r="CG10868" s="9" t="s">
        <v>23466</v>
      </c>
      <c r="CH10868" s="9" t="s">
        <v>23467</v>
      </c>
    </row>
    <row r="10869" spans="85:86" x14ac:dyDescent="0.25">
      <c r="CG10869" s="9" t="s">
        <v>23468</v>
      </c>
      <c r="CH10869" s="9" t="s">
        <v>23469</v>
      </c>
    </row>
    <row r="10870" spans="85:86" x14ac:dyDescent="0.25">
      <c r="CG10870" s="9" t="s">
        <v>23470</v>
      </c>
      <c r="CH10870" s="9" t="s">
        <v>23471</v>
      </c>
    </row>
    <row r="10871" spans="85:86" x14ac:dyDescent="0.25">
      <c r="CG10871" s="9" t="s">
        <v>23472</v>
      </c>
      <c r="CH10871" s="9" t="s">
        <v>23473</v>
      </c>
    </row>
    <row r="10872" spans="85:86" x14ac:dyDescent="0.25">
      <c r="CG10872" s="9" t="s">
        <v>23474</v>
      </c>
      <c r="CH10872" s="9" t="s">
        <v>23475</v>
      </c>
    </row>
    <row r="10873" spans="85:86" x14ac:dyDescent="0.25">
      <c r="CG10873" s="9" t="s">
        <v>23476</v>
      </c>
      <c r="CH10873" s="9" t="s">
        <v>23477</v>
      </c>
    </row>
    <row r="10874" spans="85:86" x14ac:dyDescent="0.25">
      <c r="CG10874" s="9" t="s">
        <v>23478</v>
      </c>
      <c r="CH10874" s="9" t="s">
        <v>23479</v>
      </c>
    </row>
    <row r="10875" spans="85:86" x14ac:dyDescent="0.25">
      <c r="CG10875" s="9" t="s">
        <v>23480</v>
      </c>
      <c r="CH10875" s="9" t="s">
        <v>23481</v>
      </c>
    </row>
    <row r="10876" spans="85:86" x14ac:dyDescent="0.25">
      <c r="CG10876" s="9" t="s">
        <v>23482</v>
      </c>
      <c r="CH10876" s="9" t="s">
        <v>23483</v>
      </c>
    </row>
    <row r="10877" spans="85:86" x14ac:dyDescent="0.25">
      <c r="CG10877" s="9" t="s">
        <v>23484</v>
      </c>
      <c r="CH10877" s="9" t="s">
        <v>23485</v>
      </c>
    </row>
    <row r="10878" spans="85:86" x14ac:dyDescent="0.25">
      <c r="CG10878" s="9" t="s">
        <v>23486</v>
      </c>
      <c r="CH10878" s="9" t="s">
        <v>23487</v>
      </c>
    </row>
    <row r="10879" spans="85:86" x14ac:dyDescent="0.25">
      <c r="CG10879" s="9" t="s">
        <v>23488</v>
      </c>
      <c r="CH10879" s="9" t="s">
        <v>23489</v>
      </c>
    </row>
    <row r="10880" spans="85:86" x14ac:dyDescent="0.25">
      <c r="CG10880" s="9" t="s">
        <v>23490</v>
      </c>
      <c r="CH10880" s="9" t="s">
        <v>23491</v>
      </c>
    </row>
    <row r="10881" spans="85:86" x14ac:dyDescent="0.25">
      <c r="CG10881" s="9" t="s">
        <v>23492</v>
      </c>
      <c r="CH10881" s="9" t="s">
        <v>23493</v>
      </c>
    </row>
    <row r="10882" spans="85:86" x14ac:dyDescent="0.25">
      <c r="CG10882" s="9" t="s">
        <v>23494</v>
      </c>
      <c r="CH10882" s="9" t="s">
        <v>23495</v>
      </c>
    </row>
    <row r="10883" spans="85:86" x14ac:dyDescent="0.25">
      <c r="CG10883" s="9" t="s">
        <v>23496</v>
      </c>
      <c r="CH10883" s="9" t="s">
        <v>23497</v>
      </c>
    </row>
    <row r="10884" spans="85:86" x14ac:dyDescent="0.25">
      <c r="CG10884" s="9" t="s">
        <v>23498</v>
      </c>
      <c r="CH10884" s="9" t="s">
        <v>23499</v>
      </c>
    </row>
    <row r="10885" spans="85:86" x14ac:dyDescent="0.25">
      <c r="CG10885" s="9" t="s">
        <v>23500</v>
      </c>
      <c r="CH10885" s="9" t="s">
        <v>23501</v>
      </c>
    </row>
    <row r="10886" spans="85:86" x14ac:dyDescent="0.25">
      <c r="CG10886" s="9" t="s">
        <v>23502</v>
      </c>
      <c r="CH10886" s="9" t="s">
        <v>23503</v>
      </c>
    </row>
    <row r="10887" spans="85:86" x14ac:dyDescent="0.25">
      <c r="CG10887" s="9" t="s">
        <v>23504</v>
      </c>
      <c r="CH10887" s="9" t="s">
        <v>23505</v>
      </c>
    </row>
    <row r="10888" spans="85:86" x14ac:dyDescent="0.25">
      <c r="CG10888" s="9" t="s">
        <v>23506</v>
      </c>
      <c r="CH10888" s="9" t="s">
        <v>23507</v>
      </c>
    </row>
    <row r="10889" spans="85:86" x14ac:dyDescent="0.25">
      <c r="CG10889" s="9" t="s">
        <v>23508</v>
      </c>
      <c r="CH10889" s="9" t="s">
        <v>23509</v>
      </c>
    </row>
    <row r="10890" spans="85:86" x14ac:dyDescent="0.25">
      <c r="CG10890" s="9" t="s">
        <v>23510</v>
      </c>
      <c r="CH10890" s="9" t="s">
        <v>23511</v>
      </c>
    </row>
    <row r="10891" spans="85:86" x14ac:dyDescent="0.25">
      <c r="CG10891" s="9" t="s">
        <v>23512</v>
      </c>
      <c r="CH10891" s="9" t="s">
        <v>23513</v>
      </c>
    </row>
    <row r="10892" spans="85:86" x14ac:dyDescent="0.25">
      <c r="CG10892" s="9" t="s">
        <v>23514</v>
      </c>
      <c r="CH10892" s="9" t="s">
        <v>23515</v>
      </c>
    </row>
    <row r="10893" spans="85:86" x14ac:dyDescent="0.25">
      <c r="CG10893" s="9" t="s">
        <v>23516</v>
      </c>
      <c r="CH10893" s="9" t="s">
        <v>23517</v>
      </c>
    </row>
    <row r="10894" spans="85:86" x14ac:dyDescent="0.25">
      <c r="CG10894" s="9" t="s">
        <v>23518</v>
      </c>
      <c r="CH10894" s="9" t="s">
        <v>23519</v>
      </c>
    </row>
    <row r="10895" spans="85:86" x14ac:dyDescent="0.25">
      <c r="CG10895" s="9" t="s">
        <v>23520</v>
      </c>
      <c r="CH10895" s="9" t="s">
        <v>23521</v>
      </c>
    </row>
    <row r="10896" spans="85:86" x14ac:dyDescent="0.25">
      <c r="CG10896" s="9" t="s">
        <v>23522</v>
      </c>
      <c r="CH10896" s="9" t="s">
        <v>23523</v>
      </c>
    </row>
    <row r="10897" spans="85:86" x14ac:dyDescent="0.25">
      <c r="CG10897" s="9" t="s">
        <v>23524</v>
      </c>
      <c r="CH10897" s="9" t="s">
        <v>23525</v>
      </c>
    </row>
    <row r="10898" spans="85:86" x14ac:dyDescent="0.25">
      <c r="CG10898" s="9" t="s">
        <v>23526</v>
      </c>
      <c r="CH10898" s="9" t="s">
        <v>23527</v>
      </c>
    </row>
    <row r="10899" spans="85:86" x14ac:dyDescent="0.25">
      <c r="CG10899" s="9" t="s">
        <v>23528</v>
      </c>
      <c r="CH10899" s="9" t="s">
        <v>23529</v>
      </c>
    </row>
    <row r="10900" spans="85:86" x14ac:dyDescent="0.25">
      <c r="CG10900" s="9" t="s">
        <v>23530</v>
      </c>
      <c r="CH10900" s="9" t="s">
        <v>23531</v>
      </c>
    </row>
    <row r="10901" spans="85:86" x14ac:dyDescent="0.25">
      <c r="CG10901" s="9" t="s">
        <v>23532</v>
      </c>
      <c r="CH10901" s="9" t="s">
        <v>23533</v>
      </c>
    </row>
    <row r="10902" spans="85:86" x14ac:dyDescent="0.25">
      <c r="CG10902" s="9" t="s">
        <v>23534</v>
      </c>
      <c r="CH10902" s="9" t="s">
        <v>23535</v>
      </c>
    </row>
    <row r="10903" spans="85:86" x14ac:dyDescent="0.25">
      <c r="CG10903" s="9" t="s">
        <v>23536</v>
      </c>
      <c r="CH10903" s="9" t="s">
        <v>23537</v>
      </c>
    </row>
    <row r="10904" spans="85:86" x14ac:dyDescent="0.25">
      <c r="CG10904" s="9" t="s">
        <v>194</v>
      </c>
      <c r="CH10904" s="9" t="s">
        <v>23538</v>
      </c>
    </row>
    <row r="10905" spans="85:86" x14ac:dyDescent="0.25">
      <c r="CG10905" s="9" t="s">
        <v>23539</v>
      </c>
      <c r="CH10905" s="9" t="s">
        <v>23540</v>
      </c>
    </row>
    <row r="10906" spans="85:86" x14ac:dyDescent="0.25">
      <c r="CG10906" s="9" t="s">
        <v>23541</v>
      </c>
      <c r="CH10906" s="9" t="s">
        <v>23542</v>
      </c>
    </row>
    <row r="10907" spans="85:86" x14ac:dyDescent="0.25">
      <c r="CG10907" s="9" t="s">
        <v>23543</v>
      </c>
      <c r="CH10907" s="9" t="s">
        <v>23544</v>
      </c>
    </row>
    <row r="10908" spans="85:86" x14ac:dyDescent="0.25">
      <c r="CG10908" s="9" t="s">
        <v>23545</v>
      </c>
      <c r="CH10908" s="9" t="s">
        <v>23546</v>
      </c>
    </row>
    <row r="10909" spans="85:86" x14ac:dyDescent="0.25">
      <c r="CG10909" s="9" t="s">
        <v>23547</v>
      </c>
      <c r="CH10909" s="9" t="s">
        <v>23548</v>
      </c>
    </row>
    <row r="10910" spans="85:86" x14ac:dyDescent="0.25">
      <c r="CG10910" s="9" t="s">
        <v>23549</v>
      </c>
      <c r="CH10910" s="9" t="s">
        <v>23550</v>
      </c>
    </row>
    <row r="10911" spans="85:86" x14ac:dyDescent="0.25">
      <c r="CG10911" s="9" t="s">
        <v>23551</v>
      </c>
      <c r="CH10911" s="9" t="s">
        <v>23552</v>
      </c>
    </row>
    <row r="10912" spans="85:86" x14ac:dyDescent="0.25">
      <c r="CG10912" s="9" t="s">
        <v>23553</v>
      </c>
      <c r="CH10912" s="9" t="s">
        <v>23554</v>
      </c>
    </row>
    <row r="10913" spans="85:86" x14ac:dyDescent="0.25">
      <c r="CG10913" s="9" t="s">
        <v>23555</v>
      </c>
      <c r="CH10913" s="9" t="s">
        <v>23556</v>
      </c>
    </row>
    <row r="10914" spans="85:86" x14ac:dyDescent="0.25">
      <c r="CG10914" s="9" t="s">
        <v>23557</v>
      </c>
      <c r="CH10914" s="9" t="s">
        <v>23558</v>
      </c>
    </row>
    <row r="10915" spans="85:86" x14ac:dyDescent="0.25">
      <c r="CG10915" s="9" t="s">
        <v>23559</v>
      </c>
      <c r="CH10915" s="9" t="s">
        <v>23560</v>
      </c>
    </row>
    <row r="10916" spans="85:86" x14ac:dyDescent="0.25">
      <c r="CG10916" s="9" t="s">
        <v>23561</v>
      </c>
      <c r="CH10916" s="9" t="s">
        <v>23562</v>
      </c>
    </row>
    <row r="10917" spans="85:86" x14ac:dyDescent="0.25">
      <c r="CG10917" s="9" t="s">
        <v>23563</v>
      </c>
      <c r="CH10917" s="9" t="s">
        <v>23564</v>
      </c>
    </row>
    <row r="10918" spans="85:86" x14ac:dyDescent="0.25">
      <c r="CG10918" s="9" t="s">
        <v>23565</v>
      </c>
      <c r="CH10918" s="9" t="s">
        <v>23566</v>
      </c>
    </row>
    <row r="10919" spans="85:86" x14ac:dyDescent="0.25">
      <c r="CG10919" s="9" t="s">
        <v>23567</v>
      </c>
      <c r="CH10919" s="9" t="s">
        <v>23568</v>
      </c>
    </row>
    <row r="10920" spans="85:86" x14ac:dyDescent="0.25">
      <c r="CG10920" s="9" t="s">
        <v>23569</v>
      </c>
      <c r="CH10920" s="9" t="s">
        <v>23570</v>
      </c>
    </row>
    <row r="10921" spans="85:86" x14ac:dyDescent="0.25">
      <c r="CG10921" s="9" t="s">
        <v>23571</v>
      </c>
      <c r="CH10921" s="9" t="s">
        <v>23572</v>
      </c>
    </row>
    <row r="10922" spans="85:86" x14ac:dyDescent="0.25">
      <c r="CG10922" s="9" t="s">
        <v>23573</v>
      </c>
      <c r="CH10922" s="9" t="s">
        <v>23574</v>
      </c>
    </row>
    <row r="10923" spans="85:86" x14ac:dyDescent="0.25">
      <c r="CG10923" s="9" t="s">
        <v>23575</v>
      </c>
      <c r="CH10923" s="9" t="s">
        <v>23576</v>
      </c>
    </row>
    <row r="10924" spans="85:86" x14ac:dyDescent="0.25">
      <c r="CG10924" s="9" t="s">
        <v>23577</v>
      </c>
      <c r="CH10924" s="9" t="s">
        <v>23578</v>
      </c>
    </row>
    <row r="10925" spans="85:86" x14ac:dyDescent="0.25">
      <c r="CG10925" s="9" t="s">
        <v>23579</v>
      </c>
      <c r="CH10925" s="9" t="s">
        <v>23580</v>
      </c>
    </row>
    <row r="10926" spans="85:86" x14ac:dyDescent="0.25">
      <c r="CG10926" s="9" t="s">
        <v>23581</v>
      </c>
      <c r="CH10926" s="9" t="s">
        <v>23582</v>
      </c>
    </row>
    <row r="10927" spans="85:86" x14ac:dyDescent="0.25">
      <c r="CG10927" s="9" t="s">
        <v>23583</v>
      </c>
      <c r="CH10927" s="9" t="s">
        <v>23584</v>
      </c>
    </row>
    <row r="10928" spans="85:86" x14ac:dyDescent="0.25">
      <c r="CG10928" s="9" t="s">
        <v>23585</v>
      </c>
      <c r="CH10928" s="9" t="s">
        <v>23586</v>
      </c>
    </row>
    <row r="10929" spans="85:86" x14ac:dyDescent="0.25">
      <c r="CG10929" s="9" t="s">
        <v>23587</v>
      </c>
      <c r="CH10929" s="9" t="s">
        <v>23588</v>
      </c>
    </row>
    <row r="10930" spans="85:86" x14ac:dyDescent="0.25">
      <c r="CG10930" s="9" t="s">
        <v>23589</v>
      </c>
      <c r="CH10930" s="9" t="s">
        <v>23590</v>
      </c>
    </row>
    <row r="10931" spans="85:86" x14ac:dyDescent="0.25">
      <c r="CG10931" s="9" t="s">
        <v>23591</v>
      </c>
      <c r="CH10931" s="9" t="s">
        <v>23592</v>
      </c>
    </row>
    <row r="10932" spans="85:86" x14ac:dyDescent="0.25">
      <c r="CG10932" s="9" t="s">
        <v>23593</v>
      </c>
      <c r="CH10932" s="9" t="s">
        <v>23594</v>
      </c>
    </row>
    <row r="10933" spans="85:86" x14ac:dyDescent="0.25">
      <c r="CG10933" s="9" t="s">
        <v>23595</v>
      </c>
      <c r="CH10933" s="9" t="s">
        <v>23596</v>
      </c>
    </row>
    <row r="10934" spans="85:86" x14ac:dyDescent="0.25">
      <c r="CG10934" s="9" t="s">
        <v>23597</v>
      </c>
      <c r="CH10934" s="9" t="s">
        <v>23598</v>
      </c>
    </row>
    <row r="10935" spans="85:86" x14ac:dyDescent="0.25">
      <c r="CG10935" s="9" t="s">
        <v>23599</v>
      </c>
      <c r="CH10935" s="9" t="s">
        <v>23600</v>
      </c>
    </row>
    <row r="10936" spans="85:86" x14ac:dyDescent="0.25">
      <c r="CG10936" s="9" t="s">
        <v>23601</v>
      </c>
      <c r="CH10936" s="9" t="s">
        <v>23602</v>
      </c>
    </row>
    <row r="10937" spans="85:86" x14ac:dyDescent="0.25">
      <c r="CG10937" s="9" t="s">
        <v>23603</v>
      </c>
      <c r="CH10937" s="9" t="s">
        <v>23604</v>
      </c>
    </row>
    <row r="10938" spans="85:86" x14ac:dyDescent="0.25">
      <c r="CG10938" s="9" t="s">
        <v>23605</v>
      </c>
      <c r="CH10938" s="9" t="s">
        <v>23606</v>
      </c>
    </row>
    <row r="10939" spans="85:86" x14ac:dyDescent="0.25">
      <c r="CG10939" s="9" t="s">
        <v>23607</v>
      </c>
      <c r="CH10939" s="9" t="s">
        <v>23608</v>
      </c>
    </row>
    <row r="10940" spans="85:86" x14ac:dyDescent="0.25">
      <c r="CG10940" s="9" t="s">
        <v>23609</v>
      </c>
      <c r="CH10940" s="9" t="s">
        <v>23610</v>
      </c>
    </row>
    <row r="10941" spans="85:86" x14ac:dyDescent="0.25">
      <c r="CG10941" s="9" t="s">
        <v>23611</v>
      </c>
      <c r="CH10941" s="9" t="s">
        <v>23612</v>
      </c>
    </row>
    <row r="10942" spans="85:86" x14ac:dyDescent="0.25">
      <c r="CG10942" s="9" t="s">
        <v>23613</v>
      </c>
      <c r="CH10942" s="9" t="s">
        <v>23614</v>
      </c>
    </row>
    <row r="10943" spans="85:86" x14ac:dyDescent="0.25">
      <c r="CG10943" s="9" t="s">
        <v>23615</v>
      </c>
      <c r="CH10943" s="9" t="s">
        <v>23616</v>
      </c>
    </row>
    <row r="10944" spans="85:86" x14ac:dyDescent="0.25">
      <c r="CG10944" s="9" t="s">
        <v>23617</v>
      </c>
      <c r="CH10944" s="9" t="s">
        <v>23618</v>
      </c>
    </row>
    <row r="10945" spans="85:86" x14ac:dyDescent="0.25">
      <c r="CG10945" s="9" t="s">
        <v>23619</v>
      </c>
      <c r="CH10945" s="9" t="s">
        <v>23620</v>
      </c>
    </row>
    <row r="10946" spans="85:86" x14ac:dyDescent="0.25">
      <c r="CG10946" s="9" t="s">
        <v>23621</v>
      </c>
      <c r="CH10946" s="9" t="s">
        <v>23622</v>
      </c>
    </row>
    <row r="10947" spans="85:86" x14ac:dyDescent="0.25">
      <c r="CG10947" s="9" t="s">
        <v>23623</v>
      </c>
      <c r="CH10947" s="9" t="s">
        <v>23624</v>
      </c>
    </row>
    <row r="10948" spans="85:86" x14ac:dyDescent="0.25">
      <c r="CG10948" s="9" t="s">
        <v>23625</v>
      </c>
      <c r="CH10948" s="9" t="s">
        <v>23626</v>
      </c>
    </row>
    <row r="10949" spans="85:86" x14ac:dyDescent="0.25">
      <c r="CG10949" s="9" t="s">
        <v>23627</v>
      </c>
      <c r="CH10949" s="9" t="s">
        <v>23628</v>
      </c>
    </row>
    <row r="10950" spans="85:86" x14ac:dyDescent="0.25">
      <c r="CG10950" s="9" t="s">
        <v>23629</v>
      </c>
      <c r="CH10950" s="9" t="s">
        <v>23630</v>
      </c>
    </row>
    <row r="10951" spans="85:86" x14ac:dyDescent="0.25">
      <c r="CG10951" s="9" t="s">
        <v>23631</v>
      </c>
      <c r="CH10951" s="9" t="s">
        <v>23632</v>
      </c>
    </row>
    <row r="10952" spans="85:86" x14ac:dyDescent="0.25">
      <c r="CG10952" s="9" t="s">
        <v>23633</v>
      </c>
      <c r="CH10952" s="9" t="s">
        <v>23634</v>
      </c>
    </row>
    <row r="10953" spans="85:86" x14ac:dyDescent="0.25">
      <c r="CG10953" s="9" t="s">
        <v>23635</v>
      </c>
      <c r="CH10953" s="9" t="s">
        <v>23636</v>
      </c>
    </row>
    <row r="10954" spans="85:86" x14ac:dyDescent="0.25">
      <c r="CG10954" s="9" t="s">
        <v>23637</v>
      </c>
      <c r="CH10954" s="9" t="s">
        <v>23638</v>
      </c>
    </row>
    <row r="10955" spans="85:86" x14ac:dyDescent="0.25">
      <c r="CG10955" s="9" t="s">
        <v>23639</v>
      </c>
      <c r="CH10955" s="9" t="s">
        <v>23640</v>
      </c>
    </row>
    <row r="10956" spans="85:86" x14ac:dyDescent="0.25">
      <c r="CG10956" s="9" t="s">
        <v>23641</v>
      </c>
      <c r="CH10956" s="9" t="s">
        <v>23642</v>
      </c>
    </row>
    <row r="10957" spans="85:86" x14ac:dyDescent="0.25">
      <c r="CG10957" s="9" t="s">
        <v>23643</v>
      </c>
      <c r="CH10957" s="9" t="s">
        <v>23644</v>
      </c>
    </row>
    <row r="10958" spans="85:86" x14ac:dyDescent="0.25">
      <c r="CG10958" s="9" t="s">
        <v>23645</v>
      </c>
      <c r="CH10958" s="9" t="s">
        <v>23646</v>
      </c>
    </row>
    <row r="10959" spans="85:86" x14ac:dyDescent="0.25">
      <c r="CG10959" s="9" t="s">
        <v>23647</v>
      </c>
      <c r="CH10959" s="9" t="s">
        <v>23648</v>
      </c>
    </row>
    <row r="10960" spans="85:86" x14ac:dyDescent="0.25">
      <c r="CG10960" s="9" t="s">
        <v>23649</v>
      </c>
      <c r="CH10960" s="9" t="s">
        <v>23650</v>
      </c>
    </row>
    <row r="10961" spans="85:86" x14ac:dyDescent="0.25">
      <c r="CG10961" s="9" t="s">
        <v>23651</v>
      </c>
      <c r="CH10961" s="9" t="s">
        <v>23652</v>
      </c>
    </row>
    <row r="10962" spans="85:86" x14ac:dyDescent="0.25">
      <c r="CG10962" s="9" t="s">
        <v>23653</v>
      </c>
      <c r="CH10962" s="9" t="s">
        <v>23654</v>
      </c>
    </row>
    <row r="10963" spans="85:86" x14ac:dyDescent="0.25">
      <c r="CG10963" s="9" t="s">
        <v>23655</v>
      </c>
      <c r="CH10963" s="9" t="s">
        <v>23656</v>
      </c>
    </row>
    <row r="10964" spans="85:86" x14ac:dyDescent="0.25">
      <c r="CG10964" s="9" t="s">
        <v>23657</v>
      </c>
      <c r="CH10964" s="9" t="s">
        <v>23658</v>
      </c>
    </row>
    <row r="10965" spans="85:86" x14ac:dyDescent="0.25">
      <c r="CG10965" s="9" t="s">
        <v>23659</v>
      </c>
      <c r="CH10965" s="9" t="s">
        <v>23660</v>
      </c>
    </row>
    <row r="10966" spans="85:86" x14ac:dyDescent="0.25">
      <c r="CG10966" s="9" t="s">
        <v>23661</v>
      </c>
      <c r="CH10966" s="9" t="s">
        <v>23662</v>
      </c>
    </row>
    <row r="10967" spans="85:86" x14ac:dyDescent="0.25">
      <c r="CG10967" s="9" t="s">
        <v>23663</v>
      </c>
      <c r="CH10967" s="9" t="s">
        <v>23664</v>
      </c>
    </row>
    <row r="10968" spans="85:86" x14ac:dyDescent="0.25">
      <c r="CG10968" s="9" t="s">
        <v>23665</v>
      </c>
      <c r="CH10968" s="9" t="s">
        <v>23666</v>
      </c>
    </row>
    <row r="10969" spans="85:86" x14ac:dyDescent="0.25">
      <c r="CG10969" s="9" t="s">
        <v>23667</v>
      </c>
      <c r="CH10969" s="9" t="s">
        <v>23668</v>
      </c>
    </row>
    <row r="10970" spans="85:86" x14ac:dyDescent="0.25">
      <c r="CG10970" s="9" t="s">
        <v>23669</v>
      </c>
      <c r="CH10970" s="9" t="s">
        <v>23670</v>
      </c>
    </row>
    <row r="10971" spans="85:86" x14ac:dyDescent="0.25">
      <c r="CG10971" s="9" t="s">
        <v>23671</v>
      </c>
      <c r="CH10971" s="9" t="s">
        <v>23672</v>
      </c>
    </row>
    <row r="10972" spans="85:86" x14ac:dyDescent="0.25">
      <c r="CG10972" s="9" t="s">
        <v>23673</v>
      </c>
      <c r="CH10972" s="9" t="s">
        <v>23674</v>
      </c>
    </row>
    <row r="10973" spans="85:86" x14ac:dyDescent="0.25">
      <c r="CG10973" s="9" t="s">
        <v>23675</v>
      </c>
      <c r="CH10973" s="9" t="s">
        <v>23676</v>
      </c>
    </row>
    <row r="10974" spans="85:86" x14ac:dyDescent="0.25">
      <c r="CG10974" s="9" t="s">
        <v>23677</v>
      </c>
      <c r="CH10974" s="9" t="s">
        <v>23678</v>
      </c>
    </row>
    <row r="10975" spans="85:86" x14ac:dyDescent="0.25">
      <c r="CG10975" s="9" t="s">
        <v>23679</v>
      </c>
      <c r="CH10975" s="9" t="s">
        <v>23680</v>
      </c>
    </row>
    <row r="10976" spans="85:86" x14ac:dyDescent="0.25">
      <c r="CG10976" s="9" t="s">
        <v>23681</v>
      </c>
      <c r="CH10976" s="9" t="s">
        <v>23682</v>
      </c>
    </row>
    <row r="10977" spans="85:86" x14ac:dyDescent="0.25">
      <c r="CG10977" s="9" t="s">
        <v>23683</v>
      </c>
      <c r="CH10977" s="9" t="s">
        <v>23684</v>
      </c>
    </row>
    <row r="10978" spans="85:86" x14ac:dyDescent="0.25">
      <c r="CG10978" s="9" t="s">
        <v>23685</v>
      </c>
      <c r="CH10978" s="9" t="s">
        <v>23686</v>
      </c>
    </row>
    <row r="10979" spans="85:86" x14ac:dyDescent="0.25">
      <c r="CG10979" s="9" t="s">
        <v>23687</v>
      </c>
      <c r="CH10979" s="9" t="s">
        <v>23688</v>
      </c>
    </row>
    <row r="10980" spans="85:86" x14ac:dyDescent="0.25">
      <c r="CG10980" s="9" t="s">
        <v>23689</v>
      </c>
      <c r="CH10980" s="9" t="s">
        <v>23690</v>
      </c>
    </row>
    <row r="10981" spans="85:86" x14ac:dyDescent="0.25">
      <c r="CG10981" s="9" t="s">
        <v>23691</v>
      </c>
      <c r="CH10981" s="9" t="s">
        <v>23692</v>
      </c>
    </row>
    <row r="10982" spans="85:86" x14ac:dyDescent="0.25">
      <c r="CG10982" s="9" t="s">
        <v>23693</v>
      </c>
      <c r="CH10982" s="9" t="s">
        <v>23694</v>
      </c>
    </row>
    <row r="10983" spans="85:86" x14ac:dyDescent="0.25">
      <c r="CG10983" s="9" t="s">
        <v>23695</v>
      </c>
      <c r="CH10983" s="9" t="s">
        <v>23696</v>
      </c>
    </row>
    <row r="10984" spans="85:86" x14ac:dyDescent="0.25">
      <c r="CG10984" s="9" t="s">
        <v>23697</v>
      </c>
      <c r="CH10984" s="9" t="s">
        <v>23698</v>
      </c>
    </row>
    <row r="10985" spans="85:86" x14ac:dyDescent="0.25">
      <c r="CG10985" s="9" t="s">
        <v>23699</v>
      </c>
      <c r="CH10985" s="9" t="s">
        <v>23700</v>
      </c>
    </row>
    <row r="10986" spans="85:86" x14ac:dyDescent="0.25">
      <c r="CG10986" s="9" t="s">
        <v>23701</v>
      </c>
      <c r="CH10986" s="9" t="s">
        <v>23702</v>
      </c>
    </row>
    <row r="10987" spans="85:86" x14ac:dyDescent="0.25">
      <c r="CG10987" s="9" t="s">
        <v>23703</v>
      </c>
      <c r="CH10987" s="9" t="s">
        <v>23704</v>
      </c>
    </row>
    <row r="10988" spans="85:86" x14ac:dyDescent="0.25">
      <c r="CG10988" s="9" t="s">
        <v>23705</v>
      </c>
      <c r="CH10988" s="9" t="s">
        <v>23706</v>
      </c>
    </row>
    <row r="10989" spans="85:86" x14ac:dyDescent="0.25">
      <c r="CG10989" s="9" t="s">
        <v>23707</v>
      </c>
      <c r="CH10989" s="9" t="s">
        <v>23708</v>
      </c>
    </row>
    <row r="10990" spans="85:86" x14ac:dyDescent="0.25">
      <c r="CG10990" s="9" t="s">
        <v>23709</v>
      </c>
      <c r="CH10990" s="9" t="s">
        <v>23710</v>
      </c>
    </row>
    <row r="10991" spans="85:86" x14ac:dyDescent="0.25">
      <c r="CG10991" s="9" t="s">
        <v>23711</v>
      </c>
      <c r="CH10991" s="9" t="s">
        <v>23712</v>
      </c>
    </row>
    <row r="10992" spans="85:86" x14ac:dyDescent="0.25">
      <c r="CG10992" s="9" t="s">
        <v>23713</v>
      </c>
      <c r="CH10992" s="9" t="s">
        <v>23714</v>
      </c>
    </row>
    <row r="10993" spans="85:86" x14ac:dyDescent="0.25">
      <c r="CG10993" s="9" t="s">
        <v>23715</v>
      </c>
      <c r="CH10993" s="9" t="s">
        <v>23716</v>
      </c>
    </row>
    <row r="10994" spans="85:86" x14ac:dyDescent="0.25">
      <c r="CG10994" s="9" t="s">
        <v>23717</v>
      </c>
      <c r="CH10994" s="9" t="s">
        <v>23718</v>
      </c>
    </row>
    <row r="10995" spans="85:86" x14ac:dyDescent="0.25">
      <c r="CG10995" s="9" t="s">
        <v>23719</v>
      </c>
      <c r="CH10995" s="9" t="s">
        <v>23720</v>
      </c>
    </row>
    <row r="10996" spans="85:86" x14ac:dyDescent="0.25">
      <c r="CG10996" s="9" t="s">
        <v>23721</v>
      </c>
      <c r="CH10996" s="9" t="s">
        <v>23722</v>
      </c>
    </row>
    <row r="10997" spans="85:86" x14ac:dyDescent="0.25">
      <c r="CG10997" s="9" t="s">
        <v>23723</v>
      </c>
      <c r="CH10997" s="9" t="s">
        <v>23724</v>
      </c>
    </row>
    <row r="10998" spans="85:86" x14ac:dyDescent="0.25">
      <c r="CG10998" s="9" t="s">
        <v>23725</v>
      </c>
      <c r="CH10998" s="9" t="s">
        <v>23726</v>
      </c>
    </row>
    <row r="10999" spans="85:86" x14ac:dyDescent="0.25">
      <c r="CG10999" s="9" t="s">
        <v>23727</v>
      </c>
      <c r="CH10999" s="9" t="s">
        <v>23728</v>
      </c>
    </row>
    <row r="11000" spans="85:86" x14ac:dyDescent="0.25">
      <c r="CG11000" s="9" t="s">
        <v>23729</v>
      </c>
      <c r="CH11000" s="9" t="s">
        <v>23730</v>
      </c>
    </row>
    <row r="11001" spans="85:86" x14ac:dyDescent="0.25">
      <c r="CG11001" s="9" t="s">
        <v>23731</v>
      </c>
      <c r="CH11001" s="9" t="s">
        <v>23732</v>
      </c>
    </row>
    <row r="11002" spans="85:86" x14ac:dyDescent="0.25">
      <c r="CG11002" s="9" t="s">
        <v>23733</v>
      </c>
      <c r="CH11002" s="9" t="s">
        <v>23734</v>
      </c>
    </row>
    <row r="11003" spans="85:86" x14ac:dyDescent="0.25">
      <c r="CG11003" s="9" t="s">
        <v>23735</v>
      </c>
      <c r="CH11003" s="9" t="s">
        <v>23736</v>
      </c>
    </row>
    <row r="11004" spans="85:86" x14ac:dyDescent="0.25">
      <c r="CG11004" s="9" t="s">
        <v>23737</v>
      </c>
      <c r="CH11004" s="9" t="s">
        <v>23738</v>
      </c>
    </row>
    <row r="11005" spans="85:86" x14ac:dyDescent="0.25">
      <c r="CG11005" s="9" t="s">
        <v>23739</v>
      </c>
      <c r="CH11005" s="9" t="s">
        <v>23740</v>
      </c>
    </row>
    <row r="11006" spans="85:86" x14ac:dyDescent="0.25">
      <c r="CG11006" s="9" t="s">
        <v>23741</v>
      </c>
      <c r="CH11006" s="9" t="s">
        <v>23742</v>
      </c>
    </row>
    <row r="11007" spans="85:86" x14ac:dyDescent="0.25">
      <c r="CG11007" s="9" t="s">
        <v>23743</v>
      </c>
      <c r="CH11007" s="9" t="s">
        <v>23744</v>
      </c>
    </row>
    <row r="11008" spans="85:86" x14ac:dyDescent="0.25">
      <c r="CG11008" s="9" t="s">
        <v>23745</v>
      </c>
      <c r="CH11008" s="9" t="s">
        <v>23746</v>
      </c>
    </row>
    <row r="11009" spans="85:86" x14ac:dyDescent="0.25">
      <c r="CG11009" s="9" t="s">
        <v>23747</v>
      </c>
      <c r="CH11009" s="9" t="s">
        <v>23748</v>
      </c>
    </row>
    <row r="11010" spans="85:86" x14ac:dyDescent="0.25">
      <c r="CG11010" s="9" t="s">
        <v>23749</v>
      </c>
      <c r="CH11010" s="9" t="s">
        <v>23750</v>
      </c>
    </row>
    <row r="11011" spans="85:86" x14ac:dyDescent="0.25">
      <c r="CG11011" s="9" t="s">
        <v>23751</v>
      </c>
      <c r="CH11011" s="9" t="s">
        <v>23752</v>
      </c>
    </row>
    <row r="11012" spans="85:86" x14ac:dyDescent="0.25">
      <c r="CG11012" s="9" t="s">
        <v>23753</v>
      </c>
      <c r="CH11012" s="9" t="s">
        <v>23754</v>
      </c>
    </row>
    <row r="11013" spans="85:86" x14ac:dyDescent="0.25">
      <c r="CG11013" s="9" t="s">
        <v>23755</v>
      </c>
      <c r="CH11013" s="9" t="s">
        <v>23756</v>
      </c>
    </row>
    <row r="11014" spans="85:86" x14ac:dyDescent="0.25">
      <c r="CG11014" s="9" t="s">
        <v>23757</v>
      </c>
      <c r="CH11014" s="9" t="s">
        <v>23758</v>
      </c>
    </row>
    <row r="11015" spans="85:86" x14ac:dyDescent="0.25">
      <c r="CG11015" s="9" t="s">
        <v>23759</v>
      </c>
      <c r="CH11015" s="9" t="s">
        <v>23760</v>
      </c>
    </row>
    <row r="11016" spans="85:86" x14ac:dyDescent="0.25">
      <c r="CG11016" s="9" t="s">
        <v>23761</v>
      </c>
      <c r="CH11016" s="9" t="s">
        <v>23762</v>
      </c>
    </row>
    <row r="11017" spans="85:86" x14ac:dyDescent="0.25">
      <c r="CG11017" s="9" t="s">
        <v>23763</v>
      </c>
      <c r="CH11017" s="9" t="s">
        <v>23764</v>
      </c>
    </row>
    <row r="11018" spans="85:86" x14ac:dyDescent="0.25">
      <c r="CG11018" s="9" t="s">
        <v>23765</v>
      </c>
      <c r="CH11018" s="9" t="s">
        <v>23766</v>
      </c>
    </row>
    <row r="11019" spans="85:86" x14ac:dyDescent="0.25">
      <c r="CG11019" s="9" t="s">
        <v>23767</v>
      </c>
      <c r="CH11019" s="9" t="s">
        <v>23768</v>
      </c>
    </row>
    <row r="11020" spans="85:86" x14ac:dyDescent="0.25">
      <c r="CG11020" s="9" t="s">
        <v>23769</v>
      </c>
      <c r="CH11020" s="9" t="s">
        <v>23770</v>
      </c>
    </row>
    <row r="11021" spans="85:86" x14ac:dyDescent="0.25">
      <c r="CG11021" s="9" t="s">
        <v>23771</v>
      </c>
      <c r="CH11021" s="9" t="s">
        <v>23772</v>
      </c>
    </row>
    <row r="11022" spans="85:86" x14ac:dyDescent="0.25">
      <c r="CG11022" s="9" t="s">
        <v>23773</v>
      </c>
      <c r="CH11022" s="9" t="s">
        <v>23774</v>
      </c>
    </row>
    <row r="11023" spans="85:86" x14ac:dyDescent="0.25">
      <c r="CG11023" s="9" t="s">
        <v>1019</v>
      </c>
      <c r="CH11023" s="9" t="s">
        <v>23775</v>
      </c>
    </row>
    <row r="11024" spans="85:86" x14ac:dyDescent="0.25">
      <c r="CG11024" s="9" t="s">
        <v>23776</v>
      </c>
      <c r="CH11024" s="9" t="s">
        <v>23777</v>
      </c>
    </row>
    <row r="11025" spans="85:86" x14ac:dyDescent="0.25">
      <c r="CG11025" s="9" t="s">
        <v>23778</v>
      </c>
      <c r="CH11025" s="9" t="s">
        <v>23779</v>
      </c>
    </row>
    <row r="11026" spans="85:86" x14ac:dyDescent="0.25">
      <c r="CG11026" s="9" t="s">
        <v>23780</v>
      </c>
      <c r="CH11026" s="9" t="s">
        <v>23781</v>
      </c>
    </row>
    <row r="11027" spans="85:86" x14ac:dyDescent="0.25">
      <c r="CG11027" s="9" t="s">
        <v>23782</v>
      </c>
      <c r="CH11027" s="9" t="s">
        <v>23783</v>
      </c>
    </row>
    <row r="11028" spans="85:86" x14ac:dyDescent="0.25">
      <c r="CG11028" s="9" t="s">
        <v>23784</v>
      </c>
      <c r="CH11028" s="9" t="s">
        <v>23785</v>
      </c>
    </row>
    <row r="11029" spans="85:86" x14ac:dyDescent="0.25">
      <c r="CG11029" s="9" t="s">
        <v>23786</v>
      </c>
      <c r="CH11029" s="9" t="s">
        <v>23787</v>
      </c>
    </row>
    <row r="11030" spans="85:86" x14ac:dyDescent="0.25">
      <c r="CG11030" s="9" t="s">
        <v>23788</v>
      </c>
      <c r="CH11030" s="9" t="s">
        <v>23789</v>
      </c>
    </row>
    <row r="11031" spans="85:86" x14ac:dyDescent="0.25">
      <c r="CG11031" s="9" t="s">
        <v>23790</v>
      </c>
      <c r="CH11031" s="9" t="s">
        <v>23791</v>
      </c>
    </row>
    <row r="11032" spans="85:86" x14ac:dyDescent="0.25">
      <c r="CG11032" s="9" t="s">
        <v>23792</v>
      </c>
      <c r="CH11032" s="9" t="s">
        <v>23793</v>
      </c>
    </row>
    <row r="11033" spans="85:86" x14ac:dyDescent="0.25">
      <c r="CG11033" s="9" t="s">
        <v>23794</v>
      </c>
      <c r="CH11033" s="9" t="s">
        <v>23795</v>
      </c>
    </row>
    <row r="11034" spans="85:86" x14ac:dyDescent="0.25">
      <c r="CG11034" s="9" t="s">
        <v>23796</v>
      </c>
      <c r="CH11034" s="9" t="s">
        <v>23797</v>
      </c>
    </row>
    <row r="11035" spans="85:86" x14ac:dyDescent="0.25">
      <c r="CG11035" s="9" t="s">
        <v>23798</v>
      </c>
      <c r="CH11035" s="9" t="s">
        <v>23799</v>
      </c>
    </row>
    <row r="11036" spans="85:86" x14ac:dyDescent="0.25">
      <c r="CG11036" s="9" t="s">
        <v>23800</v>
      </c>
      <c r="CH11036" s="9" t="s">
        <v>23801</v>
      </c>
    </row>
    <row r="11037" spans="85:86" x14ac:dyDescent="0.25">
      <c r="CG11037" s="9" t="s">
        <v>23802</v>
      </c>
      <c r="CH11037" s="9" t="s">
        <v>23803</v>
      </c>
    </row>
    <row r="11038" spans="85:86" x14ac:dyDescent="0.25">
      <c r="CG11038" s="9" t="s">
        <v>23804</v>
      </c>
      <c r="CH11038" s="9" t="s">
        <v>23805</v>
      </c>
    </row>
    <row r="11039" spans="85:86" x14ac:dyDescent="0.25">
      <c r="CG11039" s="9" t="s">
        <v>23806</v>
      </c>
      <c r="CH11039" s="9" t="s">
        <v>23807</v>
      </c>
    </row>
    <row r="11040" spans="85:86" x14ac:dyDescent="0.25">
      <c r="CG11040" s="9" t="s">
        <v>23808</v>
      </c>
      <c r="CH11040" s="9" t="s">
        <v>23809</v>
      </c>
    </row>
    <row r="11041" spans="85:86" x14ac:dyDescent="0.25">
      <c r="CG11041" s="9" t="s">
        <v>23810</v>
      </c>
      <c r="CH11041" s="9" t="s">
        <v>23811</v>
      </c>
    </row>
    <row r="11042" spans="85:86" x14ac:dyDescent="0.25">
      <c r="CG11042" s="9" t="s">
        <v>23812</v>
      </c>
      <c r="CH11042" s="9" t="s">
        <v>23813</v>
      </c>
    </row>
    <row r="11043" spans="85:86" x14ac:dyDescent="0.25">
      <c r="CG11043" s="9" t="s">
        <v>23814</v>
      </c>
      <c r="CH11043" s="9" t="s">
        <v>23815</v>
      </c>
    </row>
    <row r="11044" spans="85:86" x14ac:dyDescent="0.25">
      <c r="CG11044" s="9" t="s">
        <v>23816</v>
      </c>
      <c r="CH11044" s="9" t="s">
        <v>23817</v>
      </c>
    </row>
    <row r="11045" spans="85:86" x14ac:dyDescent="0.25">
      <c r="CG11045" s="9" t="s">
        <v>23818</v>
      </c>
      <c r="CH11045" s="9" t="s">
        <v>23819</v>
      </c>
    </row>
    <row r="11046" spans="85:86" x14ac:dyDescent="0.25">
      <c r="CG11046" s="9" t="s">
        <v>23820</v>
      </c>
      <c r="CH11046" s="9" t="s">
        <v>23821</v>
      </c>
    </row>
    <row r="11047" spans="85:86" x14ac:dyDescent="0.25">
      <c r="CG11047" s="9" t="s">
        <v>23822</v>
      </c>
      <c r="CH11047" s="9" t="s">
        <v>23823</v>
      </c>
    </row>
    <row r="11048" spans="85:86" x14ac:dyDescent="0.25">
      <c r="CG11048" s="9" t="s">
        <v>23824</v>
      </c>
      <c r="CH11048" s="9" t="s">
        <v>23825</v>
      </c>
    </row>
    <row r="11049" spans="85:86" x14ac:dyDescent="0.25">
      <c r="CG11049" s="9" t="s">
        <v>23826</v>
      </c>
      <c r="CH11049" s="9" t="s">
        <v>23827</v>
      </c>
    </row>
    <row r="11050" spans="85:86" x14ac:dyDescent="0.25">
      <c r="CG11050" s="9" t="s">
        <v>23828</v>
      </c>
      <c r="CH11050" s="9" t="s">
        <v>23829</v>
      </c>
    </row>
    <row r="11051" spans="85:86" x14ac:dyDescent="0.25">
      <c r="CG11051" s="9" t="s">
        <v>23830</v>
      </c>
      <c r="CH11051" s="9" t="s">
        <v>23831</v>
      </c>
    </row>
    <row r="11052" spans="85:86" x14ac:dyDescent="0.25">
      <c r="CG11052" s="9" t="s">
        <v>23832</v>
      </c>
      <c r="CH11052" s="9" t="s">
        <v>23833</v>
      </c>
    </row>
    <row r="11053" spans="85:86" x14ac:dyDescent="0.25">
      <c r="CG11053" s="9" t="s">
        <v>23834</v>
      </c>
      <c r="CH11053" s="9" t="s">
        <v>23835</v>
      </c>
    </row>
    <row r="11054" spans="85:86" x14ac:dyDescent="0.25">
      <c r="CG11054" s="9" t="s">
        <v>23836</v>
      </c>
      <c r="CH11054" s="9" t="s">
        <v>23837</v>
      </c>
    </row>
    <row r="11055" spans="85:86" x14ac:dyDescent="0.25">
      <c r="CG11055" s="9" t="s">
        <v>23838</v>
      </c>
      <c r="CH11055" s="9" t="s">
        <v>23839</v>
      </c>
    </row>
    <row r="11056" spans="85:86" x14ac:dyDescent="0.25">
      <c r="CG11056" s="9" t="s">
        <v>23840</v>
      </c>
      <c r="CH11056" s="9" t="s">
        <v>23841</v>
      </c>
    </row>
    <row r="11057" spans="85:86" x14ac:dyDescent="0.25">
      <c r="CG11057" s="9" t="s">
        <v>23842</v>
      </c>
      <c r="CH11057" s="9" t="s">
        <v>23843</v>
      </c>
    </row>
    <row r="11058" spans="85:86" x14ac:dyDescent="0.25">
      <c r="CG11058" s="9" t="s">
        <v>23844</v>
      </c>
      <c r="CH11058" s="9" t="s">
        <v>23845</v>
      </c>
    </row>
    <row r="11059" spans="85:86" x14ac:dyDescent="0.25">
      <c r="CG11059" s="9" t="s">
        <v>23846</v>
      </c>
      <c r="CH11059" s="9" t="s">
        <v>23847</v>
      </c>
    </row>
    <row r="11060" spans="85:86" x14ac:dyDescent="0.25">
      <c r="CG11060" s="9" t="s">
        <v>23848</v>
      </c>
      <c r="CH11060" s="9" t="s">
        <v>23849</v>
      </c>
    </row>
    <row r="11061" spans="85:86" x14ac:dyDescent="0.25">
      <c r="CG11061" s="9" t="s">
        <v>23850</v>
      </c>
      <c r="CH11061" s="9" t="s">
        <v>23851</v>
      </c>
    </row>
    <row r="11062" spans="85:86" x14ac:dyDescent="0.25">
      <c r="CG11062" s="9" t="s">
        <v>23852</v>
      </c>
      <c r="CH11062" s="9" t="s">
        <v>23853</v>
      </c>
    </row>
    <row r="11063" spans="85:86" x14ac:dyDescent="0.25">
      <c r="CG11063" s="9" t="s">
        <v>23854</v>
      </c>
      <c r="CH11063" s="9" t="s">
        <v>23855</v>
      </c>
    </row>
    <row r="11064" spans="85:86" x14ac:dyDescent="0.25">
      <c r="CG11064" s="9" t="s">
        <v>23856</v>
      </c>
      <c r="CH11064" s="9" t="s">
        <v>23857</v>
      </c>
    </row>
    <row r="11065" spans="85:86" x14ac:dyDescent="0.25">
      <c r="CG11065" s="9" t="s">
        <v>23858</v>
      </c>
      <c r="CH11065" s="9" t="s">
        <v>23859</v>
      </c>
    </row>
    <row r="11066" spans="85:86" x14ac:dyDescent="0.25">
      <c r="CG11066" s="9" t="s">
        <v>23860</v>
      </c>
      <c r="CH11066" s="9" t="s">
        <v>23861</v>
      </c>
    </row>
    <row r="11067" spans="85:86" x14ac:dyDescent="0.25">
      <c r="CG11067" s="9" t="s">
        <v>23862</v>
      </c>
      <c r="CH11067" s="9" t="s">
        <v>23863</v>
      </c>
    </row>
    <row r="11068" spans="85:86" x14ac:dyDescent="0.25">
      <c r="CG11068" s="9" t="s">
        <v>23864</v>
      </c>
      <c r="CH11068" s="9" t="s">
        <v>23865</v>
      </c>
    </row>
    <row r="11069" spans="85:86" x14ac:dyDescent="0.25">
      <c r="CG11069" s="9" t="s">
        <v>23866</v>
      </c>
      <c r="CH11069" s="9" t="s">
        <v>23867</v>
      </c>
    </row>
    <row r="11070" spans="85:86" x14ac:dyDescent="0.25">
      <c r="CG11070" s="9" t="s">
        <v>23868</v>
      </c>
      <c r="CH11070" s="9" t="s">
        <v>23869</v>
      </c>
    </row>
    <row r="11071" spans="85:86" x14ac:dyDescent="0.25">
      <c r="CG11071" s="9" t="s">
        <v>23870</v>
      </c>
      <c r="CH11071" s="9" t="s">
        <v>23871</v>
      </c>
    </row>
    <row r="11072" spans="85:86" x14ac:dyDescent="0.25">
      <c r="CG11072" s="9" t="s">
        <v>23872</v>
      </c>
      <c r="CH11072" s="9" t="s">
        <v>23873</v>
      </c>
    </row>
    <row r="11073" spans="85:86" x14ac:dyDescent="0.25">
      <c r="CG11073" s="9" t="s">
        <v>23874</v>
      </c>
      <c r="CH11073" s="9" t="s">
        <v>23875</v>
      </c>
    </row>
    <row r="11074" spans="85:86" x14ac:dyDescent="0.25">
      <c r="CG11074" s="9" t="s">
        <v>23876</v>
      </c>
      <c r="CH11074" s="9" t="s">
        <v>23877</v>
      </c>
    </row>
    <row r="11075" spans="85:86" x14ac:dyDescent="0.25">
      <c r="CG11075" s="9" t="s">
        <v>23878</v>
      </c>
      <c r="CH11075" s="9" t="s">
        <v>23879</v>
      </c>
    </row>
    <row r="11076" spans="85:86" x14ac:dyDescent="0.25">
      <c r="CG11076" s="9" t="s">
        <v>23880</v>
      </c>
      <c r="CH11076" s="9" t="s">
        <v>23881</v>
      </c>
    </row>
    <row r="11077" spans="85:86" x14ac:dyDescent="0.25">
      <c r="CG11077" s="9" t="s">
        <v>23882</v>
      </c>
      <c r="CH11077" s="9" t="s">
        <v>23883</v>
      </c>
    </row>
    <row r="11078" spans="85:86" x14ac:dyDescent="0.25">
      <c r="CG11078" s="9" t="s">
        <v>23884</v>
      </c>
      <c r="CH11078" s="9" t="s">
        <v>23885</v>
      </c>
    </row>
    <row r="11079" spans="85:86" x14ac:dyDescent="0.25">
      <c r="CG11079" s="9" t="s">
        <v>23886</v>
      </c>
      <c r="CH11079" s="9" t="s">
        <v>23887</v>
      </c>
    </row>
    <row r="11080" spans="85:86" x14ac:dyDescent="0.25">
      <c r="CG11080" s="9" t="s">
        <v>23888</v>
      </c>
      <c r="CH11080" s="9" t="s">
        <v>23889</v>
      </c>
    </row>
    <row r="11081" spans="85:86" x14ac:dyDescent="0.25">
      <c r="CG11081" s="9" t="s">
        <v>23890</v>
      </c>
      <c r="CH11081" s="9" t="s">
        <v>23891</v>
      </c>
    </row>
    <row r="11082" spans="85:86" x14ac:dyDescent="0.25">
      <c r="CG11082" s="9" t="s">
        <v>23892</v>
      </c>
      <c r="CH11082" s="9" t="s">
        <v>23893</v>
      </c>
    </row>
    <row r="11083" spans="85:86" x14ac:dyDescent="0.25">
      <c r="CG11083" s="9" t="s">
        <v>23894</v>
      </c>
      <c r="CH11083" s="9" t="s">
        <v>23895</v>
      </c>
    </row>
    <row r="11084" spans="85:86" x14ac:dyDescent="0.25">
      <c r="CG11084" s="9" t="s">
        <v>23896</v>
      </c>
      <c r="CH11084" s="9" t="s">
        <v>23897</v>
      </c>
    </row>
    <row r="11085" spans="85:86" x14ac:dyDescent="0.25">
      <c r="CG11085" s="9" t="s">
        <v>23898</v>
      </c>
      <c r="CH11085" s="9" t="s">
        <v>23899</v>
      </c>
    </row>
    <row r="11086" spans="85:86" x14ac:dyDescent="0.25">
      <c r="CG11086" s="9" t="s">
        <v>23900</v>
      </c>
      <c r="CH11086" s="9" t="s">
        <v>23901</v>
      </c>
    </row>
    <row r="11087" spans="85:86" x14ac:dyDescent="0.25">
      <c r="CG11087" s="9" t="s">
        <v>23902</v>
      </c>
      <c r="CH11087" s="9" t="s">
        <v>23903</v>
      </c>
    </row>
    <row r="11088" spans="85:86" x14ac:dyDescent="0.25">
      <c r="CG11088" s="9" t="s">
        <v>23904</v>
      </c>
      <c r="CH11088" s="9" t="s">
        <v>23905</v>
      </c>
    </row>
    <row r="11089" spans="85:86" x14ac:dyDescent="0.25">
      <c r="CG11089" s="9" t="s">
        <v>23906</v>
      </c>
      <c r="CH11089" s="9" t="s">
        <v>23907</v>
      </c>
    </row>
    <row r="11090" spans="85:86" x14ac:dyDescent="0.25">
      <c r="CG11090" s="9" t="s">
        <v>23908</v>
      </c>
      <c r="CH11090" s="9" t="s">
        <v>23909</v>
      </c>
    </row>
    <row r="11091" spans="85:86" x14ac:dyDescent="0.25">
      <c r="CG11091" s="9" t="s">
        <v>23910</v>
      </c>
      <c r="CH11091" s="9" t="s">
        <v>23911</v>
      </c>
    </row>
    <row r="11092" spans="85:86" x14ac:dyDescent="0.25">
      <c r="CG11092" s="9" t="s">
        <v>23912</v>
      </c>
      <c r="CH11092" s="9" t="s">
        <v>23913</v>
      </c>
    </row>
    <row r="11093" spans="85:86" x14ac:dyDescent="0.25">
      <c r="CG11093" s="9" t="s">
        <v>23914</v>
      </c>
      <c r="CH11093" s="9" t="s">
        <v>23915</v>
      </c>
    </row>
    <row r="11094" spans="85:86" x14ac:dyDescent="0.25">
      <c r="CG11094" s="9" t="s">
        <v>23916</v>
      </c>
      <c r="CH11094" s="9" t="s">
        <v>23917</v>
      </c>
    </row>
    <row r="11095" spans="85:86" x14ac:dyDescent="0.25">
      <c r="CG11095" s="9" t="s">
        <v>23918</v>
      </c>
      <c r="CH11095" s="9" t="s">
        <v>23919</v>
      </c>
    </row>
    <row r="11096" spans="85:86" x14ac:dyDescent="0.25">
      <c r="CG11096" s="9" t="s">
        <v>23920</v>
      </c>
      <c r="CH11096" s="9" t="s">
        <v>23921</v>
      </c>
    </row>
    <row r="11097" spans="85:86" x14ac:dyDescent="0.25">
      <c r="CG11097" s="9" t="s">
        <v>23922</v>
      </c>
      <c r="CH11097" s="9" t="s">
        <v>23923</v>
      </c>
    </row>
    <row r="11098" spans="85:86" x14ac:dyDescent="0.25">
      <c r="CG11098" s="9" t="s">
        <v>23924</v>
      </c>
      <c r="CH11098" s="9" t="s">
        <v>23925</v>
      </c>
    </row>
    <row r="11099" spans="85:86" x14ac:dyDescent="0.25">
      <c r="CG11099" s="9" t="s">
        <v>23926</v>
      </c>
      <c r="CH11099" s="9" t="s">
        <v>23927</v>
      </c>
    </row>
    <row r="11100" spans="85:86" x14ac:dyDescent="0.25">
      <c r="CG11100" s="9" t="s">
        <v>23928</v>
      </c>
      <c r="CH11100" s="9" t="s">
        <v>23929</v>
      </c>
    </row>
    <row r="11101" spans="85:86" x14ac:dyDescent="0.25">
      <c r="CG11101" s="9" t="s">
        <v>23930</v>
      </c>
      <c r="CH11101" s="9" t="s">
        <v>23931</v>
      </c>
    </row>
    <row r="11102" spans="85:86" x14ac:dyDescent="0.25">
      <c r="CG11102" s="9" t="s">
        <v>23932</v>
      </c>
      <c r="CH11102" s="9" t="s">
        <v>23933</v>
      </c>
    </row>
    <row r="11103" spans="85:86" x14ac:dyDescent="0.25">
      <c r="CG11103" s="9" t="s">
        <v>23934</v>
      </c>
      <c r="CH11103" s="9" t="s">
        <v>23935</v>
      </c>
    </row>
    <row r="11104" spans="85:86" x14ac:dyDescent="0.25">
      <c r="CG11104" s="9" t="s">
        <v>23936</v>
      </c>
      <c r="CH11104" s="9" t="s">
        <v>23937</v>
      </c>
    </row>
    <row r="11105" spans="85:86" x14ac:dyDescent="0.25">
      <c r="CG11105" s="9" t="s">
        <v>23938</v>
      </c>
      <c r="CH11105" s="9" t="s">
        <v>23939</v>
      </c>
    </row>
    <row r="11106" spans="85:86" x14ac:dyDescent="0.25">
      <c r="CG11106" s="9" t="s">
        <v>23940</v>
      </c>
      <c r="CH11106" s="9" t="s">
        <v>23941</v>
      </c>
    </row>
    <row r="11107" spans="85:86" x14ac:dyDescent="0.25">
      <c r="CG11107" s="9" t="s">
        <v>23942</v>
      </c>
      <c r="CH11107" s="9" t="s">
        <v>23943</v>
      </c>
    </row>
    <row r="11108" spans="85:86" x14ac:dyDescent="0.25">
      <c r="CG11108" s="9" t="s">
        <v>23944</v>
      </c>
      <c r="CH11108" s="9" t="s">
        <v>23945</v>
      </c>
    </row>
    <row r="11109" spans="85:86" x14ac:dyDescent="0.25">
      <c r="CG11109" s="9" t="s">
        <v>23946</v>
      </c>
      <c r="CH11109" s="9" t="s">
        <v>23947</v>
      </c>
    </row>
    <row r="11110" spans="85:86" x14ac:dyDescent="0.25">
      <c r="CG11110" s="9" t="s">
        <v>23948</v>
      </c>
      <c r="CH11110" s="9" t="s">
        <v>23949</v>
      </c>
    </row>
    <row r="11111" spans="85:86" x14ac:dyDescent="0.25">
      <c r="CG11111" s="9" t="s">
        <v>23950</v>
      </c>
      <c r="CH11111" s="9" t="s">
        <v>23951</v>
      </c>
    </row>
    <row r="11112" spans="85:86" x14ac:dyDescent="0.25">
      <c r="CG11112" s="9" t="s">
        <v>23952</v>
      </c>
      <c r="CH11112" s="9" t="s">
        <v>23953</v>
      </c>
    </row>
    <row r="11113" spans="85:86" x14ac:dyDescent="0.25">
      <c r="CG11113" s="9" t="s">
        <v>23954</v>
      </c>
      <c r="CH11113" s="9" t="s">
        <v>23955</v>
      </c>
    </row>
    <row r="11114" spans="85:86" x14ac:dyDescent="0.25">
      <c r="CG11114" s="9" t="s">
        <v>23956</v>
      </c>
      <c r="CH11114" s="9" t="s">
        <v>23957</v>
      </c>
    </row>
    <row r="11115" spans="85:86" x14ac:dyDescent="0.25">
      <c r="CG11115" s="9" t="s">
        <v>23958</v>
      </c>
      <c r="CH11115" s="9" t="s">
        <v>23959</v>
      </c>
    </row>
    <row r="11116" spans="85:86" x14ac:dyDescent="0.25">
      <c r="CG11116" s="9" t="s">
        <v>23960</v>
      </c>
      <c r="CH11116" s="9" t="s">
        <v>23961</v>
      </c>
    </row>
    <row r="11117" spans="85:86" x14ac:dyDescent="0.25">
      <c r="CG11117" s="9" t="s">
        <v>23962</v>
      </c>
      <c r="CH11117" s="9" t="s">
        <v>23963</v>
      </c>
    </row>
    <row r="11118" spans="85:86" x14ac:dyDescent="0.25">
      <c r="CG11118" s="9" t="s">
        <v>23964</v>
      </c>
      <c r="CH11118" s="9" t="s">
        <v>23965</v>
      </c>
    </row>
    <row r="11119" spans="85:86" x14ac:dyDescent="0.25">
      <c r="CG11119" s="9" t="s">
        <v>23966</v>
      </c>
      <c r="CH11119" s="9" t="s">
        <v>23967</v>
      </c>
    </row>
    <row r="11120" spans="85:86" x14ac:dyDescent="0.25">
      <c r="CG11120" s="9" t="s">
        <v>23968</v>
      </c>
      <c r="CH11120" s="9" t="s">
        <v>23969</v>
      </c>
    </row>
    <row r="11121" spans="85:86" x14ac:dyDescent="0.25">
      <c r="CG11121" s="9" t="s">
        <v>23970</v>
      </c>
      <c r="CH11121" s="9" t="s">
        <v>23971</v>
      </c>
    </row>
    <row r="11122" spans="85:86" x14ac:dyDescent="0.25">
      <c r="CG11122" s="9" t="s">
        <v>23972</v>
      </c>
      <c r="CH11122" s="9" t="s">
        <v>23973</v>
      </c>
    </row>
    <row r="11123" spans="85:86" x14ac:dyDescent="0.25">
      <c r="CG11123" s="9" t="s">
        <v>23974</v>
      </c>
      <c r="CH11123" s="9" t="s">
        <v>23975</v>
      </c>
    </row>
    <row r="11124" spans="85:86" x14ac:dyDescent="0.25">
      <c r="CG11124" s="9" t="s">
        <v>23976</v>
      </c>
      <c r="CH11124" s="9" t="s">
        <v>23977</v>
      </c>
    </row>
    <row r="11125" spans="85:86" x14ac:dyDescent="0.25">
      <c r="CG11125" s="9" t="s">
        <v>23978</v>
      </c>
      <c r="CH11125" s="9" t="s">
        <v>23979</v>
      </c>
    </row>
    <row r="11126" spans="85:86" x14ac:dyDescent="0.25">
      <c r="CG11126" s="9" t="s">
        <v>23980</v>
      </c>
      <c r="CH11126" s="9" t="s">
        <v>23981</v>
      </c>
    </row>
    <row r="11127" spans="85:86" x14ac:dyDescent="0.25">
      <c r="CG11127" s="9" t="s">
        <v>23982</v>
      </c>
      <c r="CH11127" s="9" t="s">
        <v>23983</v>
      </c>
    </row>
    <row r="11128" spans="85:86" x14ac:dyDescent="0.25">
      <c r="CG11128" s="9" t="s">
        <v>23984</v>
      </c>
      <c r="CH11128" s="9" t="s">
        <v>23985</v>
      </c>
    </row>
    <row r="11129" spans="85:86" x14ac:dyDescent="0.25">
      <c r="CG11129" s="9" t="s">
        <v>23986</v>
      </c>
      <c r="CH11129" s="9" t="s">
        <v>23987</v>
      </c>
    </row>
    <row r="11130" spans="85:86" x14ac:dyDescent="0.25">
      <c r="CG11130" s="9" t="s">
        <v>23988</v>
      </c>
      <c r="CH11130" s="9" t="s">
        <v>23989</v>
      </c>
    </row>
    <row r="11131" spans="85:86" x14ac:dyDescent="0.25">
      <c r="CG11131" s="9" t="s">
        <v>23990</v>
      </c>
      <c r="CH11131" s="9" t="s">
        <v>23991</v>
      </c>
    </row>
    <row r="11132" spans="85:86" x14ac:dyDescent="0.25">
      <c r="CG11132" s="9" t="s">
        <v>23992</v>
      </c>
      <c r="CH11132" s="9" t="s">
        <v>23993</v>
      </c>
    </row>
    <row r="11133" spans="85:86" x14ac:dyDescent="0.25">
      <c r="CG11133" s="9" t="s">
        <v>23994</v>
      </c>
      <c r="CH11133" s="9" t="s">
        <v>23995</v>
      </c>
    </row>
    <row r="11134" spans="85:86" x14ac:dyDescent="0.25">
      <c r="CG11134" s="9" t="s">
        <v>23996</v>
      </c>
      <c r="CH11134" s="9" t="s">
        <v>23997</v>
      </c>
    </row>
    <row r="11135" spans="85:86" x14ac:dyDescent="0.25">
      <c r="CG11135" s="9" t="s">
        <v>23998</v>
      </c>
      <c r="CH11135" s="9" t="s">
        <v>23999</v>
      </c>
    </row>
    <row r="11136" spans="85:86" x14ac:dyDescent="0.25">
      <c r="CG11136" s="9" t="s">
        <v>24000</v>
      </c>
      <c r="CH11136" s="9" t="s">
        <v>24001</v>
      </c>
    </row>
    <row r="11137" spans="85:86" x14ac:dyDescent="0.25">
      <c r="CG11137" s="9" t="s">
        <v>24002</v>
      </c>
      <c r="CH11137" s="9" t="s">
        <v>24003</v>
      </c>
    </row>
    <row r="11138" spans="85:86" x14ac:dyDescent="0.25">
      <c r="CG11138" s="9" t="s">
        <v>24004</v>
      </c>
      <c r="CH11138" s="9" t="s">
        <v>24005</v>
      </c>
    </row>
    <row r="11139" spans="85:86" x14ac:dyDescent="0.25">
      <c r="CG11139" s="9" t="s">
        <v>24006</v>
      </c>
      <c r="CH11139" s="9" t="s">
        <v>24007</v>
      </c>
    </row>
    <row r="11140" spans="85:86" x14ac:dyDescent="0.25">
      <c r="CG11140" s="9" t="s">
        <v>24008</v>
      </c>
      <c r="CH11140" s="9" t="s">
        <v>24009</v>
      </c>
    </row>
    <row r="11141" spans="85:86" x14ac:dyDescent="0.25">
      <c r="CG11141" s="9" t="s">
        <v>24010</v>
      </c>
      <c r="CH11141" s="9" t="s">
        <v>24011</v>
      </c>
    </row>
    <row r="11142" spans="85:86" x14ac:dyDescent="0.25">
      <c r="CG11142" s="9" t="s">
        <v>24012</v>
      </c>
      <c r="CH11142" s="9" t="s">
        <v>24013</v>
      </c>
    </row>
    <row r="11143" spans="85:86" x14ac:dyDescent="0.25">
      <c r="CG11143" s="9" t="s">
        <v>24014</v>
      </c>
      <c r="CH11143" s="9" t="s">
        <v>24015</v>
      </c>
    </row>
    <row r="11144" spans="85:86" x14ac:dyDescent="0.25">
      <c r="CG11144" s="9" t="s">
        <v>24016</v>
      </c>
      <c r="CH11144" s="9" t="s">
        <v>24017</v>
      </c>
    </row>
    <row r="11145" spans="85:86" x14ac:dyDescent="0.25">
      <c r="CG11145" s="9" t="s">
        <v>24018</v>
      </c>
      <c r="CH11145" s="9" t="s">
        <v>24019</v>
      </c>
    </row>
    <row r="11146" spans="85:86" x14ac:dyDescent="0.25">
      <c r="CG11146" s="9" t="s">
        <v>24020</v>
      </c>
      <c r="CH11146" s="9" t="s">
        <v>24021</v>
      </c>
    </row>
    <row r="11147" spans="85:86" x14ac:dyDescent="0.25">
      <c r="CG11147" s="9" t="s">
        <v>24022</v>
      </c>
      <c r="CH11147" s="9" t="s">
        <v>24023</v>
      </c>
    </row>
    <row r="11148" spans="85:86" x14ac:dyDescent="0.25">
      <c r="CG11148" s="9" t="s">
        <v>24024</v>
      </c>
      <c r="CH11148" s="9" t="s">
        <v>24025</v>
      </c>
    </row>
    <row r="11149" spans="85:86" x14ac:dyDescent="0.25">
      <c r="CG11149" s="9" t="s">
        <v>24026</v>
      </c>
      <c r="CH11149" s="9" t="s">
        <v>24027</v>
      </c>
    </row>
    <row r="11150" spans="85:86" x14ac:dyDescent="0.25">
      <c r="CG11150" s="9" t="s">
        <v>24028</v>
      </c>
      <c r="CH11150" s="9" t="s">
        <v>24029</v>
      </c>
    </row>
    <row r="11151" spans="85:86" x14ac:dyDescent="0.25">
      <c r="CG11151" s="9" t="s">
        <v>24030</v>
      </c>
      <c r="CH11151" s="9" t="s">
        <v>24031</v>
      </c>
    </row>
    <row r="11152" spans="85:86" x14ac:dyDescent="0.25">
      <c r="CG11152" s="9" t="s">
        <v>24032</v>
      </c>
      <c r="CH11152" s="9" t="s">
        <v>24033</v>
      </c>
    </row>
    <row r="11153" spans="85:86" x14ac:dyDescent="0.25">
      <c r="CG11153" s="9" t="s">
        <v>24034</v>
      </c>
      <c r="CH11153" s="9" t="s">
        <v>24035</v>
      </c>
    </row>
    <row r="11154" spans="85:86" x14ac:dyDescent="0.25">
      <c r="CG11154" s="9" t="s">
        <v>24036</v>
      </c>
      <c r="CH11154" s="9" t="s">
        <v>24037</v>
      </c>
    </row>
    <row r="11155" spans="85:86" x14ac:dyDescent="0.25">
      <c r="CG11155" s="9" t="s">
        <v>24038</v>
      </c>
      <c r="CH11155" s="9" t="s">
        <v>24039</v>
      </c>
    </row>
    <row r="11156" spans="85:86" x14ac:dyDescent="0.25">
      <c r="CG11156" s="9" t="s">
        <v>24040</v>
      </c>
      <c r="CH11156" s="9" t="s">
        <v>24041</v>
      </c>
    </row>
    <row r="11157" spans="85:86" x14ac:dyDescent="0.25">
      <c r="CG11157" s="9" t="s">
        <v>24042</v>
      </c>
      <c r="CH11157" s="9" t="s">
        <v>24043</v>
      </c>
    </row>
    <row r="11158" spans="85:86" x14ac:dyDescent="0.25">
      <c r="CG11158" s="9" t="s">
        <v>24044</v>
      </c>
      <c r="CH11158" s="9" t="s">
        <v>24045</v>
      </c>
    </row>
    <row r="11159" spans="85:86" x14ac:dyDescent="0.25">
      <c r="CG11159" s="9" t="s">
        <v>24046</v>
      </c>
      <c r="CH11159" s="9" t="s">
        <v>24047</v>
      </c>
    </row>
    <row r="11160" spans="85:86" x14ac:dyDescent="0.25">
      <c r="CG11160" s="9" t="s">
        <v>24048</v>
      </c>
      <c r="CH11160" s="9" t="s">
        <v>24049</v>
      </c>
    </row>
    <row r="11161" spans="85:86" x14ac:dyDescent="0.25">
      <c r="CG11161" s="9" t="s">
        <v>24050</v>
      </c>
      <c r="CH11161" s="9" t="s">
        <v>24051</v>
      </c>
    </row>
    <row r="11162" spans="85:86" x14ac:dyDescent="0.25">
      <c r="CG11162" s="9" t="s">
        <v>24052</v>
      </c>
      <c r="CH11162" s="9" t="s">
        <v>24053</v>
      </c>
    </row>
    <row r="11163" spans="85:86" x14ac:dyDescent="0.25">
      <c r="CG11163" s="9" t="s">
        <v>24054</v>
      </c>
      <c r="CH11163" s="9" t="s">
        <v>24055</v>
      </c>
    </row>
    <row r="11164" spans="85:86" x14ac:dyDescent="0.25">
      <c r="CG11164" s="9" t="s">
        <v>24056</v>
      </c>
      <c r="CH11164" s="9" t="s">
        <v>24057</v>
      </c>
    </row>
    <row r="11165" spans="85:86" x14ac:dyDescent="0.25">
      <c r="CG11165" s="9" t="s">
        <v>24058</v>
      </c>
      <c r="CH11165" s="9" t="s">
        <v>24059</v>
      </c>
    </row>
    <row r="11166" spans="85:86" x14ac:dyDescent="0.25">
      <c r="CG11166" s="9" t="s">
        <v>24060</v>
      </c>
      <c r="CH11166" s="9" t="s">
        <v>24061</v>
      </c>
    </row>
    <row r="11167" spans="85:86" x14ac:dyDescent="0.25">
      <c r="CG11167" s="9" t="s">
        <v>24062</v>
      </c>
      <c r="CH11167" s="9" t="s">
        <v>24063</v>
      </c>
    </row>
    <row r="11168" spans="85:86" x14ac:dyDescent="0.25">
      <c r="CG11168" s="9" t="s">
        <v>24064</v>
      </c>
      <c r="CH11168" s="9" t="s">
        <v>24065</v>
      </c>
    </row>
    <row r="11169" spans="85:86" x14ac:dyDescent="0.25">
      <c r="CG11169" s="9" t="s">
        <v>24066</v>
      </c>
      <c r="CH11169" s="9" t="s">
        <v>24067</v>
      </c>
    </row>
    <row r="11170" spans="85:86" x14ac:dyDescent="0.25">
      <c r="CG11170" s="9" t="s">
        <v>24068</v>
      </c>
      <c r="CH11170" s="9" t="s">
        <v>24069</v>
      </c>
    </row>
    <row r="11171" spans="85:86" x14ac:dyDescent="0.25">
      <c r="CG11171" s="9" t="s">
        <v>24070</v>
      </c>
      <c r="CH11171" s="9" t="s">
        <v>24071</v>
      </c>
    </row>
    <row r="11172" spans="85:86" x14ac:dyDescent="0.25">
      <c r="CG11172" s="9" t="s">
        <v>24072</v>
      </c>
      <c r="CH11172" s="9" t="s">
        <v>24073</v>
      </c>
    </row>
    <row r="11173" spans="85:86" x14ac:dyDescent="0.25">
      <c r="CG11173" s="9" t="s">
        <v>24074</v>
      </c>
      <c r="CH11173" s="9" t="s">
        <v>24075</v>
      </c>
    </row>
    <row r="11174" spans="85:86" x14ac:dyDescent="0.25">
      <c r="CG11174" s="9" t="s">
        <v>24076</v>
      </c>
      <c r="CH11174" s="9" t="s">
        <v>24077</v>
      </c>
    </row>
    <row r="11175" spans="85:86" x14ac:dyDescent="0.25">
      <c r="CG11175" s="9" t="s">
        <v>24078</v>
      </c>
      <c r="CH11175" s="9" t="s">
        <v>24079</v>
      </c>
    </row>
    <row r="11176" spans="85:86" x14ac:dyDescent="0.25">
      <c r="CG11176" s="9" t="s">
        <v>24080</v>
      </c>
      <c r="CH11176" s="9" t="s">
        <v>24081</v>
      </c>
    </row>
    <row r="11177" spans="85:86" x14ac:dyDescent="0.25">
      <c r="CG11177" s="9" t="s">
        <v>24082</v>
      </c>
      <c r="CH11177" s="9" t="s">
        <v>24083</v>
      </c>
    </row>
    <row r="11178" spans="85:86" x14ac:dyDescent="0.25">
      <c r="CG11178" s="9" t="s">
        <v>24084</v>
      </c>
      <c r="CH11178" s="9" t="s">
        <v>24085</v>
      </c>
    </row>
    <row r="11179" spans="85:86" x14ac:dyDescent="0.25">
      <c r="CG11179" s="9" t="s">
        <v>24086</v>
      </c>
      <c r="CH11179" s="9" t="s">
        <v>24087</v>
      </c>
    </row>
    <row r="11180" spans="85:86" x14ac:dyDescent="0.25">
      <c r="CG11180" s="9" t="s">
        <v>24088</v>
      </c>
      <c r="CH11180" s="9" t="s">
        <v>24089</v>
      </c>
    </row>
    <row r="11181" spans="85:86" x14ac:dyDescent="0.25">
      <c r="CG11181" s="9" t="s">
        <v>24090</v>
      </c>
      <c r="CH11181" s="9" t="s">
        <v>24091</v>
      </c>
    </row>
    <row r="11182" spans="85:86" x14ac:dyDescent="0.25">
      <c r="CG11182" s="9" t="s">
        <v>24092</v>
      </c>
      <c r="CH11182" s="9" t="s">
        <v>24093</v>
      </c>
    </row>
    <row r="11183" spans="85:86" x14ac:dyDescent="0.25">
      <c r="CG11183" s="9" t="s">
        <v>24094</v>
      </c>
      <c r="CH11183" s="9" t="s">
        <v>24095</v>
      </c>
    </row>
    <row r="11184" spans="85:86" x14ac:dyDescent="0.25">
      <c r="CG11184" s="9" t="s">
        <v>24096</v>
      </c>
      <c r="CH11184" s="9" t="s">
        <v>24097</v>
      </c>
    </row>
    <row r="11185" spans="85:86" x14ac:dyDescent="0.25">
      <c r="CG11185" s="9" t="s">
        <v>24098</v>
      </c>
      <c r="CH11185" s="9" t="s">
        <v>24099</v>
      </c>
    </row>
    <row r="11186" spans="85:86" x14ac:dyDescent="0.25">
      <c r="CG11186" s="9" t="s">
        <v>24100</v>
      </c>
      <c r="CH11186" s="9" t="s">
        <v>24101</v>
      </c>
    </row>
    <row r="11187" spans="85:86" x14ac:dyDescent="0.25">
      <c r="CG11187" s="9" t="s">
        <v>24102</v>
      </c>
      <c r="CH11187" s="9" t="s">
        <v>24103</v>
      </c>
    </row>
    <row r="11188" spans="85:86" x14ac:dyDescent="0.25">
      <c r="CG11188" s="9" t="s">
        <v>24104</v>
      </c>
      <c r="CH11188" s="9" t="s">
        <v>24105</v>
      </c>
    </row>
    <row r="11189" spans="85:86" x14ac:dyDescent="0.25">
      <c r="CG11189" s="9" t="s">
        <v>24106</v>
      </c>
      <c r="CH11189" s="9" t="s">
        <v>24107</v>
      </c>
    </row>
    <row r="11190" spans="85:86" x14ac:dyDescent="0.25">
      <c r="CG11190" s="9" t="s">
        <v>24108</v>
      </c>
      <c r="CH11190" s="9" t="s">
        <v>24109</v>
      </c>
    </row>
    <row r="11191" spans="85:86" x14ac:dyDescent="0.25">
      <c r="CG11191" s="9" t="s">
        <v>24110</v>
      </c>
      <c r="CH11191" s="9" t="s">
        <v>24111</v>
      </c>
    </row>
    <row r="11192" spans="85:86" x14ac:dyDescent="0.25">
      <c r="CG11192" s="9" t="s">
        <v>24112</v>
      </c>
      <c r="CH11192" s="9" t="s">
        <v>24113</v>
      </c>
    </row>
    <row r="11193" spans="85:86" x14ac:dyDescent="0.25">
      <c r="CG11193" s="9" t="s">
        <v>24114</v>
      </c>
      <c r="CH11193" s="9" t="s">
        <v>24115</v>
      </c>
    </row>
    <row r="11194" spans="85:86" x14ac:dyDescent="0.25">
      <c r="CG11194" s="9" t="s">
        <v>24116</v>
      </c>
      <c r="CH11194" s="9" t="s">
        <v>24117</v>
      </c>
    </row>
    <row r="11195" spans="85:86" x14ac:dyDescent="0.25">
      <c r="CG11195" s="9" t="s">
        <v>24118</v>
      </c>
      <c r="CH11195" s="9" t="s">
        <v>24119</v>
      </c>
    </row>
    <row r="11196" spans="85:86" x14ac:dyDescent="0.25">
      <c r="CG11196" s="9" t="s">
        <v>24120</v>
      </c>
      <c r="CH11196" s="9" t="s">
        <v>24121</v>
      </c>
    </row>
    <row r="11197" spans="85:86" x14ac:dyDescent="0.25">
      <c r="CG11197" s="9" t="s">
        <v>24122</v>
      </c>
      <c r="CH11197" s="9" t="s">
        <v>24123</v>
      </c>
    </row>
    <row r="11198" spans="85:86" x14ac:dyDescent="0.25">
      <c r="CG11198" s="9" t="s">
        <v>24124</v>
      </c>
      <c r="CH11198" s="9" t="s">
        <v>24125</v>
      </c>
    </row>
    <row r="11199" spans="85:86" x14ac:dyDescent="0.25">
      <c r="CG11199" s="9" t="s">
        <v>24126</v>
      </c>
      <c r="CH11199" s="9" t="s">
        <v>24127</v>
      </c>
    </row>
    <row r="11200" spans="85:86" x14ac:dyDescent="0.25">
      <c r="CG11200" s="9" t="s">
        <v>24128</v>
      </c>
      <c r="CH11200" s="9" t="s">
        <v>24129</v>
      </c>
    </row>
    <row r="11201" spans="85:86" x14ac:dyDescent="0.25">
      <c r="CG11201" s="9" t="s">
        <v>24130</v>
      </c>
      <c r="CH11201" s="9" t="s">
        <v>24131</v>
      </c>
    </row>
    <row r="11202" spans="85:86" x14ac:dyDescent="0.25">
      <c r="CG11202" s="9" t="s">
        <v>24132</v>
      </c>
      <c r="CH11202" s="9" t="s">
        <v>24133</v>
      </c>
    </row>
    <row r="11203" spans="85:86" x14ac:dyDescent="0.25">
      <c r="CG11203" s="9" t="s">
        <v>24134</v>
      </c>
      <c r="CH11203" s="9" t="s">
        <v>24135</v>
      </c>
    </row>
    <row r="11204" spans="85:86" x14ac:dyDescent="0.25">
      <c r="CG11204" s="9" t="s">
        <v>24136</v>
      </c>
      <c r="CH11204" s="9" t="s">
        <v>24137</v>
      </c>
    </row>
    <row r="11205" spans="85:86" x14ac:dyDescent="0.25">
      <c r="CG11205" s="9" t="s">
        <v>24138</v>
      </c>
      <c r="CH11205" s="9" t="s">
        <v>24139</v>
      </c>
    </row>
    <row r="11206" spans="85:86" x14ac:dyDescent="0.25">
      <c r="CG11206" s="9" t="s">
        <v>24140</v>
      </c>
      <c r="CH11206" s="9" t="s">
        <v>24141</v>
      </c>
    </row>
    <row r="11207" spans="85:86" x14ac:dyDescent="0.25">
      <c r="CG11207" s="9" t="s">
        <v>24142</v>
      </c>
      <c r="CH11207" s="9" t="s">
        <v>24143</v>
      </c>
    </row>
    <row r="11208" spans="85:86" x14ac:dyDescent="0.25">
      <c r="CG11208" s="9" t="s">
        <v>24144</v>
      </c>
      <c r="CH11208" s="9" t="s">
        <v>24145</v>
      </c>
    </row>
    <row r="11209" spans="85:86" x14ac:dyDescent="0.25">
      <c r="CG11209" s="9" t="s">
        <v>24146</v>
      </c>
      <c r="CH11209" s="9" t="s">
        <v>24147</v>
      </c>
    </row>
    <row r="11210" spans="85:86" x14ac:dyDescent="0.25">
      <c r="CG11210" s="9" t="s">
        <v>24148</v>
      </c>
      <c r="CH11210" s="9" t="s">
        <v>24149</v>
      </c>
    </row>
    <row r="11211" spans="85:86" x14ac:dyDescent="0.25">
      <c r="CG11211" s="9" t="s">
        <v>24150</v>
      </c>
      <c r="CH11211" s="9" t="s">
        <v>24151</v>
      </c>
    </row>
    <row r="11212" spans="85:86" x14ac:dyDescent="0.25">
      <c r="CG11212" s="9" t="s">
        <v>24152</v>
      </c>
      <c r="CH11212" s="9" t="s">
        <v>24153</v>
      </c>
    </row>
    <row r="11213" spans="85:86" x14ac:dyDescent="0.25">
      <c r="CG11213" s="9" t="s">
        <v>24154</v>
      </c>
      <c r="CH11213" s="9" t="s">
        <v>24155</v>
      </c>
    </row>
    <row r="11214" spans="85:86" x14ac:dyDescent="0.25">
      <c r="CG11214" s="9" t="s">
        <v>24156</v>
      </c>
      <c r="CH11214" s="9" t="s">
        <v>24157</v>
      </c>
    </row>
    <row r="11215" spans="85:86" x14ac:dyDescent="0.25">
      <c r="CG11215" s="9" t="s">
        <v>24158</v>
      </c>
      <c r="CH11215" s="9" t="s">
        <v>24159</v>
      </c>
    </row>
    <row r="11216" spans="85:86" x14ac:dyDescent="0.25">
      <c r="CG11216" s="9" t="s">
        <v>24160</v>
      </c>
      <c r="CH11216" s="9" t="s">
        <v>24161</v>
      </c>
    </row>
    <row r="11217" spans="85:86" x14ac:dyDescent="0.25">
      <c r="CG11217" s="9" t="s">
        <v>24162</v>
      </c>
      <c r="CH11217" s="9" t="s">
        <v>24163</v>
      </c>
    </row>
    <row r="11218" spans="85:86" x14ac:dyDescent="0.25">
      <c r="CG11218" s="9" t="s">
        <v>24164</v>
      </c>
      <c r="CH11218" s="9" t="s">
        <v>24165</v>
      </c>
    </row>
    <row r="11219" spans="85:86" x14ac:dyDescent="0.25">
      <c r="CG11219" s="9" t="s">
        <v>24166</v>
      </c>
      <c r="CH11219" s="9" t="s">
        <v>24167</v>
      </c>
    </row>
    <row r="11220" spans="85:86" x14ac:dyDescent="0.25">
      <c r="CG11220" s="9" t="s">
        <v>24168</v>
      </c>
      <c r="CH11220" s="9" t="s">
        <v>24169</v>
      </c>
    </row>
    <row r="11221" spans="85:86" x14ac:dyDescent="0.25">
      <c r="CG11221" s="9" t="s">
        <v>24170</v>
      </c>
      <c r="CH11221" s="9" t="s">
        <v>24171</v>
      </c>
    </row>
    <row r="11222" spans="85:86" x14ac:dyDescent="0.25">
      <c r="CG11222" s="9" t="s">
        <v>24172</v>
      </c>
      <c r="CH11222" s="9" t="s">
        <v>24173</v>
      </c>
    </row>
    <row r="11223" spans="85:86" x14ac:dyDescent="0.25">
      <c r="CG11223" s="9" t="s">
        <v>24174</v>
      </c>
      <c r="CH11223" s="9" t="s">
        <v>24175</v>
      </c>
    </row>
    <row r="11224" spans="85:86" x14ac:dyDescent="0.25">
      <c r="CG11224" s="9" t="s">
        <v>24176</v>
      </c>
      <c r="CH11224" s="9" t="s">
        <v>24177</v>
      </c>
    </row>
    <row r="11225" spans="85:86" x14ac:dyDescent="0.25">
      <c r="CG11225" s="9" t="s">
        <v>24178</v>
      </c>
      <c r="CH11225" s="9" t="s">
        <v>24179</v>
      </c>
    </row>
    <row r="11226" spans="85:86" x14ac:dyDescent="0.25">
      <c r="CG11226" s="9" t="s">
        <v>24180</v>
      </c>
      <c r="CH11226" s="9" t="s">
        <v>24181</v>
      </c>
    </row>
    <row r="11227" spans="85:86" x14ac:dyDescent="0.25">
      <c r="CG11227" s="9" t="s">
        <v>24182</v>
      </c>
      <c r="CH11227" s="9" t="s">
        <v>24183</v>
      </c>
    </row>
    <row r="11228" spans="85:86" x14ac:dyDescent="0.25">
      <c r="CG11228" s="9" t="s">
        <v>24184</v>
      </c>
      <c r="CH11228" s="9" t="s">
        <v>24185</v>
      </c>
    </row>
    <row r="11229" spans="85:86" x14ac:dyDescent="0.25">
      <c r="CG11229" s="9" t="s">
        <v>24186</v>
      </c>
      <c r="CH11229" s="9" t="s">
        <v>24187</v>
      </c>
    </row>
    <row r="11230" spans="85:86" x14ac:dyDescent="0.25">
      <c r="CG11230" s="9" t="s">
        <v>24188</v>
      </c>
      <c r="CH11230" s="9" t="s">
        <v>24189</v>
      </c>
    </row>
    <row r="11231" spans="85:86" x14ac:dyDescent="0.25">
      <c r="CG11231" s="9" t="s">
        <v>24190</v>
      </c>
      <c r="CH11231" s="9" t="s">
        <v>24191</v>
      </c>
    </row>
    <row r="11232" spans="85:86" x14ac:dyDescent="0.25">
      <c r="CG11232" s="9" t="s">
        <v>24192</v>
      </c>
      <c r="CH11232" s="9" t="s">
        <v>24193</v>
      </c>
    </row>
    <row r="11233" spans="85:86" x14ac:dyDescent="0.25">
      <c r="CG11233" s="9" t="s">
        <v>24194</v>
      </c>
      <c r="CH11233" s="9" t="s">
        <v>24195</v>
      </c>
    </row>
    <row r="11234" spans="85:86" x14ac:dyDescent="0.25">
      <c r="CG11234" s="9" t="s">
        <v>24196</v>
      </c>
      <c r="CH11234" s="9" t="s">
        <v>24197</v>
      </c>
    </row>
    <row r="11235" spans="85:86" x14ac:dyDescent="0.25">
      <c r="CG11235" s="9" t="s">
        <v>24198</v>
      </c>
      <c r="CH11235" s="9" t="s">
        <v>24199</v>
      </c>
    </row>
    <row r="11236" spans="85:86" x14ac:dyDescent="0.25">
      <c r="CG11236" s="9" t="s">
        <v>24200</v>
      </c>
      <c r="CH11236" s="9" t="s">
        <v>24201</v>
      </c>
    </row>
    <row r="11237" spans="85:86" x14ac:dyDescent="0.25">
      <c r="CG11237" s="9" t="s">
        <v>24202</v>
      </c>
      <c r="CH11237" s="9" t="s">
        <v>24203</v>
      </c>
    </row>
    <row r="11238" spans="85:86" x14ac:dyDescent="0.25">
      <c r="CG11238" s="9" t="s">
        <v>24204</v>
      </c>
      <c r="CH11238" s="9" t="s">
        <v>24205</v>
      </c>
    </row>
    <row r="11239" spans="85:86" x14ac:dyDescent="0.25">
      <c r="CG11239" s="9" t="s">
        <v>24206</v>
      </c>
      <c r="CH11239" s="9" t="s">
        <v>24207</v>
      </c>
    </row>
    <row r="11240" spans="85:86" x14ac:dyDescent="0.25">
      <c r="CG11240" s="9" t="s">
        <v>24208</v>
      </c>
      <c r="CH11240" s="9" t="s">
        <v>24209</v>
      </c>
    </row>
    <row r="11241" spans="85:86" x14ac:dyDescent="0.25">
      <c r="CG11241" s="9" t="s">
        <v>24210</v>
      </c>
      <c r="CH11241" s="9" t="s">
        <v>24211</v>
      </c>
    </row>
    <row r="11242" spans="85:86" x14ac:dyDescent="0.25">
      <c r="CG11242" s="9" t="s">
        <v>24212</v>
      </c>
      <c r="CH11242" s="9" t="s">
        <v>24213</v>
      </c>
    </row>
    <row r="11243" spans="85:86" x14ac:dyDescent="0.25">
      <c r="CG11243" s="9" t="s">
        <v>24214</v>
      </c>
      <c r="CH11243" s="9" t="s">
        <v>24215</v>
      </c>
    </row>
    <row r="11244" spans="85:86" x14ac:dyDescent="0.25">
      <c r="CG11244" s="9" t="s">
        <v>24216</v>
      </c>
      <c r="CH11244" s="9" t="s">
        <v>24217</v>
      </c>
    </row>
    <row r="11245" spans="85:86" x14ac:dyDescent="0.25">
      <c r="CG11245" s="9" t="s">
        <v>24218</v>
      </c>
      <c r="CH11245" s="9" t="s">
        <v>24219</v>
      </c>
    </row>
    <row r="11246" spans="85:86" x14ac:dyDescent="0.25">
      <c r="CG11246" s="9" t="s">
        <v>24220</v>
      </c>
      <c r="CH11246" s="9" t="s">
        <v>24221</v>
      </c>
    </row>
    <row r="11247" spans="85:86" x14ac:dyDescent="0.25">
      <c r="CG11247" s="9" t="s">
        <v>24222</v>
      </c>
      <c r="CH11247" s="9" t="s">
        <v>24223</v>
      </c>
    </row>
    <row r="11248" spans="85:86" x14ac:dyDescent="0.25">
      <c r="CG11248" s="9" t="s">
        <v>24224</v>
      </c>
      <c r="CH11248" s="9" t="s">
        <v>24225</v>
      </c>
    </row>
    <row r="11249" spans="85:86" x14ac:dyDescent="0.25">
      <c r="CG11249" s="9" t="s">
        <v>24226</v>
      </c>
      <c r="CH11249" s="9" t="s">
        <v>24227</v>
      </c>
    </row>
    <row r="11250" spans="85:86" x14ac:dyDescent="0.25">
      <c r="CG11250" s="9" t="s">
        <v>24228</v>
      </c>
      <c r="CH11250" s="9" t="s">
        <v>24229</v>
      </c>
    </row>
    <row r="11251" spans="85:86" x14ac:dyDescent="0.25">
      <c r="CG11251" s="9" t="s">
        <v>24230</v>
      </c>
      <c r="CH11251" s="9" t="s">
        <v>24231</v>
      </c>
    </row>
    <row r="11252" spans="85:86" x14ac:dyDescent="0.25">
      <c r="CG11252" s="9" t="s">
        <v>24232</v>
      </c>
      <c r="CH11252" s="9" t="s">
        <v>24233</v>
      </c>
    </row>
    <row r="11253" spans="85:86" x14ac:dyDescent="0.25">
      <c r="CG11253" s="9" t="s">
        <v>24234</v>
      </c>
      <c r="CH11253" s="9" t="s">
        <v>24235</v>
      </c>
    </row>
    <row r="11254" spans="85:86" x14ac:dyDescent="0.25">
      <c r="CG11254" s="9" t="s">
        <v>24236</v>
      </c>
      <c r="CH11254" s="9" t="s">
        <v>24237</v>
      </c>
    </row>
    <row r="11255" spans="85:86" x14ac:dyDescent="0.25">
      <c r="CG11255" s="9" t="s">
        <v>24238</v>
      </c>
      <c r="CH11255" s="9" t="s">
        <v>24239</v>
      </c>
    </row>
    <row r="11256" spans="85:86" x14ac:dyDescent="0.25">
      <c r="CG11256" s="9" t="s">
        <v>24240</v>
      </c>
      <c r="CH11256" s="9" t="s">
        <v>24241</v>
      </c>
    </row>
    <row r="11257" spans="85:86" x14ac:dyDescent="0.25">
      <c r="CG11257" s="9" t="s">
        <v>24242</v>
      </c>
      <c r="CH11257" s="9" t="s">
        <v>24243</v>
      </c>
    </row>
    <row r="11258" spans="85:86" x14ac:dyDescent="0.25">
      <c r="CG11258" s="9" t="s">
        <v>24244</v>
      </c>
      <c r="CH11258" s="9" t="s">
        <v>24245</v>
      </c>
    </row>
    <row r="11259" spans="85:86" x14ac:dyDescent="0.25">
      <c r="CG11259" s="9" t="s">
        <v>24246</v>
      </c>
      <c r="CH11259" s="9" t="s">
        <v>24247</v>
      </c>
    </row>
    <row r="11260" spans="85:86" x14ac:dyDescent="0.25">
      <c r="CG11260" s="9" t="s">
        <v>24248</v>
      </c>
      <c r="CH11260" s="9" t="s">
        <v>24249</v>
      </c>
    </row>
    <row r="11261" spans="85:86" x14ac:dyDescent="0.25">
      <c r="CG11261" s="9" t="s">
        <v>24250</v>
      </c>
      <c r="CH11261" s="9" t="s">
        <v>24251</v>
      </c>
    </row>
    <row r="11262" spans="85:86" x14ac:dyDescent="0.25">
      <c r="CG11262" s="9" t="s">
        <v>24252</v>
      </c>
      <c r="CH11262" s="9" t="s">
        <v>24253</v>
      </c>
    </row>
    <row r="11263" spans="85:86" x14ac:dyDescent="0.25">
      <c r="CG11263" s="9" t="s">
        <v>24254</v>
      </c>
      <c r="CH11263" s="9" t="s">
        <v>24255</v>
      </c>
    </row>
    <row r="11264" spans="85:86" x14ac:dyDescent="0.25">
      <c r="CG11264" s="9" t="s">
        <v>24256</v>
      </c>
      <c r="CH11264" s="9" t="s">
        <v>24257</v>
      </c>
    </row>
    <row r="11265" spans="85:86" x14ac:dyDescent="0.25">
      <c r="CG11265" s="9" t="s">
        <v>24258</v>
      </c>
      <c r="CH11265" s="9" t="s">
        <v>24259</v>
      </c>
    </row>
    <row r="11266" spans="85:86" x14ac:dyDescent="0.25">
      <c r="CG11266" s="9" t="s">
        <v>24260</v>
      </c>
      <c r="CH11266" s="9" t="s">
        <v>24261</v>
      </c>
    </row>
    <row r="11267" spans="85:86" x14ac:dyDescent="0.25">
      <c r="CG11267" s="9" t="s">
        <v>24262</v>
      </c>
      <c r="CH11267" s="9" t="s">
        <v>24263</v>
      </c>
    </row>
    <row r="11268" spans="85:86" x14ac:dyDescent="0.25">
      <c r="CG11268" s="9" t="s">
        <v>24264</v>
      </c>
      <c r="CH11268" s="9" t="s">
        <v>24265</v>
      </c>
    </row>
    <row r="11269" spans="85:86" x14ac:dyDescent="0.25">
      <c r="CG11269" s="9" t="s">
        <v>24266</v>
      </c>
      <c r="CH11269" s="9" t="s">
        <v>24267</v>
      </c>
    </row>
    <row r="11270" spans="85:86" x14ac:dyDescent="0.25">
      <c r="CG11270" s="9" t="s">
        <v>24268</v>
      </c>
      <c r="CH11270" s="9" t="s">
        <v>24269</v>
      </c>
    </row>
    <row r="11271" spans="85:86" x14ac:dyDescent="0.25">
      <c r="CG11271" s="9" t="s">
        <v>24270</v>
      </c>
      <c r="CH11271" s="9" t="s">
        <v>24271</v>
      </c>
    </row>
    <row r="11272" spans="85:86" x14ac:dyDescent="0.25">
      <c r="CG11272" s="9" t="s">
        <v>24272</v>
      </c>
      <c r="CH11272" s="9" t="s">
        <v>24273</v>
      </c>
    </row>
    <row r="11273" spans="85:86" x14ac:dyDescent="0.25">
      <c r="CG11273" s="9" t="s">
        <v>24274</v>
      </c>
      <c r="CH11273" s="9" t="s">
        <v>24275</v>
      </c>
    </row>
    <row r="11274" spans="85:86" x14ac:dyDescent="0.25">
      <c r="CG11274" s="9" t="s">
        <v>24276</v>
      </c>
      <c r="CH11274" s="9" t="s">
        <v>24277</v>
      </c>
    </row>
    <row r="11275" spans="85:86" x14ac:dyDescent="0.25">
      <c r="CG11275" s="9" t="s">
        <v>24278</v>
      </c>
      <c r="CH11275" s="9" t="s">
        <v>24279</v>
      </c>
    </row>
    <row r="11276" spans="85:86" x14ac:dyDescent="0.25">
      <c r="CG11276" s="9" t="s">
        <v>24280</v>
      </c>
      <c r="CH11276" s="9" t="s">
        <v>24281</v>
      </c>
    </row>
    <row r="11277" spans="85:86" x14ac:dyDescent="0.25">
      <c r="CG11277" s="9" t="s">
        <v>24282</v>
      </c>
      <c r="CH11277" s="9" t="s">
        <v>24283</v>
      </c>
    </row>
    <row r="11278" spans="85:86" x14ac:dyDescent="0.25">
      <c r="CG11278" s="9" t="s">
        <v>24284</v>
      </c>
      <c r="CH11278" s="9" t="s">
        <v>24285</v>
      </c>
    </row>
    <row r="11279" spans="85:86" x14ac:dyDescent="0.25">
      <c r="CG11279" s="9" t="s">
        <v>24286</v>
      </c>
      <c r="CH11279" s="9" t="s">
        <v>24287</v>
      </c>
    </row>
    <row r="11280" spans="85:86" x14ac:dyDescent="0.25">
      <c r="CG11280" s="9" t="s">
        <v>24288</v>
      </c>
      <c r="CH11280" s="9" t="s">
        <v>24289</v>
      </c>
    </row>
    <row r="11281" spans="85:86" x14ac:dyDescent="0.25">
      <c r="CG11281" s="9" t="s">
        <v>24290</v>
      </c>
      <c r="CH11281" s="9" t="s">
        <v>24291</v>
      </c>
    </row>
    <row r="11282" spans="85:86" x14ac:dyDescent="0.25">
      <c r="CG11282" s="9" t="s">
        <v>24292</v>
      </c>
      <c r="CH11282" s="9" t="s">
        <v>24293</v>
      </c>
    </row>
    <row r="11283" spans="85:86" x14ac:dyDescent="0.25">
      <c r="CG11283" s="9" t="s">
        <v>24294</v>
      </c>
      <c r="CH11283" s="9" t="s">
        <v>24295</v>
      </c>
    </row>
    <row r="11284" spans="85:86" x14ac:dyDescent="0.25">
      <c r="CG11284" s="9" t="s">
        <v>24296</v>
      </c>
      <c r="CH11284" s="9" t="s">
        <v>24297</v>
      </c>
    </row>
    <row r="11285" spans="85:86" x14ac:dyDescent="0.25">
      <c r="CG11285" s="9" t="s">
        <v>24298</v>
      </c>
      <c r="CH11285" s="9" t="s">
        <v>24299</v>
      </c>
    </row>
    <row r="11286" spans="85:86" x14ac:dyDescent="0.25">
      <c r="CG11286" s="9" t="s">
        <v>24300</v>
      </c>
      <c r="CH11286" s="9" t="s">
        <v>24301</v>
      </c>
    </row>
    <row r="11287" spans="85:86" x14ac:dyDescent="0.25">
      <c r="CG11287" s="9" t="s">
        <v>24302</v>
      </c>
      <c r="CH11287" s="9" t="s">
        <v>24303</v>
      </c>
    </row>
    <row r="11288" spans="85:86" x14ac:dyDescent="0.25">
      <c r="CG11288" s="9" t="s">
        <v>24304</v>
      </c>
      <c r="CH11288" s="9" t="s">
        <v>24305</v>
      </c>
    </row>
    <row r="11289" spans="85:86" x14ac:dyDescent="0.25">
      <c r="CG11289" s="9" t="s">
        <v>24306</v>
      </c>
      <c r="CH11289" s="9" t="s">
        <v>24307</v>
      </c>
    </row>
    <row r="11290" spans="85:86" x14ac:dyDescent="0.25">
      <c r="CG11290" s="9" t="s">
        <v>24308</v>
      </c>
      <c r="CH11290" s="9" t="s">
        <v>24309</v>
      </c>
    </row>
    <row r="11291" spans="85:86" x14ac:dyDescent="0.25">
      <c r="CG11291" s="9" t="s">
        <v>24310</v>
      </c>
      <c r="CH11291" s="9" t="s">
        <v>24311</v>
      </c>
    </row>
    <row r="11292" spans="85:86" x14ac:dyDescent="0.25">
      <c r="CG11292" s="9" t="s">
        <v>24312</v>
      </c>
      <c r="CH11292" s="9" t="s">
        <v>24313</v>
      </c>
    </row>
    <row r="11293" spans="85:86" x14ac:dyDescent="0.25">
      <c r="CG11293" s="9" t="s">
        <v>24314</v>
      </c>
      <c r="CH11293" s="9" t="s">
        <v>24315</v>
      </c>
    </row>
    <row r="11294" spans="85:86" x14ac:dyDescent="0.25">
      <c r="CG11294" s="9" t="s">
        <v>24316</v>
      </c>
      <c r="CH11294" s="9" t="s">
        <v>24317</v>
      </c>
    </row>
    <row r="11295" spans="85:86" x14ac:dyDescent="0.25">
      <c r="CG11295" s="9" t="s">
        <v>24318</v>
      </c>
      <c r="CH11295" s="9" t="s">
        <v>24319</v>
      </c>
    </row>
    <row r="11296" spans="85:86" x14ac:dyDescent="0.25">
      <c r="CG11296" s="9" t="s">
        <v>24320</v>
      </c>
      <c r="CH11296" s="9" t="s">
        <v>24321</v>
      </c>
    </row>
    <row r="11297" spans="85:86" x14ac:dyDescent="0.25">
      <c r="CG11297" s="9" t="s">
        <v>24322</v>
      </c>
      <c r="CH11297" s="9" t="s">
        <v>24323</v>
      </c>
    </row>
    <row r="11298" spans="85:86" x14ac:dyDescent="0.25">
      <c r="CG11298" s="9" t="s">
        <v>24324</v>
      </c>
      <c r="CH11298" s="9" t="s">
        <v>24325</v>
      </c>
    </row>
    <row r="11299" spans="85:86" x14ac:dyDescent="0.25">
      <c r="CG11299" s="9" t="s">
        <v>24326</v>
      </c>
      <c r="CH11299" s="9" t="s">
        <v>24327</v>
      </c>
    </row>
    <row r="11300" spans="85:86" x14ac:dyDescent="0.25">
      <c r="CG11300" s="9" t="s">
        <v>24328</v>
      </c>
      <c r="CH11300" s="9" t="s">
        <v>24329</v>
      </c>
    </row>
    <row r="11301" spans="85:86" x14ac:dyDescent="0.25">
      <c r="CG11301" s="9" t="s">
        <v>24330</v>
      </c>
      <c r="CH11301" s="9" t="s">
        <v>24331</v>
      </c>
    </row>
    <row r="11302" spans="85:86" x14ac:dyDescent="0.25">
      <c r="CG11302" s="9" t="s">
        <v>24332</v>
      </c>
      <c r="CH11302" s="9" t="s">
        <v>24333</v>
      </c>
    </row>
    <row r="11303" spans="85:86" x14ac:dyDescent="0.25">
      <c r="CG11303" s="9" t="s">
        <v>24334</v>
      </c>
      <c r="CH11303" s="9" t="s">
        <v>24335</v>
      </c>
    </row>
    <row r="11304" spans="85:86" x14ac:dyDescent="0.25">
      <c r="CG11304" s="9" t="s">
        <v>24336</v>
      </c>
      <c r="CH11304" s="9" t="s">
        <v>24337</v>
      </c>
    </row>
    <row r="11305" spans="85:86" x14ac:dyDescent="0.25">
      <c r="CG11305" s="9" t="s">
        <v>24338</v>
      </c>
      <c r="CH11305" s="9" t="s">
        <v>24339</v>
      </c>
    </row>
    <row r="11306" spans="85:86" x14ac:dyDescent="0.25">
      <c r="CG11306" s="9" t="s">
        <v>24340</v>
      </c>
      <c r="CH11306" s="9" t="s">
        <v>24341</v>
      </c>
    </row>
    <row r="11307" spans="85:86" x14ac:dyDescent="0.25">
      <c r="CG11307" s="9" t="s">
        <v>24342</v>
      </c>
      <c r="CH11307" s="9" t="s">
        <v>24343</v>
      </c>
    </row>
    <row r="11308" spans="85:86" x14ac:dyDescent="0.25">
      <c r="CG11308" s="9" t="s">
        <v>24344</v>
      </c>
      <c r="CH11308" s="9" t="s">
        <v>24345</v>
      </c>
    </row>
    <row r="11309" spans="85:86" x14ac:dyDescent="0.25">
      <c r="CG11309" s="9" t="s">
        <v>24346</v>
      </c>
      <c r="CH11309" s="9" t="s">
        <v>24347</v>
      </c>
    </row>
    <row r="11310" spans="85:86" x14ac:dyDescent="0.25">
      <c r="CG11310" s="9" t="s">
        <v>24348</v>
      </c>
      <c r="CH11310" s="9" t="s">
        <v>24349</v>
      </c>
    </row>
    <row r="11311" spans="85:86" x14ac:dyDescent="0.25">
      <c r="CG11311" s="9" t="s">
        <v>24350</v>
      </c>
      <c r="CH11311" s="9" t="s">
        <v>24351</v>
      </c>
    </row>
    <row r="11312" spans="85:86" x14ac:dyDescent="0.25">
      <c r="CG11312" s="9" t="s">
        <v>24352</v>
      </c>
      <c r="CH11312" s="9" t="s">
        <v>24353</v>
      </c>
    </row>
    <row r="11313" spans="85:86" x14ac:dyDescent="0.25">
      <c r="CG11313" s="9" t="s">
        <v>24354</v>
      </c>
      <c r="CH11313" s="9" t="s">
        <v>24355</v>
      </c>
    </row>
    <row r="11314" spans="85:86" x14ac:dyDescent="0.25">
      <c r="CG11314" s="9" t="s">
        <v>24356</v>
      </c>
      <c r="CH11314" s="9" t="s">
        <v>24357</v>
      </c>
    </row>
    <row r="11315" spans="85:86" x14ac:dyDescent="0.25">
      <c r="CG11315" s="9" t="s">
        <v>24358</v>
      </c>
      <c r="CH11315" s="9" t="s">
        <v>24359</v>
      </c>
    </row>
    <row r="11316" spans="85:86" x14ac:dyDescent="0.25">
      <c r="CG11316" s="9" t="s">
        <v>24360</v>
      </c>
      <c r="CH11316" s="9" t="s">
        <v>24361</v>
      </c>
    </row>
    <row r="11317" spans="85:86" x14ac:dyDescent="0.25">
      <c r="CG11317" s="9" t="s">
        <v>24362</v>
      </c>
      <c r="CH11317" s="9" t="s">
        <v>24363</v>
      </c>
    </row>
    <row r="11318" spans="85:86" x14ac:dyDescent="0.25">
      <c r="CG11318" s="9" t="s">
        <v>24364</v>
      </c>
      <c r="CH11318" s="9" t="s">
        <v>24365</v>
      </c>
    </row>
    <row r="11319" spans="85:86" x14ac:dyDescent="0.25">
      <c r="CG11319" s="9" t="s">
        <v>24366</v>
      </c>
      <c r="CH11319" s="9" t="s">
        <v>24367</v>
      </c>
    </row>
    <row r="11320" spans="85:86" x14ac:dyDescent="0.25">
      <c r="CG11320" s="9" t="s">
        <v>24368</v>
      </c>
      <c r="CH11320" s="9" t="s">
        <v>24369</v>
      </c>
    </row>
    <row r="11321" spans="85:86" x14ac:dyDescent="0.25">
      <c r="CG11321" s="9" t="s">
        <v>24370</v>
      </c>
      <c r="CH11321" s="9" t="s">
        <v>24371</v>
      </c>
    </row>
    <row r="11322" spans="85:86" x14ac:dyDescent="0.25">
      <c r="CG11322" s="9" t="s">
        <v>24372</v>
      </c>
      <c r="CH11322" s="9" t="s">
        <v>24373</v>
      </c>
    </row>
    <row r="11323" spans="85:86" x14ac:dyDescent="0.25">
      <c r="CG11323" s="9" t="s">
        <v>24374</v>
      </c>
      <c r="CH11323" s="9" t="s">
        <v>24375</v>
      </c>
    </row>
    <row r="11324" spans="85:86" x14ac:dyDescent="0.25">
      <c r="CG11324" s="9" t="s">
        <v>24376</v>
      </c>
      <c r="CH11324" s="9" t="s">
        <v>24377</v>
      </c>
    </row>
    <row r="11325" spans="85:86" x14ac:dyDescent="0.25">
      <c r="CG11325" s="9" t="s">
        <v>24378</v>
      </c>
      <c r="CH11325" s="9" t="s">
        <v>24379</v>
      </c>
    </row>
    <row r="11326" spans="85:86" x14ac:dyDescent="0.25">
      <c r="CG11326" s="9" t="s">
        <v>24380</v>
      </c>
      <c r="CH11326" s="9" t="s">
        <v>24381</v>
      </c>
    </row>
    <row r="11327" spans="85:86" x14ac:dyDescent="0.25">
      <c r="CG11327" s="9" t="s">
        <v>24382</v>
      </c>
      <c r="CH11327" s="9" t="s">
        <v>24383</v>
      </c>
    </row>
    <row r="11328" spans="85:86" x14ac:dyDescent="0.25">
      <c r="CG11328" s="9" t="s">
        <v>24384</v>
      </c>
      <c r="CH11328" s="9" t="s">
        <v>24385</v>
      </c>
    </row>
    <row r="11329" spans="85:86" x14ac:dyDescent="0.25">
      <c r="CG11329" s="9" t="s">
        <v>24386</v>
      </c>
      <c r="CH11329" s="9" t="s">
        <v>24387</v>
      </c>
    </row>
    <row r="11330" spans="85:86" x14ac:dyDescent="0.25">
      <c r="CG11330" s="9" t="s">
        <v>24388</v>
      </c>
      <c r="CH11330" s="9" t="s">
        <v>24389</v>
      </c>
    </row>
    <row r="11331" spans="85:86" x14ac:dyDescent="0.25">
      <c r="CG11331" s="9" t="s">
        <v>24390</v>
      </c>
      <c r="CH11331" s="9" t="s">
        <v>24391</v>
      </c>
    </row>
    <row r="11332" spans="85:86" x14ac:dyDescent="0.25">
      <c r="CG11332" s="9" t="s">
        <v>24392</v>
      </c>
      <c r="CH11332" s="9" t="s">
        <v>24393</v>
      </c>
    </row>
    <row r="11333" spans="85:86" x14ac:dyDescent="0.25">
      <c r="CG11333" s="9" t="s">
        <v>24394</v>
      </c>
      <c r="CH11333" s="9" t="s">
        <v>24395</v>
      </c>
    </row>
    <row r="11334" spans="85:86" x14ac:dyDescent="0.25">
      <c r="CG11334" s="9" t="s">
        <v>24396</v>
      </c>
      <c r="CH11334" s="9" t="s">
        <v>24397</v>
      </c>
    </row>
    <row r="11335" spans="85:86" x14ac:dyDescent="0.25">
      <c r="CG11335" s="9" t="s">
        <v>24398</v>
      </c>
      <c r="CH11335" s="9" t="s">
        <v>24399</v>
      </c>
    </row>
    <row r="11336" spans="85:86" x14ac:dyDescent="0.25">
      <c r="CG11336" s="9" t="s">
        <v>24400</v>
      </c>
      <c r="CH11336" s="9" t="s">
        <v>24401</v>
      </c>
    </row>
    <row r="11337" spans="85:86" x14ac:dyDescent="0.25">
      <c r="CG11337" s="9" t="s">
        <v>24402</v>
      </c>
      <c r="CH11337" s="9" t="s">
        <v>24403</v>
      </c>
    </row>
    <row r="11338" spans="85:86" x14ac:dyDescent="0.25">
      <c r="CG11338" s="9" t="s">
        <v>24404</v>
      </c>
      <c r="CH11338" s="9" t="s">
        <v>24405</v>
      </c>
    </row>
    <row r="11339" spans="85:86" x14ac:dyDescent="0.25">
      <c r="CG11339" s="9" t="s">
        <v>24406</v>
      </c>
      <c r="CH11339" s="9" t="s">
        <v>24407</v>
      </c>
    </row>
    <row r="11340" spans="85:86" x14ac:dyDescent="0.25">
      <c r="CG11340" s="9" t="s">
        <v>24408</v>
      </c>
      <c r="CH11340" s="9" t="s">
        <v>24409</v>
      </c>
    </row>
    <row r="11341" spans="85:86" x14ac:dyDescent="0.25">
      <c r="CG11341" s="9" t="s">
        <v>24410</v>
      </c>
      <c r="CH11341" s="9" t="s">
        <v>24411</v>
      </c>
    </row>
    <row r="11342" spans="85:86" x14ac:dyDescent="0.25">
      <c r="CG11342" s="9" t="s">
        <v>24412</v>
      </c>
      <c r="CH11342" s="9" t="s">
        <v>24413</v>
      </c>
    </row>
    <row r="11343" spans="85:86" x14ac:dyDescent="0.25">
      <c r="CG11343" s="9" t="s">
        <v>24414</v>
      </c>
      <c r="CH11343" s="9" t="s">
        <v>24415</v>
      </c>
    </row>
    <row r="11344" spans="85:86" x14ac:dyDescent="0.25">
      <c r="CG11344" s="9" t="s">
        <v>24416</v>
      </c>
      <c r="CH11344" s="9" t="s">
        <v>24417</v>
      </c>
    </row>
    <row r="11345" spans="85:86" x14ac:dyDescent="0.25">
      <c r="CG11345" s="9" t="s">
        <v>24418</v>
      </c>
      <c r="CH11345" s="9" t="s">
        <v>24419</v>
      </c>
    </row>
    <row r="11346" spans="85:86" x14ac:dyDescent="0.25">
      <c r="CG11346" s="9" t="s">
        <v>24420</v>
      </c>
      <c r="CH11346" s="9" t="s">
        <v>24421</v>
      </c>
    </row>
    <row r="11347" spans="85:86" x14ac:dyDescent="0.25">
      <c r="CG11347" s="9" t="s">
        <v>24422</v>
      </c>
      <c r="CH11347" s="9" t="s">
        <v>24423</v>
      </c>
    </row>
    <row r="11348" spans="85:86" x14ac:dyDescent="0.25">
      <c r="CG11348" s="9" t="s">
        <v>24424</v>
      </c>
      <c r="CH11348" s="9" t="s">
        <v>24425</v>
      </c>
    </row>
    <row r="11349" spans="85:86" x14ac:dyDescent="0.25">
      <c r="CG11349" s="9" t="s">
        <v>24426</v>
      </c>
      <c r="CH11349" s="9" t="s">
        <v>24427</v>
      </c>
    </row>
    <row r="11350" spans="85:86" x14ac:dyDescent="0.25">
      <c r="CG11350" s="9" t="s">
        <v>24428</v>
      </c>
      <c r="CH11350" s="9" t="s">
        <v>24429</v>
      </c>
    </row>
    <row r="11351" spans="85:86" x14ac:dyDescent="0.25">
      <c r="CG11351" s="9" t="s">
        <v>24430</v>
      </c>
      <c r="CH11351" s="9" t="s">
        <v>24431</v>
      </c>
    </row>
    <row r="11352" spans="85:86" x14ac:dyDescent="0.25">
      <c r="CG11352" s="9" t="s">
        <v>24432</v>
      </c>
      <c r="CH11352" s="9" t="s">
        <v>24433</v>
      </c>
    </row>
    <row r="11353" spans="85:86" x14ac:dyDescent="0.25">
      <c r="CG11353" s="9" t="s">
        <v>24434</v>
      </c>
      <c r="CH11353" s="9" t="s">
        <v>24435</v>
      </c>
    </row>
    <row r="11354" spans="85:86" x14ac:dyDescent="0.25">
      <c r="CG11354" s="9" t="s">
        <v>24436</v>
      </c>
      <c r="CH11354" s="9" t="s">
        <v>24437</v>
      </c>
    </row>
    <row r="11355" spans="85:86" x14ac:dyDescent="0.25">
      <c r="CG11355" s="9" t="s">
        <v>24438</v>
      </c>
      <c r="CH11355" s="9" t="s">
        <v>24439</v>
      </c>
    </row>
    <row r="11356" spans="85:86" x14ac:dyDescent="0.25">
      <c r="CG11356" s="9" t="s">
        <v>24440</v>
      </c>
      <c r="CH11356" s="9" t="s">
        <v>24441</v>
      </c>
    </row>
    <row r="11357" spans="85:86" x14ac:dyDescent="0.25">
      <c r="CG11357" s="9" t="s">
        <v>24442</v>
      </c>
      <c r="CH11357" s="9" t="s">
        <v>24443</v>
      </c>
    </row>
    <row r="11358" spans="85:86" x14ac:dyDescent="0.25">
      <c r="CG11358" s="9" t="s">
        <v>24444</v>
      </c>
      <c r="CH11358" s="9" t="s">
        <v>24445</v>
      </c>
    </row>
    <row r="11359" spans="85:86" x14ac:dyDescent="0.25">
      <c r="CG11359" s="9" t="s">
        <v>24446</v>
      </c>
      <c r="CH11359" s="9" t="s">
        <v>24447</v>
      </c>
    </row>
    <row r="11360" spans="85:86" x14ac:dyDescent="0.25">
      <c r="CG11360" s="9" t="s">
        <v>24448</v>
      </c>
      <c r="CH11360" s="9" t="s">
        <v>24449</v>
      </c>
    </row>
    <row r="11361" spans="85:86" x14ac:dyDescent="0.25">
      <c r="CG11361" s="9" t="s">
        <v>24450</v>
      </c>
      <c r="CH11361" s="9" t="s">
        <v>24451</v>
      </c>
    </row>
    <row r="11362" spans="85:86" x14ac:dyDescent="0.25">
      <c r="CG11362" s="9" t="s">
        <v>24452</v>
      </c>
      <c r="CH11362" s="9" t="s">
        <v>24453</v>
      </c>
    </row>
    <row r="11363" spans="85:86" x14ac:dyDescent="0.25">
      <c r="CG11363" s="9" t="s">
        <v>24454</v>
      </c>
      <c r="CH11363" s="9" t="s">
        <v>24455</v>
      </c>
    </row>
    <row r="11364" spans="85:86" x14ac:dyDescent="0.25">
      <c r="CG11364" s="9" t="s">
        <v>24456</v>
      </c>
      <c r="CH11364" s="9" t="s">
        <v>24457</v>
      </c>
    </row>
    <row r="11365" spans="85:86" x14ac:dyDescent="0.25">
      <c r="CG11365" s="9" t="s">
        <v>24458</v>
      </c>
      <c r="CH11365" s="9" t="s">
        <v>24459</v>
      </c>
    </row>
    <row r="11366" spans="85:86" x14ac:dyDescent="0.25">
      <c r="CG11366" s="9" t="s">
        <v>24460</v>
      </c>
      <c r="CH11366" s="9" t="s">
        <v>24461</v>
      </c>
    </row>
    <row r="11367" spans="85:86" x14ac:dyDescent="0.25">
      <c r="CG11367" s="9" t="s">
        <v>24462</v>
      </c>
      <c r="CH11367" s="9" t="s">
        <v>24463</v>
      </c>
    </row>
    <row r="11368" spans="85:86" x14ac:dyDescent="0.25">
      <c r="CG11368" s="9" t="s">
        <v>24464</v>
      </c>
      <c r="CH11368" s="9" t="s">
        <v>24465</v>
      </c>
    </row>
    <row r="11369" spans="85:86" x14ac:dyDescent="0.25">
      <c r="CG11369" s="9" t="s">
        <v>24466</v>
      </c>
      <c r="CH11369" s="9" t="s">
        <v>24467</v>
      </c>
    </row>
    <row r="11370" spans="85:86" x14ac:dyDescent="0.25">
      <c r="CG11370" s="9" t="s">
        <v>24468</v>
      </c>
      <c r="CH11370" s="9" t="s">
        <v>24469</v>
      </c>
    </row>
    <row r="11371" spans="85:86" x14ac:dyDescent="0.25">
      <c r="CG11371" s="9" t="s">
        <v>24470</v>
      </c>
      <c r="CH11371" s="9" t="s">
        <v>24471</v>
      </c>
    </row>
    <row r="11372" spans="85:86" x14ac:dyDescent="0.25">
      <c r="CG11372" s="9" t="s">
        <v>24472</v>
      </c>
      <c r="CH11372" s="9" t="s">
        <v>24473</v>
      </c>
    </row>
    <row r="11373" spans="85:86" x14ac:dyDescent="0.25">
      <c r="CG11373" s="9" t="s">
        <v>24474</v>
      </c>
      <c r="CH11373" s="9" t="s">
        <v>24475</v>
      </c>
    </row>
    <row r="11374" spans="85:86" x14ac:dyDescent="0.25">
      <c r="CG11374" s="9" t="s">
        <v>24476</v>
      </c>
      <c r="CH11374" s="9" t="s">
        <v>24477</v>
      </c>
    </row>
    <row r="11375" spans="85:86" x14ac:dyDescent="0.25">
      <c r="CG11375" s="9" t="s">
        <v>24478</v>
      </c>
      <c r="CH11375" s="9" t="s">
        <v>24479</v>
      </c>
    </row>
    <row r="11376" spans="85:86" x14ac:dyDescent="0.25">
      <c r="CG11376" s="9" t="s">
        <v>24480</v>
      </c>
      <c r="CH11376" s="9" t="s">
        <v>24481</v>
      </c>
    </row>
    <row r="11377" spans="85:86" x14ac:dyDescent="0.25">
      <c r="CG11377" s="9" t="s">
        <v>24482</v>
      </c>
      <c r="CH11377" s="9" t="s">
        <v>24483</v>
      </c>
    </row>
    <row r="11378" spans="85:86" x14ac:dyDescent="0.25">
      <c r="CG11378" s="9" t="s">
        <v>24484</v>
      </c>
      <c r="CH11378" s="9" t="s">
        <v>24485</v>
      </c>
    </row>
    <row r="11379" spans="85:86" x14ac:dyDescent="0.25">
      <c r="CG11379" s="9" t="s">
        <v>24486</v>
      </c>
      <c r="CH11379" s="9" t="s">
        <v>24487</v>
      </c>
    </row>
    <row r="11380" spans="85:86" x14ac:dyDescent="0.25">
      <c r="CG11380" s="9" t="s">
        <v>24488</v>
      </c>
      <c r="CH11380" s="9" t="s">
        <v>24489</v>
      </c>
    </row>
    <row r="11381" spans="85:86" x14ac:dyDescent="0.25">
      <c r="CG11381" s="9" t="s">
        <v>24490</v>
      </c>
      <c r="CH11381" s="9" t="s">
        <v>24491</v>
      </c>
    </row>
    <row r="11382" spans="85:86" x14ac:dyDescent="0.25">
      <c r="CG11382" s="9" t="s">
        <v>24492</v>
      </c>
      <c r="CH11382" s="9" t="s">
        <v>24493</v>
      </c>
    </row>
    <row r="11383" spans="85:86" x14ac:dyDescent="0.25">
      <c r="CG11383" s="9" t="s">
        <v>24494</v>
      </c>
      <c r="CH11383" s="9" t="s">
        <v>24495</v>
      </c>
    </row>
    <row r="11384" spans="85:86" x14ac:dyDescent="0.25">
      <c r="CG11384" s="9" t="s">
        <v>24496</v>
      </c>
      <c r="CH11384" s="9" t="s">
        <v>24497</v>
      </c>
    </row>
    <row r="11385" spans="85:86" x14ac:dyDescent="0.25">
      <c r="CG11385" s="9" t="s">
        <v>24498</v>
      </c>
      <c r="CH11385" s="9" t="s">
        <v>24499</v>
      </c>
    </row>
    <row r="11386" spans="85:86" x14ac:dyDescent="0.25">
      <c r="CG11386" s="9" t="s">
        <v>24500</v>
      </c>
      <c r="CH11386" s="9" t="s">
        <v>24501</v>
      </c>
    </row>
    <row r="11387" spans="85:86" x14ac:dyDescent="0.25">
      <c r="CG11387" s="9" t="s">
        <v>24502</v>
      </c>
      <c r="CH11387" s="9" t="s">
        <v>24503</v>
      </c>
    </row>
    <row r="11388" spans="85:86" x14ac:dyDescent="0.25">
      <c r="CG11388" s="9" t="s">
        <v>24504</v>
      </c>
      <c r="CH11388" s="9" t="s">
        <v>24505</v>
      </c>
    </row>
    <row r="11389" spans="85:86" x14ac:dyDescent="0.25">
      <c r="CG11389" s="9" t="s">
        <v>24506</v>
      </c>
      <c r="CH11389" s="9" t="s">
        <v>24507</v>
      </c>
    </row>
    <row r="11390" spans="85:86" x14ac:dyDescent="0.25">
      <c r="CG11390" s="9" t="s">
        <v>24508</v>
      </c>
      <c r="CH11390" s="9" t="s">
        <v>24509</v>
      </c>
    </row>
    <row r="11391" spans="85:86" x14ac:dyDescent="0.25">
      <c r="CG11391" s="9" t="s">
        <v>24510</v>
      </c>
      <c r="CH11391" s="9" t="s">
        <v>24511</v>
      </c>
    </row>
    <row r="11392" spans="85:86" x14ac:dyDescent="0.25">
      <c r="CG11392" s="9" t="s">
        <v>24512</v>
      </c>
      <c r="CH11392" s="9" t="s">
        <v>24513</v>
      </c>
    </row>
    <row r="11393" spans="85:86" x14ac:dyDescent="0.25">
      <c r="CG11393" s="9" t="s">
        <v>24514</v>
      </c>
      <c r="CH11393" s="9" t="s">
        <v>24515</v>
      </c>
    </row>
    <row r="11394" spans="85:86" x14ac:dyDescent="0.25">
      <c r="CG11394" s="9" t="s">
        <v>24516</v>
      </c>
      <c r="CH11394" s="9" t="s">
        <v>24517</v>
      </c>
    </row>
    <row r="11395" spans="85:86" x14ac:dyDescent="0.25">
      <c r="CG11395" s="9" t="s">
        <v>24518</v>
      </c>
      <c r="CH11395" s="9" t="s">
        <v>24519</v>
      </c>
    </row>
    <row r="11396" spans="85:86" x14ac:dyDescent="0.25">
      <c r="CG11396" s="9" t="s">
        <v>24520</v>
      </c>
      <c r="CH11396" s="9" t="s">
        <v>24521</v>
      </c>
    </row>
    <row r="11397" spans="85:86" x14ac:dyDescent="0.25">
      <c r="CG11397" s="9" t="s">
        <v>24522</v>
      </c>
      <c r="CH11397" s="9" t="s">
        <v>24523</v>
      </c>
    </row>
    <row r="11398" spans="85:86" x14ac:dyDescent="0.25">
      <c r="CG11398" s="9" t="s">
        <v>24524</v>
      </c>
      <c r="CH11398" s="9" t="s">
        <v>24525</v>
      </c>
    </row>
    <row r="11399" spans="85:86" x14ac:dyDescent="0.25">
      <c r="CG11399" s="9" t="s">
        <v>24526</v>
      </c>
      <c r="CH11399" s="9" t="s">
        <v>24527</v>
      </c>
    </row>
    <row r="11400" spans="85:86" x14ac:dyDescent="0.25">
      <c r="CG11400" s="9" t="s">
        <v>24528</v>
      </c>
      <c r="CH11400" s="9" t="s">
        <v>24529</v>
      </c>
    </row>
    <row r="11401" spans="85:86" x14ac:dyDescent="0.25">
      <c r="CG11401" s="9" t="s">
        <v>24530</v>
      </c>
      <c r="CH11401" s="9" t="s">
        <v>24531</v>
      </c>
    </row>
    <row r="11402" spans="85:86" x14ac:dyDescent="0.25">
      <c r="CG11402" s="9" t="s">
        <v>24532</v>
      </c>
      <c r="CH11402" s="9" t="s">
        <v>24533</v>
      </c>
    </row>
    <row r="11403" spans="85:86" x14ac:dyDescent="0.25">
      <c r="CG11403" s="9" t="s">
        <v>24534</v>
      </c>
      <c r="CH11403" s="9" t="s">
        <v>24535</v>
      </c>
    </row>
    <row r="11404" spans="85:86" x14ac:dyDescent="0.25">
      <c r="CG11404" s="9" t="s">
        <v>24536</v>
      </c>
      <c r="CH11404" s="9" t="s">
        <v>24537</v>
      </c>
    </row>
    <row r="11405" spans="85:86" x14ac:dyDescent="0.25">
      <c r="CG11405" s="9" t="s">
        <v>24538</v>
      </c>
      <c r="CH11405" s="9" t="s">
        <v>24539</v>
      </c>
    </row>
    <row r="11406" spans="85:86" x14ac:dyDescent="0.25">
      <c r="CG11406" s="9" t="s">
        <v>24540</v>
      </c>
      <c r="CH11406" s="9" t="s">
        <v>24541</v>
      </c>
    </row>
    <row r="11407" spans="85:86" x14ac:dyDescent="0.25">
      <c r="CG11407" s="9" t="s">
        <v>24542</v>
      </c>
      <c r="CH11407" s="9" t="s">
        <v>24543</v>
      </c>
    </row>
    <row r="11408" spans="85:86" x14ac:dyDescent="0.25">
      <c r="CG11408" s="9" t="s">
        <v>24544</v>
      </c>
      <c r="CH11408" s="9" t="s">
        <v>24545</v>
      </c>
    </row>
    <row r="11409" spans="85:86" x14ac:dyDescent="0.25">
      <c r="CG11409" s="9" t="s">
        <v>24546</v>
      </c>
      <c r="CH11409" s="9" t="s">
        <v>24547</v>
      </c>
    </row>
    <row r="11410" spans="85:86" x14ac:dyDescent="0.25">
      <c r="CG11410" s="9" t="s">
        <v>24548</v>
      </c>
      <c r="CH11410" s="9" t="s">
        <v>24549</v>
      </c>
    </row>
    <row r="11411" spans="85:86" x14ac:dyDescent="0.25">
      <c r="CG11411" s="9" t="s">
        <v>24550</v>
      </c>
      <c r="CH11411" s="9" t="s">
        <v>24551</v>
      </c>
    </row>
    <row r="11412" spans="85:86" x14ac:dyDescent="0.25">
      <c r="CG11412" s="9" t="s">
        <v>24552</v>
      </c>
      <c r="CH11412" s="9" t="s">
        <v>24553</v>
      </c>
    </row>
    <row r="11413" spans="85:86" x14ac:dyDescent="0.25">
      <c r="CG11413" s="9" t="s">
        <v>24554</v>
      </c>
      <c r="CH11413" s="9" t="s">
        <v>24555</v>
      </c>
    </row>
    <row r="11414" spans="85:86" x14ac:dyDescent="0.25">
      <c r="CG11414" s="9" t="s">
        <v>24556</v>
      </c>
      <c r="CH11414" s="9" t="s">
        <v>24557</v>
      </c>
    </row>
    <row r="11415" spans="85:86" x14ac:dyDescent="0.25">
      <c r="CG11415" s="9" t="s">
        <v>24558</v>
      </c>
      <c r="CH11415" s="9" t="s">
        <v>24559</v>
      </c>
    </row>
    <row r="11416" spans="85:86" x14ac:dyDescent="0.25">
      <c r="CG11416" s="9" t="s">
        <v>24560</v>
      </c>
      <c r="CH11416" s="9" t="s">
        <v>24561</v>
      </c>
    </row>
    <row r="11417" spans="85:86" x14ac:dyDescent="0.25">
      <c r="CG11417" s="9" t="s">
        <v>24562</v>
      </c>
      <c r="CH11417" s="9" t="s">
        <v>24563</v>
      </c>
    </row>
    <row r="11418" spans="85:86" x14ac:dyDescent="0.25">
      <c r="CG11418" s="9" t="s">
        <v>24564</v>
      </c>
      <c r="CH11418" s="9" t="s">
        <v>24565</v>
      </c>
    </row>
    <row r="11419" spans="85:86" x14ac:dyDescent="0.25">
      <c r="CG11419" s="9" t="s">
        <v>24566</v>
      </c>
      <c r="CH11419" s="9" t="s">
        <v>24567</v>
      </c>
    </row>
    <row r="11420" spans="85:86" x14ac:dyDescent="0.25">
      <c r="CG11420" s="9" t="s">
        <v>24568</v>
      </c>
      <c r="CH11420" s="9" t="s">
        <v>24569</v>
      </c>
    </row>
    <row r="11421" spans="85:86" x14ac:dyDescent="0.25">
      <c r="CG11421" s="9" t="s">
        <v>24570</v>
      </c>
      <c r="CH11421" s="9" t="s">
        <v>24571</v>
      </c>
    </row>
    <row r="11422" spans="85:86" x14ac:dyDescent="0.25">
      <c r="CG11422" s="9" t="s">
        <v>24572</v>
      </c>
      <c r="CH11422" s="9" t="s">
        <v>24573</v>
      </c>
    </row>
    <row r="11423" spans="85:86" x14ac:dyDescent="0.25">
      <c r="CG11423" s="9" t="s">
        <v>24574</v>
      </c>
      <c r="CH11423" s="9" t="s">
        <v>24575</v>
      </c>
    </row>
    <row r="11424" spans="85:86" x14ac:dyDescent="0.25">
      <c r="CG11424" s="9" t="s">
        <v>24576</v>
      </c>
      <c r="CH11424" s="9" t="s">
        <v>24577</v>
      </c>
    </row>
    <row r="11425" spans="85:86" x14ac:dyDescent="0.25">
      <c r="CG11425" s="9" t="s">
        <v>24578</v>
      </c>
      <c r="CH11425" s="9" t="s">
        <v>24579</v>
      </c>
    </row>
    <row r="11426" spans="85:86" x14ac:dyDescent="0.25">
      <c r="CG11426" s="9" t="s">
        <v>24580</v>
      </c>
      <c r="CH11426" s="9" t="s">
        <v>24581</v>
      </c>
    </row>
    <row r="11427" spans="85:86" x14ac:dyDescent="0.25">
      <c r="CG11427" s="9" t="s">
        <v>24582</v>
      </c>
      <c r="CH11427" s="9" t="s">
        <v>24583</v>
      </c>
    </row>
    <row r="11428" spans="85:86" x14ac:dyDescent="0.25">
      <c r="CG11428" s="9" t="s">
        <v>24584</v>
      </c>
      <c r="CH11428" s="9" t="s">
        <v>24585</v>
      </c>
    </row>
    <row r="11429" spans="85:86" x14ac:dyDescent="0.25">
      <c r="CG11429" s="9" t="s">
        <v>24586</v>
      </c>
      <c r="CH11429" s="9" t="s">
        <v>24587</v>
      </c>
    </row>
    <row r="11430" spans="85:86" x14ac:dyDescent="0.25">
      <c r="CG11430" s="9" t="s">
        <v>24588</v>
      </c>
      <c r="CH11430" s="9" t="s">
        <v>24589</v>
      </c>
    </row>
    <row r="11431" spans="85:86" x14ac:dyDescent="0.25">
      <c r="CG11431" s="9" t="s">
        <v>24590</v>
      </c>
      <c r="CH11431" s="9" t="s">
        <v>24591</v>
      </c>
    </row>
    <row r="11432" spans="85:86" x14ac:dyDescent="0.25">
      <c r="CG11432" s="9" t="s">
        <v>24592</v>
      </c>
      <c r="CH11432" s="9" t="s">
        <v>24593</v>
      </c>
    </row>
    <row r="11433" spans="85:86" x14ac:dyDescent="0.25">
      <c r="CG11433" s="9" t="s">
        <v>24594</v>
      </c>
      <c r="CH11433" s="9" t="s">
        <v>24595</v>
      </c>
    </row>
    <row r="11434" spans="85:86" x14ac:dyDescent="0.25">
      <c r="CG11434" s="9" t="s">
        <v>24596</v>
      </c>
      <c r="CH11434" s="9" t="s">
        <v>24597</v>
      </c>
    </row>
    <row r="11435" spans="85:86" x14ac:dyDescent="0.25">
      <c r="CG11435" s="9" t="s">
        <v>24598</v>
      </c>
      <c r="CH11435" s="9" t="s">
        <v>24599</v>
      </c>
    </row>
    <row r="11436" spans="85:86" x14ac:dyDescent="0.25">
      <c r="CG11436" s="9" t="s">
        <v>24600</v>
      </c>
      <c r="CH11436" s="9" t="s">
        <v>24601</v>
      </c>
    </row>
    <row r="11437" spans="85:86" x14ac:dyDescent="0.25">
      <c r="CG11437" s="9" t="s">
        <v>24602</v>
      </c>
      <c r="CH11437" s="9" t="s">
        <v>24603</v>
      </c>
    </row>
    <row r="11438" spans="85:86" x14ac:dyDescent="0.25">
      <c r="CG11438" s="9" t="s">
        <v>24604</v>
      </c>
      <c r="CH11438" s="9" t="s">
        <v>24605</v>
      </c>
    </row>
    <row r="11439" spans="85:86" x14ac:dyDescent="0.25">
      <c r="CG11439" s="9" t="s">
        <v>24606</v>
      </c>
      <c r="CH11439" s="9" t="s">
        <v>24607</v>
      </c>
    </row>
    <row r="11440" spans="85:86" x14ac:dyDescent="0.25">
      <c r="CG11440" s="9" t="s">
        <v>24608</v>
      </c>
      <c r="CH11440" s="9" t="s">
        <v>24609</v>
      </c>
    </row>
    <row r="11441" spans="85:86" x14ac:dyDescent="0.25">
      <c r="CG11441" s="9" t="s">
        <v>24610</v>
      </c>
      <c r="CH11441" s="9" t="s">
        <v>24611</v>
      </c>
    </row>
    <row r="11442" spans="85:86" x14ac:dyDescent="0.25">
      <c r="CG11442" s="9" t="s">
        <v>24612</v>
      </c>
      <c r="CH11442" s="9" t="s">
        <v>24613</v>
      </c>
    </row>
    <row r="11443" spans="85:86" x14ac:dyDescent="0.25">
      <c r="CG11443" s="9" t="s">
        <v>24614</v>
      </c>
      <c r="CH11443" s="9" t="s">
        <v>24615</v>
      </c>
    </row>
    <row r="11444" spans="85:86" x14ac:dyDescent="0.25">
      <c r="CG11444" s="9" t="s">
        <v>24616</v>
      </c>
      <c r="CH11444" s="9" t="s">
        <v>24617</v>
      </c>
    </row>
    <row r="11445" spans="85:86" x14ac:dyDescent="0.25">
      <c r="CG11445" s="9" t="s">
        <v>24618</v>
      </c>
      <c r="CH11445" s="9" t="s">
        <v>24619</v>
      </c>
    </row>
    <row r="11446" spans="85:86" x14ac:dyDescent="0.25">
      <c r="CG11446" s="9" t="s">
        <v>24620</v>
      </c>
      <c r="CH11446" s="9" t="s">
        <v>24621</v>
      </c>
    </row>
    <row r="11447" spans="85:86" x14ac:dyDescent="0.25">
      <c r="CG11447" s="9" t="s">
        <v>24622</v>
      </c>
      <c r="CH11447" s="9" t="s">
        <v>24623</v>
      </c>
    </row>
    <row r="11448" spans="85:86" x14ac:dyDescent="0.25">
      <c r="CG11448" s="9" t="s">
        <v>24624</v>
      </c>
      <c r="CH11448" s="9" t="s">
        <v>24625</v>
      </c>
    </row>
    <row r="11449" spans="85:86" x14ac:dyDescent="0.25">
      <c r="CG11449" s="9" t="s">
        <v>24626</v>
      </c>
      <c r="CH11449" s="9" t="s">
        <v>24627</v>
      </c>
    </row>
    <row r="11450" spans="85:86" x14ac:dyDescent="0.25">
      <c r="CG11450" s="9" t="s">
        <v>24628</v>
      </c>
      <c r="CH11450" s="9" t="s">
        <v>24629</v>
      </c>
    </row>
    <row r="11451" spans="85:86" x14ac:dyDescent="0.25">
      <c r="CG11451" s="9" t="s">
        <v>24630</v>
      </c>
      <c r="CH11451" s="9" t="s">
        <v>24631</v>
      </c>
    </row>
    <row r="11452" spans="85:86" x14ac:dyDescent="0.25">
      <c r="CG11452" s="9" t="s">
        <v>24632</v>
      </c>
      <c r="CH11452" s="9" t="s">
        <v>24633</v>
      </c>
    </row>
    <row r="11453" spans="85:86" x14ac:dyDescent="0.25">
      <c r="CG11453" s="9" t="s">
        <v>24634</v>
      </c>
      <c r="CH11453" s="9" t="s">
        <v>24635</v>
      </c>
    </row>
    <row r="11454" spans="85:86" x14ac:dyDescent="0.25">
      <c r="CG11454" s="9" t="s">
        <v>24636</v>
      </c>
      <c r="CH11454" s="9" t="s">
        <v>24637</v>
      </c>
    </row>
    <row r="11455" spans="85:86" x14ac:dyDescent="0.25">
      <c r="CG11455" s="9" t="s">
        <v>24638</v>
      </c>
      <c r="CH11455" s="9" t="s">
        <v>24639</v>
      </c>
    </row>
    <row r="11456" spans="85:86" x14ac:dyDescent="0.25">
      <c r="CG11456" s="9" t="s">
        <v>24640</v>
      </c>
      <c r="CH11456" s="9" t="s">
        <v>24641</v>
      </c>
    </row>
    <row r="11457" spans="85:86" x14ac:dyDescent="0.25">
      <c r="CG11457" s="9" t="s">
        <v>24642</v>
      </c>
      <c r="CH11457" s="9" t="s">
        <v>24643</v>
      </c>
    </row>
    <row r="11458" spans="85:86" x14ac:dyDescent="0.25">
      <c r="CG11458" s="9" t="s">
        <v>24644</v>
      </c>
      <c r="CH11458" s="9" t="s">
        <v>24645</v>
      </c>
    </row>
    <row r="11459" spans="85:86" x14ac:dyDescent="0.25">
      <c r="CG11459" s="9" t="s">
        <v>24646</v>
      </c>
      <c r="CH11459" s="9" t="s">
        <v>24647</v>
      </c>
    </row>
    <row r="11460" spans="85:86" x14ac:dyDescent="0.25">
      <c r="CG11460" s="9" t="s">
        <v>24648</v>
      </c>
      <c r="CH11460" s="9" t="s">
        <v>24649</v>
      </c>
    </row>
    <row r="11461" spans="85:86" x14ac:dyDescent="0.25">
      <c r="CG11461" s="9" t="s">
        <v>24650</v>
      </c>
      <c r="CH11461" s="9" t="s">
        <v>24651</v>
      </c>
    </row>
    <row r="11462" spans="85:86" x14ac:dyDescent="0.25">
      <c r="CG11462" s="9" t="s">
        <v>24652</v>
      </c>
      <c r="CH11462" s="9" t="s">
        <v>24653</v>
      </c>
    </row>
    <row r="11463" spans="85:86" x14ac:dyDescent="0.25">
      <c r="CG11463" s="9" t="s">
        <v>24654</v>
      </c>
      <c r="CH11463" s="9" t="s">
        <v>24655</v>
      </c>
    </row>
    <row r="11464" spans="85:86" x14ac:dyDescent="0.25">
      <c r="CG11464" s="9" t="s">
        <v>24656</v>
      </c>
      <c r="CH11464" s="9" t="s">
        <v>24657</v>
      </c>
    </row>
    <row r="11465" spans="85:86" x14ac:dyDescent="0.25">
      <c r="CG11465" s="9" t="s">
        <v>24658</v>
      </c>
      <c r="CH11465" s="9" t="s">
        <v>24659</v>
      </c>
    </row>
    <row r="11466" spans="85:86" x14ac:dyDescent="0.25">
      <c r="CG11466" s="9" t="s">
        <v>24660</v>
      </c>
      <c r="CH11466" s="9" t="s">
        <v>24661</v>
      </c>
    </row>
    <row r="11467" spans="85:86" x14ac:dyDescent="0.25">
      <c r="CG11467" s="9" t="s">
        <v>24662</v>
      </c>
      <c r="CH11467" s="9" t="s">
        <v>24663</v>
      </c>
    </row>
    <row r="11468" spans="85:86" x14ac:dyDescent="0.25">
      <c r="CG11468" s="9" t="s">
        <v>24664</v>
      </c>
      <c r="CH11468" s="9" t="s">
        <v>24665</v>
      </c>
    </row>
    <row r="11469" spans="85:86" x14ac:dyDescent="0.25">
      <c r="CG11469" s="9" t="s">
        <v>24666</v>
      </c>
      <c r="CH11469" s="9" t="s">
        <v>24667</v>
      </c>
    </row>
    <row r="11470" spans="85:86" x14ac:dyDescent="0.25">
      <c r="CG11470" s="9" t="s">
        <v>24668</v>
      </c>
      <c r="CH11470" s="9" t="s">
        <v>24669</v>
      </c>
    </row>
    <row r="11471" spans="85:86" x14ac:dyDescent="0.25">
      <c r="CG11471" s="9" t="s">
        <v>24670</v>
      </c>
      <c r="CH11471" s="9" t="s">
        <v>24671</v>
      </c>
    </row>
    <row r="11472" spans="85:86" x14ac:dyDescent="0.25">
      <c r="CG11472" s="9" t="s">
        <v>24672</v>
      </c>
      <c r="CH11472" s="9" t="s">
        <v>24673</v>
      </c>
    </row>
    <row r="11473" spans="85:86" x14ac:dyDescent="0.25">
      <c r="CG11473" s="9" t="s">
        <v>24674</v>
      </c>
      <c r="CH11473" s="9" t="s">
        <v>24675</v>
      </c>
    </row>
    <row r="11474" spans="85:86" x14ac:dyDescent="0.25">
      <c r="CG11474" s="9" t="s">
        <v>24676</v>
      </c>
      <c r="CH11474" s="9" t="s">
        <v>24677</v>
      </c>
    </row>
    <row r="11475" spans="85:86" x14ac:dyDescent="0.25">
      <c r="CG11475" s="9" t="s">
        <v>24678</v>
      </c>
      <c r="CH11475" s="9" t="s">
        <v>24679</v>
      </c>
    </row>
    <row r="11476" spans="85:86" x14ac:dyDescent="0.25">
      <c r="CG11476" s="9" t="s">
        <v>24680</v>
      </c>
      <c r="CH11476" s="9" t="s">
        <v>24681</v>
      </c>
    </row>
    <row r="11477" spans="85:86" x14ac:dyDescent="0.25">
      <c r="CG11477" s="9" t="s">
        <v>24682</v>
      </c>
      <c r="CH11477" s="9" t="s">
        <v>24683</v>
      </c>
    </row>
    <row r="11478" spans="85:86" x14ac:dyDescent="0.25">
      <c r="CG11478" s="9" t="s">
        <v>24684</v>
      </c>
      <c r="CH11478" s="9" t="s">
        <v>24685</v>
      </c>
    </row>
    <row r="11479" spans="85:86" x14ac:dyDescent="0.25">
      <c r="CG11479" s="9" t="s">
        <v>24686</v>
      </c>
      <c r="CH11479" s="9" t="s">
        <v>24687</v>
      </c>
    </row>
    <row r="11480" spans="85:86" x14ac:dyDescent="0.25">
      <c r="CG11480" s="9" t="s">
        <v>24688</v>
      </c>
      <c r="CH11480" s="9" t="s">
        <v>24689</v>
      </c>
    </row>
    <row r="11481" spans="85:86" x14ac:dyDescent="0.25">
      <c r="CG11481" s="9" t="s">
        <v>24690</v>
      </c>
      <c r="CH11481" s="9" t="s">
        <v>24691</v>
      </c>
    </row>
    <row r="11482" spans="85:86" x14ac:dyDescent="0.25">
      <c r="CG11482" s="9" t="s">
        <v>24692</v>
      </c>
      <c r="CH11482" s="9" t="s">
        <v>24693</v>
      </c>
    </row>
    <row r="11483" spans="85:86" x14ac:dyDescent="0.25">
      <c r="CG11483" s="9" t="s">
        <v>24694</v>
      </c>
      <c r="CH11483" s="9" t="s">
        <v>24695</v>
      </c>
    </row>
    <row r="11484" spans="85:86" x14ac:dyDescent="0.25">
      <c r="CG11484" s="9" t="s">
        <v>24696</v>
      </c>
      <c r="CH11484" s="9" t="s">
        <v>24697</v>
      </c>
    </row>
    <row r="11485" spans="85:86" x14ac:dyDescent="0.25">
      <c r="CG11485" s="9" t="s">
        <v>24698</v>
      </c>
      <c r="CH11485" s="9" t="s">
        <v>24699</v>
      </c>
    </row>
    <row r="11486" spans="85:86" x14ac:dyDescent="0.25">
      <c r="CG11486" s="9" t="s">
        <v>24700</v>
      </c>
      <c r="CH11486" s="9" t="s">
        <v>24701</v>
      </c>
    </row>
    <row r="11487" spans="85:86" x14ac:dyDescent="0.25">
      <c r="CG11487" s="9" t="s">
        <v>24702</v>
      </c>
      <c r="CH11487" s="9" t="s">
        <v>24703</v>
      </c>
    </row>
    <row r="11488" spans="85:86" x14ac:dyDescent="0.25">
      <c r="CG11488" s="9" t="s">
        <v>24704</v>
      </c>
      <c r="CH11488" s="9" t="s">
        <v>24705</v>
      </c>
    </row>
    <row r="11489" spans="85:86" x14ac:dyDescent="0.25">
      <c r="CG11489" s="9" t="s">
        <v>24706</v>
      </c>
      <c r="CH11489" s="9" t="s">
        <v>24707</v>
      </c>
    </row>
    <row r="11490" spans="85:86" x14ac:dyDescent="0.25">
      <c r="CG11490" s="9" t="s">
        <v>24708</v>
      </c>
      <c r="CH11490" s="9" t="s">
        <v>24709</v>
      </c>
    </row>
    <row r="11491" spans="85:86" x14ac:dyDescent="0.25">
      <c r="CG11491" s="9" t="s">
        <v>24710</v>
      </c>
      <c r="CH11491" s="9" t="s">
        <v>24711</v>
      </c>
    </row>
    <row r="11492" spans="85:86" x14ac:dyDescent="0.25">
      <c r="CG11492" s="9" t="s">
        <v>24712</v>
      </c>
      <c r="CH11492" s="9" t="s">
        <v>24713</v>
      </c>
    </row>
    <row r="11493" spans="85:86" x14ac:dyDescent="0.25">
      <c r="CG11493" s="9" t="s">
        <v>24714</v>
      </c>
      <c r="CH11493" s="9" t="s">
        <v>24715</v>
      </c>
    </row>
    <row r="11494" spans="85:86" x14ac:dyDescent="0.25">
      <c r="CG11494" s="9" t="s">
        <v>24716</v>
      </c>
      <c r="CH11494" s="9" t="s">
        <v>24717</v>
      </c>
    </row>
    <row r="11495" spans="85:86" x14ac:dyDescent="0.25">
      <c r="CG11495" s="9" t="s">
        <v>24718</v>
      </c>
      <c r="CH11495" s="9" t="s">
        <v>24719</v>
      </c>
    </row>
    <row r="11496" spans="85:86" x14ac:dyDescent="0.25">
      <c r="CG11496" s="9" t="s">
        <v>24720</v>
      </c>
      <c r="CH11496" s="9" t="s">
        <v>24721</v>
      </c>
    </row>
    <row r="11497" spans="85:86" x14ac:dyDescent="0.25">
      <c r="CG11497" s="9" t="s">
        <v>24722</v>
      </c>
      <c r="CH11497" s="9" t="s">
        <v>24723</v>
      </c>
    </row>
    <row r="11498" spans="85:86" x14ac:dyDescent="0.25">
      <c r="CG11498" s="9" t="s">
        <v>24724</v>
      </c>
      <c r="CH11498" s="9" t="s">
        <v>24725</v>
      </c>
    </row>
    <row r="11499" spans="85:86" x14ac:dyDescent="0.25">
      <c r="CG11499" s="9" t="s">
        <v>24726</v>
      </c>
      <c r="CH11499" s="9" t="s">
        <v>24727</v>
      </c>
    </row>
    <row r="11500" spans="85:86" x14ac:dyDescent="0.25">
      <c r="CG11500" s="9" t="s">
        <v>24728</v>
      </c>
      <c r="CH11500" s="9" t="s">
        <v>24729</v>
      </c>
    </row>
    <row r="11501" spans="85:86" x14ac:dyDescent="0.25">
      <c r="CG11501" s="9" t="s">
        <v>24730</v>
      </c>
      <c r="CH11501" s="9" t="s">
        <v>24731</v>
      </c>
    </row>
    <row r="11502" spans="85:86" x14ac:dyDescent="0.25">
      <c r="CG11502" s="9" t="s">
        <v>24732</v>
      </c>
      <c r="CH11502" s="9" t="s">
        <v>24733</v>
      </c>
    </row>
    <row r="11503" spans="85:86" x14ac:dyDescent="0.25">
      <c r="CG11503" s="9" t="s">
        <v>24734</v>
      </c>
      <c r="CH11503" s="9" t="s">
        <v>24735</v>
      </c>
    </row>
    <row r="11504" spans="85:86" x14ac:dyDescent="0.25">
      <c r="CG11504" s="9" t="s">
        <v>24736</v>
      </c>
      <c r="CH11504" s="9" t="s">
        <v>24737</v>
      </c>
    </row>
    <row r="11505" spans="85:86" x14ac:dyDescent="0.25">
      <c r="CG11505" s="9" t="s">
        <v>24738</v>
      </c>
      <c r="CH11505" s="9" t="s">
        <v>24739</v>
      </c>
    </row>
    <row r="11506" spans="85:86" x14ac:dyDescent="0.25">
      <c r="CG11506" s="9" t="s">
        <v>24740</v>
      </c>
      <c r="CH11506" s="9" t="s">
        <v>24741</v>
      </c>
    </row>
    <row r="11507" spans="85:86" x14ac:dyDescent="0.25">
      <c r="CG11507" s="9" t="s">
        <v>24742</v>
      </c>
      <c r="CH11507" s="9" t="s">
        <v>24743</v>
      </c>
    </row>
    <row r="11508" spans="85:86" x14ac:dyDescent="0.25">
      <c r="CG11508" s="9" t="s">
        <v>24744</v>
      </c>
      <c r="CH11508" s="9" t="s">
        <v>24745</v>
      </c>
    </row>
    <row r="11509" spans="85:86" x14ac:dyDescent="0.25">
      <c r="CG11509" s="9" t="s">
        <v>24746</v>
      </c>
      <c r="CH11509" s="9" t="s">
        <v>24747</v>
      </c>
    </row>
    <row r="11510" spans="85:86" x14ac:dyDescent="0.25">
      <c r="CG11510" s="9" t="s">
        <v>24748</v>
      </c>
      <c r="CH11510" s="9" t="s">
        <v>24749</v>
      </c>
    </row>
    <row r="11511" spans="85:86" x14ac:dyDescent="0.25">
      <c r="CG11511" s="9" t="s">
        <v>24750</v>
      </c>
      <c r="CH11511" s="9" t="s">
        <v>24751</v>
      </c>
    </row>
    <row r="11512" spans="85:86" x14ac:dyDescent="0.25">
      <c r="CG11512" s="9" t="s">
        <v>24752</v>
      </c>
      <c r="CH11512" s="9" t="s">
        <v>24753</v>
      </c>
    </row>
    <row r="11513" spans="85:86" x14ac:dyDescent="0.25">
      <c r="CG11513" s="9" t="s">
        <v>24754</v>
      </c>
      <c r="CH11513" s="9" t="s">
        <v>24755</v>
      </c>
    </row>
    <row r="11514" spans="85:86" x14ac:dyDescent="0.25">
      <c r="CG11514" s="9" t="s">
        <v>24756</v>
      </c>
      <c r="CH11514" s="9" t="s">
        <v>24757</v>
      </c>
    </row>
    <row r="11515" spans="85:86" x14ac:dyDescent="0.25">
      <c r="CG11515" s="9" t="s">
        <v>24758</v>
      </c>
      <c r="CH11515" s="9" t="s">
        <v>24759</v>
      </c>
    </row>
    <row r="11516" spans="85:86" x14ac:dyDescent="0.25">
      <c r="CG11516" s="9" t="s">
        <v>24760</v>
      </c>
      <c r="CH11516" s="9" t="s">
        <v>24761</v>
      </c>
    </row>
    <row r="11517" spans="85:86" x14ac:dyDescent="0.25">
      <c r="CG11517" s="9" t="s">
        <v>24762</v>
      </c>
      <c r="CH11517" s="9" t="s">
        <v>24763</v>
      </c>
    </row>
    <row r="11518" spans="85:86" x14ac:dyDescent="0.25">
      <c r="CG11518" s="9" t="s">
        <v>24764</v>
      </c>
      <c r="CH11518" s="9" t="s">
        <v>24765</v>
      </c>
    </row>
    <row r="11519" spans="85:86" x14ac:dyDescent="0.25">
      <c r="CG11519" s="9" t="s">
        <v>24766</v>
      </c>
      <c r="CH11519" s="9" t="s">
        <v>24767</v>
      </c>
    </row>
    <row r="11520" spans="85:86" x14ac:dyDescent="0.25">
      <c r="CG11520" s="9" t="s">
        <v>24768</v>
      </c>
      <c r="CH11520" s="9" t="s">
        <v>24769</v>
      </c>
    </row>
    <row r="11521" spans="85:86" x14ac:dyDescent="0.25">
      <c r="CG11521" s="9" t="s">
        <v>24770</v>
      </c>
      <c r="CH11521" s="9" t="s">
        <v>24771</v>
      </c>
    </row>
    <row r="11522" spans="85:86" x14ac:dyDescent="0.25">
      <c r="CG11522" s="9" t="s">
        <v>24772</v>
      </c>
      <c r="CH11522" s="9" t="s">
        <v>24773</v>
      </c>
    </row>
    <row r="11523" spans="85:86" x14ac:dyDescent="0.25">
      <c r="CG11523" s="9" t="s">
        <v>24774</v>
      </c>
      <c r="CH11523" s="9" t="s">
        <v>24775</v>
      </c>
    </row>
    <row r="11524" spans="85:86" x14ac:dyDescent="0.25">
      <c r="CG11524" s="9" t="s">
        <v>24776</v>
      </c>
      <c r="CH11524" s="9" t="s">
        <v>24777</v>
      </c>
    </row>
    <row r="11525" spans="85:86" x14ac:dyDescent="0.25">
      <c r="CG11525" s="9" t="s">
        <v>24778</v>
      </c>
      <c r="CH11525" s="9" t="s">
        <v>24779</v>
      </c>
    </row>
    <row r="11526" spans="85:86" x14ac:dyDescent="0.25">
      <c r="CG11526" s="9" t="s">
        <v>24780</v>
      </c>
      <c r="CH11526" s="9" t="s">
        <v>24781</v>
      </c>
    </row>
    <row r="11527" spans="85:86" x14ac:dyDescent="0.25">
      <c r="CG11527" s="9" t="s">
        <v>24782</v>
      </c>
      <c r="CH11527" s="9" t="s">
        <v>24783</v>
      </c>
    </row>
    <row r="11528" spans="85:86" x14ac:dyDescent="0.25">
      <c r="CG11528" s="9" t="s">
        <v>24784</v>
      </c>
      <c r="CH11528" s="9" t="s">
        <v>24785</v>
      </c>
    </row>
    <row r="11529" spans="85:86" x14ac:dyDescent="0.25">
      <c r="CG11529" s="9" t="s">
        <v>24786</v>
      </c>
      <c r="CH11529" s="9" t="s">
        <v>24787</v>
      </c>
    </row>
    <row r="11530" spans="85:86" x14ac:dyDescent="0.25">
      <c r="CG11530" s="9" t="s">
        <v>24788</v>
      </c>
      <c r="CH11530" s="9" t="s">
        <v>24789</v>
      </c>
    </row>
    <row r="11531" spans="85:86" x14ac:dyDescent="0.25">
      <c r="CG11531" s="9" t="s">
        <v>24790</v>
      </c>
      <c r="CH11531" s="9" t="s">
        <v>24791</v>
      </c>
    </row>
    <row r="11532" spans="85:86" x14ac:dyDescent="0.25">
      <c r="CG11532" s="9" t="s">
        <v>24792</v>
      </c>
      <c r="CH11532" s="9" t="s">
        <v>24793</v>
      </c>
    </row>
    <row r="11533" spans="85:86" x14ac:dyDescent="0.25">
      <c r="CG11533" s="9" t="s">
        <v>24794</v>
      </c>
      <c r="CH11533" s="9" t="s">
        <v>24795</v>
      </c>
    </row>
    <row r="11534" spans="85:86" x14ac:dyDescent="0.25">
      <c r="CG11534" s="9" t="s">
        <v>24796</v>
      </c>
      <c r="CH11534" s="9" t="s">
        <v>24797</v>
      </c>
    </row>
    <row r="11535" spans="85:86" x14ac:dyDescent="0.25">
      <c r="CG11535" s="9" t="s">
        <v>24798</v>
      </c>
      <c r="CH11535" s="9" t="s">
        <v>24799</v>
      </c>
    </row>
    <row r="11536" spans="85:86" x14ac:dyDescent="0.25">
      <c r="CG11536" s="9" t="s">
        <v>24800</v>
      </c>
      <c r="CH11536" s="9" t="s">
        <v>24801</v>
      </c>
    </row>
    <row r="11537" spans="85:86" x14ac:dyDescent="0.25">
      <c r="CG11537" s="9" t="s">
        <v>24802</v>
      </c>
      <c r="CH11537" s="9" t="s">
        <v>24803</v>
      </c>
    </row>
    <row r="11538" spans="85:86" x14ac:dyDescent="0.25">
      <c r="CG11538" s="9" t="s">
        <v>24804</v>
      </c>
      <c r="CH11538" s="9" t="s">
        <v>24805</v>
      </c>
    </row>
    <row r="11539" spans="85:86" x14ac:dyDescent="0.25">
      <c r="CG11539" s="9" t="s">
        <v>24806</v>
      </c>
      <c r="CH11539" s="9" t="s">
        <v>24807</v>
      </c>
    </row>
    <row r="11540" spans="85:86" x14ac:dyDescent="0.25">
      <c r="CG11540" s="9" t="s">
        <v>24808</v>
      </c>
      <c r="CH11540" s="9" t="s">
        <v>24809</v>
      </c>
    </row>
    <row r="11541" spans="85:86" x14ac:dyDescent="0.25">
      <c r="CG11541" s="9" t="s">
        <v>24810</v>
      </c>
      <c r="CH11541" s="9" t="s">
        <v>24811</v>
      </c>
    </row>
    <row r="11542" spans="85:86" x14ac:dyDescent="0.25">
      <c r="CG11542" s="9" t="s">
        <v>24812</v>
      </c>
      <c r="CH11542" s="9" t="s">
        <v>24813</v>
      </c>
    </row>
    <row r="11543" spans="85:86" x14ac:dyDescent="0.25">
      <c r="CG11543" s="9" t="s">
        <v>24814</v>
      </c>
      <c r="CH11543" s="9" t="s">
        <v>24815</v>
      </c>
    </row>
    <row r="11544" spans="85:86" x14ac:dyDescent="0.25">
      <c r="CG11544" s="9" t="s">
        <v>24816</v>
      </c>
      <c r="CH11544" s="9" t="s">
        <v>24817</v>
      </c>
    </row>
    <row r="11545" spans="85:86" x14ac:dyDescent="0.25">
      <c r="CG11545" s="9" t="s">
        <v>24818</v>
      </c>
      <c r="CH11545" s="9" t="s">
        <v>24819</v>
      </c>
    </row>
    <row r="11546" spans="85:86" x14ac:dyDescent="0.25">
      <c r="CG11546" s="9" t="s">
        <v>24820</v>
      </c>
      <c r="CH11546" s="9" t="s">
        <v>24821</v>
      </c>
    </row>
    <row r="11547" spans="85:86" x14ac:dyDescent="0.25">
      <c r="CG11547" s="9" t="s">
        <v>24822</v>
      </c>
      <c r="CH11547" s="9" t="s">
        <v>24823</v>
      </c>
    </row>
    <row r="11548" spans="85:86" x14ac:dyDescent="0.25">
      <c r="CG11548" s="9" t="s">
        <v>24824</v>
      </c>
      <c r="CH11548" s="9" t="s">
        <v>24825</v>
      </c>
    </row>
    <row r="11549" spans="85:86" x14ac:dyDescent="0.25">
      <c r="CG11549" s="9" t="s">
        <v>24826</v>
      </c>
      <c r="CH11549" s="9" t="s">
        <v>24827</v>
      </c>
    </row>
    <row r="11550" spans="85:86" x14ac:dyDescent="0.25">
      <c r="CG11550" s="9" t="s">
        <v>24828</v>
      </c>
      <c r="CH11550" s="9" t="s">
        <v>24829</v>
      </c>
    </row>
    <row r="11551" spans="85:86" x14ac:dyDescent="0.25">
      <c r="CG11551" s="9" t="s">
        <v>24830</v>
      </c>
      <c r="CH11551" s="9" t="s">
        <v>24831</v>
      </c>
    </row>
    <row r="11552" spans="85:86" x14ac:dyDescent="0.25">
      <c r="CG11552" s="9" t="s">
        <v>24832</v>
      </c>
      <c r="CH11552" s="9" t="s">
        <v>24833</v>
      </c>
    </row>
    <row r="11553" spans="85:86" x14ac:dyDescent="0.25">
      <c r="CG11553" s="9" t="s">
        <v>24834</v>
      </c>
      <c r="CH11553" s="9" t="s">
        <v>24835</v>
      </c>
    </row>
    <row r="11554" spans="85:86" x14ac:dyDescent="0.25">
      <c r="CG11554" s="9" t="s">
        <v>24836</v>
      </c>
      <c r="CH11554" s="9" t="s">
        <v>24837</v>
      </c>
    </row>
    <row r="11555" spans="85:86" x14ac:dyDescent="0.25">
      <c r="CG11555" s="9" t="s">
        <v>24838</v>
      </c>
      <c r="CH11555" s="9" t="s">
        <v>24839</v>
      </c>
    </row>
    <row r="11556" spans="85:86" x14ac:dyDescent="0.25">
      <c r="CG11556" s="9" t="s">
        <v>24840</v>
      </c>
      <c r="CH11556" s="9" t="s">
        <v>24841</v>
      </c>
    </row>
    <row r="11557" spans="85:86" x14ac:dyDescent="0.25">
      <c r="CG11557" s="9" t="s">
        <v>24842</v>
      </c>
      <c r="CH11557" s="9" t="s">
        <v>24843</v>
      </c>
    </row>
    <row r="11558" spans="85:86" x14ac:dyDescent="0.25">
      <c r="CG11558" s="9" t="s">
        <v>24844</v>
      </c>
      <c r="CH11558" s="9" t="s">
        <v>24845</v>
      </c>
    </row>
    <row r="11559" spans="85:86" x14ac:dyDescent="0.25">
      <c r="CG11559" s="9" t="s">
        <v>24846</v>
      </c>
      <c r="CH11559" s="9" t="s">
        <v>24847</v>
      </c>
    </row>
    <row r="11560" spans="85:86" x14ac:dyDescent="0.25">
      <c r="CG11560" s="9" t="s">
        <v>24848</v>
      </c>
      <c r="CH11560" s="9" t="s">
        <v>24849</v>
      </c>
    </row>
    <row r="11561" spans="85:86" x14ac:dyDescent="0.25">
      <c r="CG11561" s="9" t="s">
        <v>24850</v>
      </c>
      <c r="CH11561" s="9" t="s">
        <v>24851</v>
      </c>
    </row>
    <row r="11562" spans="85:86" x14ac:dyDescent="0.25">
      <c r="CG11562" s="9" t="s">
        <v>24852</v>
      </c>
      <c r="CH11562" s="9" t="s">
        <v>24853</v>
      </c>
    </row>
    <row r="11563" spans="85:86" x14ac:dyDescent="0.25">
      <c r="CG11563" s="9" t="s">
        <v>24854</v>
      </c>
      <c r="CH11563" s="9" t="s">
        <v>24855</v>
      </c>
    </row>
    <row r="11564" spans="85:86" x14ac:dyDescent="0.25">
      <c r="CG11564" s="9" t="s">
        <v>866</v>
      </c>
      <c r="CH11564" s="9" t="s">
        <v>24856</v>
      </c>
    </row>
    <row r="11565" spans="85:86" x14ac:dyDescent="0.25">
      <c r="CG11565" s="9" t="s">
        <v>24857</v>
      </c>
      <c r="CH11565" s="9" t="s">
        <v>24858</v>
      </c>
    </row>
    <row r="11566" spans="85:86" x14ac:dyDescent="0.25">
      <c r="CG11566" s="9" t="s">
        <v>24859</v>
      </c>
      <c r="CH11566" s="9" t="s">
        <v>24860</v>
      </c>
    </row>
    <row r="11567" spans="85:86" x14ac:dyDescent="0.25">
      <c r="CG11567" s="9" t="s">
        <v>24861</v>
      </c>
      <c r="CH11567" s="9" t="s">
        <v>24862</v>
      </c>
    </row>
    <row r="11568" spans="85:86" x14ac:dyDescent="0.25">
      <c r="CG11568" s="9" t="s">
        <v>24863</v>
      </c>
      <c r="CH11568" s="9" t="s">
        <v>24864</v>
      </c>
    </row>
    <row r="11569" spans="85:86" x14ac:dyDescent="0.25">
      <c r="CG11569" s="9" t="s">
        <v>24865</v>
      </c>
      <c r="CH11569" s="9" t="s">
        <v>24866</v>
      </c>
    </row>
    <row r="11570" spans="85:86" x14ac:dyDescent="0.25">
      <c r="CG11570" s="9" t="s">
        <v>24867</v>
      </c>
      <c r="CH11570" s="9" t="s">
        <v>24868</v>
      </c>
    </row>
    <row r="11571" spans="85:86" x14ac:dyDescent="0.25">
      <c r="CG11571" s="9" t="s">
        <v>24869</v>
      </c>
      <c r="CH11571" s="9" t="s">
        <v>24870</v>
      </c>
    </row>
    <row r="11572" spans="85:86" x14ac:dyDescent="0.25">
      <c r="CG11572" s="9" t="s">
        <v>24871</v>
      </c>
      <c r="CH11572" s="9" t="s">
        <v>24872</v>
      </c>
    </row>
    <row r="11573" spans="85:86" x14ac:dyDescent="0.25">
      <c r="CG11573" s="9" t="s">
        <v>24873</v>
      </c>
      <c r="CH11573" s="9" t="s">
        <v>24874</v>
      </c>
    </row>
    <row r="11574" spans="85:86" x14ac:dyDescent="0.25">
      <c r="CG11574" s="9" t="s">
        <v>24875</v>
      </c>
      <c r="CH11574" s="9" t="s">
        <v>24876</v>
      </c>
    </row>
    <row r="11575" spans="85:86" x14ac:dyDescent="0.25">
      <c r="CG11575" s="9" t="s">
        <v>24877</v>
      </c>
      <c r="CH11575" s="9" t="s">
        <v>24878</v>
      </c>
    </row>
    <row r="11576" spans="85:86" x14ac:dyDescent="0.25">
      <c r="CG11576" s="9" t="s">
        <v>24879</v>
      </c>
      <c r="CH11576" s="9" t="s">
        <v>24880</v>
      </c>
    </row>
    <row r="11577" spans="85:86" x14ac:dyDescent="0.25">
      <c r="CG11577" s="9" t="s">
        <v>24881</v>
      </c>
      <c r="CH11577" s="9" t="s">
        <v>24882</v>
      </c>
    </row>
    <row r="11578" spans="85:86" x14ac:dyDescent="0.25">
      <c r="CG11578" s="9" t="s">
        <v>24883</v>
      </c>
      <c r="CH11578" s="9" t="s">
        <v>24884</v>
      </c>
    </row>
    <row r="11579" spans="85:86" x14ac:dyDescent="0.25">
      <c r="CG11579" s="9" t="s">
        <v>24885</v>
      </c>
      <c r="CH11579" s="9" t="s">
        <v>24886</v>
      </c>
    </row>
    <row r="11580" spans="85:86" x14ac:dyDescent="0.25">
      <c r="CG11580" s="9" t="s">
        <v>24887</v>
      </c>
      <c r="CH11580" s="9" t="s">
        <v>24888</v>
      </c>
    </row>
    <row r="11581" spans="85:86" x14ac:dyDescent="0.25">
      <c r="CG11581" s="9" t="s">
        <v>24889</v>
      </c>
      <c r="CH11581" s="9" t="s">
        <v>24890</v>
      </c>
    </row>
    <row r="11582" spans="85:86" x14ac:dyDescent="0.25">
      <c r="CG11582" s="9" t="s">
        <v>24891</v>
      </c>
      <c r="CH11582" s="9" t="s">
        <v>24892</v>
      </c>
    </row>
    <row r="11583" spans="85:86" x14ac:dyDescent="0.25">
      <c r="CG11583" s="9" t="s">
        <v>24893</v>
      </c>
      <c r="CH11583" s="9" t="s">
        <v>24894</v>
      </c>
    </row>
    <row r="11584" spans="85:86" x14ac:dyDescent="0.25">
      <c r="CG11584" s="9" t="s">
        <v>24895</v>
      </c>
      <c r="CH11584" s="9" t="s">
        <v>24896</v>
      </c>
    </row>
    <row r="11585" spans="85:86" x14ac:dyDescent="0.25">
      <c r="CG11585" s="9" t="s">
        <v>24897</v>
      </c>
      <c r="CH11585" s="9" t="s">
        <v>24898</v>
      </c>
    </row>
    <row r="11586" spans="85:86" x14ac:dyDescent="0.25">
      <c r="CG11586" s="9" t="s">
        <v>24899</v>
      </c>
      <c r="CH11586" s="9" t="s">
        <v>24900</v>
      </c>
    </row>
    <row r="11587" spans="85:86" x14ac:dyDescent="0.25">
      <c r="CG11587" s="9" t="s">
        <v>24901</v>
      </c>
      <c r="CH11587" s="9" t="s">
        <v>24902</v>
      </c>
    </row>
    <row r="11588" spans="85:86" x14ac:dyDescent="0.25">
      <c r="CG11588" s="9" t="s">
        <v>24903</v>
      </c>
      <c r="CH11588" s="9" t="s">
        <v>24904</v>
      </c>
    </row>
    <row r="11589" spans="85:86" x14ac:dyDescent="0.25">
      <c r="CG11589" s="9" t="s">
        <v>24905</v>
      </c>
      <c r="CH11589" s="9" t="s">
        <v>24906</v>
      </c>
    </row>
    <row r="11590" spans="85:86" x14ac:dyDescent="0.25">
      <c r="CG11590" s="9" t="s">
        <v>24907</v>
      </c>
      <c r="CH11590" s="9" t="s">
        <v>24908</v>
      </c>
    </row>
    <row r="11591" spans="85:86" x14ac:dyDescent="0.25">
      <c r="CG11591" s="9" t="s">
        <v>24909</v>
      </c>
      <c r="CH11591" s="9" t="s">
        <v>24910</v>
      </c>
    </row>
    <row r="11592" spans="85:86" x14ac:dyDescent="0.25">
      <c r="CG11592" s="9" t="s">
        <v>24911</v>
      </c>
      <c r="CH11592" s="9" t="s">
        <v>24912</v>
      </c>
    </row>
    <row r="11593" spans="85:86" x14ac:dyDescent="0.25">
      <c r="CG11593" s="9" t="s">
        <v>24913</v>
      </c>
      <c r="CH11593" s="9" t="s">
        <v>21626</v>
      </c>
    </row>
    <row r="11594" spans="85:86" x14ac:dyDescent="0.25">
      <c r="CG11594" s="9" t="s">
        <v>24914</v>
      </c>
      <c r="CH11594" s="9" t="s">
        <v>24915</v>
      </c>
    </row>
    <row r="11595" spans="85:86" x14ac:dyDescent="0.25">
      <c r="CG11595" s="9" t="s">
        <v>24916</v>
      </c>
      <c r="CH11595" s="9" t="s">
        <v>24917</v>
      </c>
    </row>
    <row r="11596" spans="85:86" x14ac:dyDescent="0.25">
      <c r="CG11596" s="9" t="s">
        <v>24918</v>
      </c>
      <c r="CH11596" s="9" t="s">
        <v>24919</v>
      </c>
    </row>
    <row r="11597" spans="85:86" x14ac:dyDescent="0.25">
      <c r="CG11597" s="9" t="s">
        <v>24920</v>
      </c>
      <c r="CH11597" s="9" t="s">
        <v>24921</v>
      </c>
    </row>
    <row r="11598" spans="85:86" x14ac:dyDescent="0.25">
      <c r="CG11598" s="9" t="s">
        <v>24922</v>
      </c>
      <c r="CH11598" s="9" t="s">
        <v>24923</v>
      </c>
    </row>
    <row r="11599" spans="85:86" x14ac:dyDescent="0.25">
      <c r="CG11599" s="9" t="s">
        <v>24924</v>
      </c>
      <c r="CH11599" s="9" t="s">
        <v>24925</v>
      </c>
    </row>
    <row r="11600" spans="85:86" x14ac:dyDescent="0.25">
      <c r="CG11600" s="9" t="s">
        <v>24926</v>
      </c>
      <c r="CH11600" s="9" t="s">
        <v>24927</v>
      </c>
    </row>
    <row r="11601" spans="85:86" x14ac:dyDescent="0.25">
      <c r="CG11601" s="9" t="s">
        <v>24928</v>
      </c>
      <c r="CH11601" s="9" t="s">
        <v>24929</v>
      </c>
    </row>
    <row r="11602" spans="85:86" x14ac:dyDescent="0.25">
      <c r="CG11602" s="9" t="s">
        <v>24930</v>
      </c>
      <c r="CH11602" s="9" t="s">
        <v>24931</v>
      </c>
    </row>
    <row r="11603" spans="85:86" x14ac:dyDescent="0.25">
      <c r="CG11603" s="9" t="s">
        <v>24932</v>
      </c>
      <c r="CH11603" s="9" t="s">
        <v>24933</v>
      </c>
    </row>
    <row r="11604" spans="85:86" x14ac:dyDescent="0.25">
      <c r="CG11604" s="9" t="s">
        <v>24934</v>
      </c>
      <c r="CH11604" s="9" t="s">
        <v>24935</v>
      </c>
    </row>
    <row r="11605" spans="85:86" x14ac:dyDescent="0.25">
      <c r="CG11605" s="9" t="s">
        <v>24936</v>
      </c>
      <c r="CH11605" s="9" t="s">
        <v>24937</v>
      </c>
    </row>
    <row r="11606" spans="85:86" x14ac:dyDescent="0.25">
      <c r="CG11606" s="9" t="s">
        <v>24938</v>
      </c>
      <c r="CH11606" s="9" t="s">
        <v>24939</v>
      </c>
    </row>
    <row r="11607" spans="85:86" x14ac:dyDescent="0.25">
      <c r="CG11607" s="9" t="s">
        <v>24940</v>
      </c>
      <c r="CH11607" s="9" t="s">
        <v>24941</v>
      </c>
    </row>
    <row r="11608" spans="85:86" x14ac:dyDescent="0.25">
      <c r="CG11608" s="9" t="s">
        <v>24942</v>
      </c>
      <c r="CH11608" s="9" t="s">
        <v>24943</v>
      </c>
    </row>
    <row r="11609" spans="85:86" x14ac:dyDescent="0.25">
      <c r="CG11609" s="9" t="s">
        <v>24944</v>
      </c>
      <c r="CH11609" s="9" t="s">
        <v>24945</v>
      </c>
    </row>
    <row r="11610" spans="85:86" x14ac:dyDescent="0.25">
      <c r="CG11610" s="9" t="s">
        <v>24946</v>
      </c>
      <c r="CH11610" s="9" t="s">
        <v>24947</v>
      </c>
    </row>
    <row r="11611" spans="85:86" x14ac:dyDescent="0.25">
      <c r="CG11611" s="9" t="s">
        <v>24948</v>
      </c>
      <c r="CH11611" s="9" t="s">
        <v>24949</v>
      </c>
    </row>
    <row r="11612" spans="85:86" x14ac:dyDescent="0.25">
      <c r="CG11612" s="9" t="s">
        <v>24950</v>
      </c>
      <c r="CH11612" s="9" t="s">
        <v>24951</v>
      </c>
    </row>
    <row r="11613" spans="85:86" x14ac:dyDescent="0.25">
      <c r="CG11613" s="9" t="s">
        <v>24952</v>
      </c>
      <c r="CH11613" s="9" t="s">
        <v>24953</v>
      </c>
    </row>
    <row r="11614" spans="85:86" x14ac:dyDescent="0.25">
      <c r="CG11614" s="9" t="s">
        <v>24954</v>
      </c>
      <c r="CH11614" s="9" t="s">
        <v>24955</v>
      </c>
    </row>
    <row r="11615" spans="85:86" x14ac:dyDescent="0.25">
      <c r="CG11615" s="9" t="s">
        <v>24956</v>
      </c>
      <c r="CH11615" s="9" t="s">
        <v>24957</v>
      </c>
    </row>
    <row r="11616" spans="85:86" x14ac:dyDescent="0.25">
      <c r="CG11616" s="9" t="s">
        <v>24958</v>
      </c>
      <c r="CH11616" s="9" t="s">
        <v>24959</v>
      </c>
    </row>
    <row r="11617" spans="85:86" x14ac:dyDescent="0.25">
      <c r="CG11617" s="9" t="s">
        <v>24960</v>
      </c>
      <c r="CH11617" s="9" t="s">
        <v>24961</v>
      </c>
    </row>
    <row r="11618" spans="85:86" x14ac:dyDescent="0.25">
      <c r="CG11618" s="9" t="s">
        <v>24962</v>
      </c>
      <c r="CH11618" s="9" t="s">
        <v>24963</v>
      </c>
    </row>
    <row r="11619" spans="85:86" x14ac:dyDescent="0.25">
      <c r="CG11619" s="9" t="s">
        <v>24964</v>
      </c>
      <c r="CH11619" s="9" t="s">
        <v>24965</v>
      </c>
    </row>
    <row r="11620" spans="85:86" x14ac:dyDescent="0.25">
      <c r="CG11620" s="9" t="s">
        <v>24966</v>
      </c>
      <c r="CH11620" s="9" t="s">
        <v>24967</v>
      </c>
    </row>
    <row r="11621" spans="85:86" x14ac:dyDescent="0.25">
      <c r="CG11621" s="9" t="s">
        <v>24968</v>
      </c>
      <c r="CH11621" s="9" t="s">
        <v>24969</v>
      </c>
    </row>
    <row r="11622" spans="85:86" x14ac:dyDescent="0.25">
      <c r="CG11622" s="9" t="s">
        <v>24970</v>
      </c>
      <c r="CH11622" s="9" t="s">
        <v>24971</v>
      </c>
    </row>
    <row r="11623" spans="85:86" x14ac:dyDescent="0.25">
      <c r="CG11623" s="9" t="s">
        <v>24972</v>
      </c>
      <c r="CH11623" s="9" t="s">
        <v>24973</v>
      </c>
    </row>
    <row r="11624" spans="85:86" x14ac:dyDescent="0.25">
      <c r="CG11624" s="9" t="s">
        <v>24974</v>
      </c>
      <c r="CH11624" s="9" t="s">
        <v>24975</v>
      </c>
    </row>
    <row r="11625" spans="85:86" x14ac:dyDescent="0.25">
      <c r="CG11625" s="9" t="s">
        <v>24976</v>
      </c>
      <c r="CH11625" s="9" t="s">
        <v>24977</v>
      </c>
    </row>
    <row r="11626" spans="85:86" x14ac:dyDescent="0.25">
      <c r="CG11626" s="9" t="s">
        <v>24978</v>
      </c>
      <c r="CH11626" s="9" t="s">
        <v>24979</v>
      </c>
    </row>
    <row r="11627" spans="85:86" x14ac:dyDescent="0.25">
      <c r="CG11627" s="9" t="s">
        <v>24980</v>
      </c>
      <c r="CH11627" s="9" t="s">
        <v>24981</v>
      </c>
    </row>
    <row r="11628" spans="85:86" x14ac:dyDescent="0.25">
      <c r="CG11628" s="9" t="s">
        <v>24982</v>
      </c>
      <c r="CH11628" s="9" t="s">
        <v>24983</v>
      </c>
    </row>
    <row r="11629" spans="85:86" x14ac:dyDescent="0.25">
      <c r="CG11629" s="9" t="s">
        <v>24984</v>
      </c>
      <c r="CH11629" s="9" t="s">
        <v>24985</v>
      </c>
    </row>
    <row r="11630" spans="85:86" x14ac:dyDescent="0.25">
      <c r="CG11630" s="9" t="s">
        <v>24986</v>
      </c>
      <c r="CH11630" s="9" t="s">
        <v>24987</v>
      </c>
    </row>
    <row r="11631" spans="85:86" x14ac:dyDescent="0.25">
      <c r="CG11631" s="9" t="s">
        <v>24988</v>
      </c>
      <c r="CH11631" s="9" t="s">
        <v>24989</v>
      </c>
    </row>
    <row r="11632" spans="85:86" x14ac:dyDescent="0.25">
      <c r="CG11632" s="9" t="s">
        <v>24990</v>
      </c>
      <c r="CH11632" s="9" t="s">
        <v>24991</v>
      </c>
    </row>
    <row r="11633" spans="85:86" x14ac:dyDescent="0.25">
      <c r="CG11633" s="9" t="s">
        <v>24992</v>
      </c>
      <c r="CH11633" s="9" t="s">
        <v>24993</v>
      </c>
    </row>
    <row r="11634" spans="85:86" x14ac:dyDescent="0.25">
      <c r="CG11634" s="9" t="s">
        <v>24994</v>
      </c>
      <c r="CH11634" s="9" t="s">
        <v>24995</v>
      </c>
    </row>
    <row r="11635" spans="85:86" x14ac:dyDescent="0.25">
      <c r="CG11635" s="9" t="s">
        <v>24996</v>
      </c>
      <c r="CH11635" s="9" t="s">
        <v>24997</v>
      </c>
    </row>
    <row r="11636" spans="85:86" x14ac:dyDescent="0.25">
      <c r="CG11636" s="9" t="s">
        <v>24998</v>
      </c>
      <c r="CH11636" s="9" t="s">
        <v>24999</v>
      </c>
    </row>
    <row r="11637" spans="85:86" x14ac:dyDescent="0.25">
      <c r="CG11637" s="9" t="s">
        <v>25000</v>
      </c>
      <c r="CH11637" s="9" t="s">
        <v>25001</v>
      </c>
    </row>
    <row r="11638" spans="85:86" x14ac:dyDescent="0.25">
      <c r="CG11638" s="9" t="s">
        <v>25002</v>
      </c>
      <c r="CH11638" s="9" t="s">
        <v>25003</v>
      </c>
    </row>
    <row r="11639" spans="85:86" x14ac:dyDescent="0.25">
      <c r="CG11639" s="9" t="s">
        <v>25004</v>
      </c>
      <c r="CH11639" s="9" t="s">
        <v>25005</v>
      </c>
    </row>
    <row r="11640" spans="85:86" x14ac:dyDescent="0.25">
      <c r="CG11640" s="9" t="s">
        <v>25006</v>
      </c>
      <c r="CH11640" s="9" t="s">
        <v>25007</v>
      </c>
    </row>
    <row r="11641" spans="85:86" x14ac:dyDescent="0.25">
      <c r="CG11641" s="9" t="s">
        <v>25008</v>
      </c>
      <c r="CH11641" s="9" t="s">
        <v>25009</v>
      </c>
    </row>
    <row r="11642" spans="85:86" x14ac:dyDescent="0.25">
      <c r="CG11642" s="9" t="s">
        <v>25010</v>
      </c>
      <c r="CH11642" s="9" t="s">
        <v>25011</v>
      </c>
    </row>
    <row r="11643" spans="85:86" x14ac:dyDescent="0.25">
      <c r="CG11643" s="9" t="s">
        <v>25012</v>
      </c>
      <c r="CH11643" s="9" t="s">
        <v>25013</v>
      </c>
    </row>
    <row r="11644" spans="85:86" x14ac:dyDescent="0.25">
      <c r="CG11644" s="9" t="s">
        <v>25014</v>
      </c>
      <c r="CH11644" s="9" t="s">
        <v>25015</v>
      </c>
    </row>
    <row r="11645" spans="85:86" x14ac:dyDescent="0.25">
      <c r="CG11645" s="9" t="s">
        <v>25016</v>
      </c>
      <c r="CH11645" s="9" t="s">
        <v>25017</v>
      </c>
    </row>
    <row r="11646" spans="85:86" x14ac:dyDescent="0.25">
      <c r="CG11646" s="9" t="s">
        <v>25018</v>
      </c>
      <c r="CH11646" s="9" t="s">
        <v>25019</v>
      </c>
    </row>
    <row r="11647" spans="85:86" x14ac:dyDescent="0.25">
      <c r="CG11647" s="9" t="s">
        <v>25020</v>
      </c>
      <c r="CH11647" s="9" t="s">
        <v>25021</v>
      </c>
    </row>
    <row r="11648" spans="85:86" x14ac:dyDescent="0.25">
      <c r="CG11648" s="9" t="s">
        <v>25022</v>
      </c>
      <c r="CH11648" s="9" t="s">
        <v>25023</v>
      </c>
    </row>
    <row r="11649" spans="85:86" x14ac:dyDescent="0.25">
      <c r="CG11649" s="9" t="s">
        <v>25024</v>
      </c>
      <c r="CH11649" s="9" t="s">
        <v>25025</v>
      </c>
    </row>
    <row r="11650" spans="85:86" x14ac:dyDescent="0.25">
      <c r="CG11650" s="9" t="s">
        <v>25026</v>
      </c>
      <c r="CH11650" s="9" t="s">
        <v>25027</v>
      </c>
    </row>
    <row r="11651" spans="85:86" x14ac:dyDescent="0.25">
      <c r="CG11651" s="9" t="s">
        <v>25028</v>
      </c>
      <c r="CH11651" s="9" t="s">
        <v>25029</v>
      </c>
    </row>
    <row r="11652" spans="85:86" x14ac:dyDescent="0.25">
      <c r="CG11652" s="9" t="s">
        <v>25030</v>
      </c>
      <c r="CH11652" s="9" t="s">
        <v>25031</v>
      </c>
    </row>
    <row r="11653" spans="85:86" x14ac:dyDescent="0.25">
      <c r="CG11653" s="9" t="s">
        <v>25032</v>
      </c>
      <c r="CH11653" s="9" t="s">
        <v>25033</v>
      </c>
    </row>
    <row r="11654" spans="85:86" x14ac:dyDescent="0.25">
      <c r="CG11654" s="9" t="s">
        <v>25034</v>
      </c>
      <c r="CH11654" s="9" t="s">
        <v>25035</v>
      </c>
    </row>
    <row r="11655" spans="85:86" x14ac:dyDescent="0.25">
      <c r="CG11655" s="9" t="s">
        <v>25036</v>
      </c>
      <c r="CH11655" s="9" t="s">
        <v>25037</v>
      </c>
    </row>
    <row r="11656" spans="85:86" x14ac:dyDescent="0.25">
      <c r="CG11656" s="9" t="s">
        <v>25038</v>
      </c>
      <c r="CH11656" s="9" t="s">
        <v>25039</v>
      </c>
    </row>
    <row r="11657" spans="85:86" x14ac:dyDescent="0.25">
      <c r="CG11657" s="9" t="s">
        <v>25040</v>
      </c>
      <c r="CH11657" s="9" t="s">
        <v>25041</v>
      </c>
    </row>
    <row r="11658" spans="85:86" x14ac:dyDescent="0.25">
      <c r="CG11658" s="9" t="s">
        <v>25042</v>
      </c>
      <c r="CH11658" s="9" t="s">
        <v>25043</v>
      </c>
    </row>
    <row r="11659" spans="85:86" x14ac:dyDescent="0.25">
      <c r="CG11659" s="9" t="s">
        <v>25044</v>
      </c>
      <c r="CH11659" s="9" t="s">
        <v>25045</v>
      </c>
    </row>
    <row r="11660" spans="85:86" x14ac:dyDescent="0.25">
      <c r="CG11660" s="9" t="s">
        <v>25046</v>
      </c>
      <c r="CH11660" s="9" t="s">
        <v>25047</v>
      </c>
    </row>
    <row r="11661" spans="85:86" x14ac:dyDescent="0.25">
      <c r="CG11661" s="9" t="s">
        <v>25048</v>
      </c>
      <c r="CH11661" s="9" t="s">
        <v>25049</v>
      </c>
    </row>
    <row r="11662" spans="85:86" x14ac:dyDescent="0.25">
      <c r="CG11662" s="9" t="s">
        <v>25050</v>
      </c>
      <c r="CH11662" s="9" t="s">
        <v>25051</v>
      </c>
    </row>
    <row r="11663" spans="85:86" x14ac:dyDescent="0.25">
      <c r="CG11663" s="9" t="s">
        <v>25052</v>
      </c>
      <c r="CH11663" s="9" t="s">
        <v>25053</v>
      </c>
    </row>
    <row r="11664" spans="85:86" x14ac:dyDescent="0.25">
      <c r="CG11664" s="9" t="s">
        <v>25054</v>
      </c>
      <c r="CH11664" s="9" t="s">
        <v>25055</v>
      </c>
    </row>
    <row r="11665" spans="85:86" x14ac:dyDescent="0.25">
      <c r="CG11665" s="9" t="s">
        <v>25056</v>
      </c>
      <c r="CH11665" s="9" t="s">
        <v>25057</v>
      </c>
    </row>
    <row r="11666" spans="85:86" x14ac:dyDescent="0.25">
      <c r="CG11666" s="9" t="s">
        <v>25058</v>
      </c>
      <c r="CH11666" s="9" t="s">
        <v>25059</v>
      </c>
    </row>
    <row r="11667" spans="85:86" x14ac:dyDescent="0.25">
      <c r="CG11667" s="9" t="s">
        <v>25060</v>
      </c>
      <c r="CH11667" s="9" t="s">
        <v>25061</v>
      </c>
    </row>
    <row r="11668" spans="85:86" x14ac:dyDescent="0.25">
      <c r="CG11668" s="9" t="s">
        <v>25062</v>
      </c>
      <c r="CH11668" s="9" t="s">
        <v>25063</v>
      </c>
    </row>
    <row r="11669" spans="85:86" x14ac:dyDescent="0.25">
      <c r="CG11669" s="9" t="s">
        <v>25064</v>
      </c>
      <c r="CH11669" s="9" t="s">
        <v>25065</v>
      </c>
    </row>
    <row r="11670" spans="85:86" x14ac:dyDescent="0.25">
      <c r="CG11670" s="9" t="s">
        <v>25066</v>
      </c>
      <c r="CH11670" s="9" t="s">
        <v>25067</v>
      </c>
    </row>
    <row r="11671" spans="85:86" x14ac:dyDescent="0.25">
      <c r="CG11671" s="9" t="s">
        <v>25068</v>
      </c>
      <c r="CH11671" s="9" t="s">
        <v>25069</v>
      </c>
    </row>
    <row r="11672" spans="85:86" x14ac:dyDescent="0.25">
      <c r="CG11672" s="9" t="s">
        <v>25070</v>
      </c>
      <c r="CH11672" s="9" t="s">
        <v>25071</v>
      </c>
    </row>
    <row r="11673" spans="85:86" x14ac:dyDescent="0.25">
      <c r="CG11673" s="9" t="s">
        <v>25072</v>
      </c>
      <c r="CH11673" s="9" t="s">
        <v>25073</v>
      </c>
    </row>
    <row r="11674" spans="85:86" x14ac:dyDescent="0.25">
      <c r="CG11674" s="9" t="s">
        <v>25074</v>
      </c>
      <c r="CH11674" s="9" t="s">
        <v>25075</v>
      </c>
    </row>
    <row r="11675" spans="85:86" x14ac:dyDescent="0.25">
      <c r="CG11675" s="9" t="s">
        <v>25076</v>
      </c>
      <c r="CH11675" s="9" t="s">
        <v>25077</v>
      </c>
    </row>
    <row r="11676" spans="85:86" x14ac:dyDescent="0.25">
      <c r="CG11676" s="9" t="s">
        <v>25078</v>
      </c>
      <c r="CH11676" s="9" t="s">
        <v>25079</v>
      </c>
    </row>
    <row r="11677" spans="85:86" x14ac:dyDescent="0.25">
      <c r="CG11677" s="9" t="s">
        <v>25080</v>
      </c>
      <c r="CH11677" s="9" t="s">
        <v>25081</v>
      </c>
    </row>
    <row r="11678" spans="85:86" x14ac:dyDescent="0.25">
      <c r="CG11678" s="9" t="s">
        <v>25082</v>
      </c>
      <c r="CH11678" s="9" t="s">
        <v>25083</v>
      </c>
    </row>
    <row r="11679" spans="85:86" x14ac:dyDescent="0.25">
      <c r="CG11679" s="9" t="s">
        <v>25084</v>
      </c>
      <c r="CH11679" s="9" t="s">
        <v>25085</v>
      </c>
    </row>
    <row r="11680" spans="85:86" x14ac:dyDescent="0.25">
      <c r="CG11680" s="9" t="s">
        <v>25086</v>
      </c>
      <c r="CH11680" s="9" t="s">
        <v>25087</v>
      </c>
    </row>
    <row r="11681" spans="85:86" x14ac:dyDescent="0.25">
      <c r="CG11681" s="9" t="s">
        <v>25088</v>
      </c>
      <c r="CH11681" s="9" t="s">
        <v>25089</v>
      </c>
    </row>
    <row r="11682" spans="85:86" x14ac:dyDescent="0.25">
      <c r="CG11682" s="9" t="s">
        <v>25090</v>
      </c>
      <c r="CH11682" s="9" t="s">
        <v>25091</v>
      </c>
    </row>
    <row r="11683" spans="85:86" x14ac:dyDescent="0.25">
      <c r="CG11683" s="9" t="s">
        <v>25092</v>
      </c>
      <c r="CH11683" s="9" t="s">
        <v>25093</v>
      </c>
    </row>
    <row r="11684" spans="85:86" x14ac:dyDescent="0.25">
      <c r="CG11684" s="9" t="s">
        <v>25094</v>
      </c>
      <c r="CH11684" s="9" t="s">
        <v>25095</v>
      </c>
    </row>
    <row r="11685" spans="85:86" x14ac:dyDescent="0.25">
      <c r="CG11685" s="9" t="s">
        <v>25096</v>
      </c>
      <c r="CH11685" s="9" t="s">
        <v>25097</v>
      </c>
    </row>
    <row r="11686" spans="85:86" x14ac:dyDescent="0.25">
      <c r="CG11686" s="9" t="s">
        <v>25098</v>
      </c>
      <c r="CH11686" s="9" t="s">
        <v>25099</v>
      </c>
    </row>
    <row r="11687" spans="85:86" x14ac:dyDescent="0.25">
      <c r="CG11687" s="9" t="s">
        <v>25100</v>
      </c>
      <c r="CH11687" s="9" t="s">
        <v>25101</v>
      </c>
    </row>
    <row r="11688" spans="85:86" x14ac:dyDescent="0.25">
      <c r="CG11688" s="9" t="s">
        <v>25102</v>
      </c>
      <c r="CH11688" s="9" t="s">
        <v>25103</v>
      </c>
    </row>
    <row r="11689" spans="85:86" x14ac:dyDescent="0.25">
      <c r="CG11689" s="9" t="s">
        <v>25104</v>
      </c>
      <c r="CH11689" s="9" t="s">
        <v>25105</v>
      </c>
    </row>
    <row r="11690" spans="85:86" x14ac:dyDescent="0.25">
      <c r="CG11690" s="9" t="s">
        <v>25106</v>
      </c>
      <c r="CH11690" s="9" t="s">
        <v>25107</v>
      </c>
    </row>
    <row r="11691" spans="85:86" x14ac:dyDescent="0.25">
      <c r="CG11691" s="9" t="s">
        <v>25108</v>
      </c>
      <c r="CH11691" s="9" t="s">
        <v>25109</v>
      </c>
    </row>
    <row r="11692" spans="85:86" x14ac:dyDescent="0.25">
      <c r="CG11692" s="9" t="s">
        <v>25110</v>
      </c>
      <c r="CH11692" s="9" t="s">
        <v>25111</v>
      </c>
    </row>
    <row r="11693" spans="85:86" x14ac:dyDescent="0.25">
      <c r="CG11693" s="9" t="s">
        <v>25112</v>
      </c>
      <c r="CH11693" s="9" t="s">
        <v>25113</v>
      </c>
    </row>
    <row r="11694" spans="85:86" x14ac:dyDescent="0.25">
      <c r="CG11694" s="9" t="s">
        <v>25114</v>
      </c>
      <c r="CH11694" s="9" t="s">
        <v>25115</v>
      </c>
    </row>
    <row r="11695" spans="85:86" x14ac:dyDescent="0.25">
      <c r="CG11695" s="9" t="s">
        <v>25116</v>
      </c>
      <c r="CH11695" s="9" t="s">
        <v>25117</v>
      </c>
    </row>
    <row r="11696" spans="85:86" x14ac:dyDescent="0.25">
      <c r="CG11696" s="9" t="s">
        <v>25118</v>
      </c>
      <c r="CH11696" s="9" t="s">
        <v>25119</v>
      </c>
    </row>
    <row r="11697" spans="85:86" x14ac:dyDescent="0.25">
      <c r="CG11697" s="9" t="s">
        <v>25120</v>
      </c>
      <c r="CH11697" s="9" t="s">
        <v>25121</v>
      </c>
    </row>
    <row r="11698" spans="85:86" x14ac:dyDescent="0.25">
      <c r="CG11698" s="9" t="s">
        <v>25122</v>
      </c>
      <c r="CH11698" s="9" t="s">
        <v>25123</v>
      </c>
    </row>
    <row r="11699" spans="85:86" x14ac:dyDescent="0.25">
      <c r="CG11699" s="9" t="s">
        <v>25124</v>
      </c>
      <c r="CH11699" s="9" t="s">
        <v>25125</v>
      </c>
    </row>
    <row r="11700" spans="85:86" x14ac:dyDescent="0.25">
      <c r="CG11700" s="9" t="s">
        <v>25126</v>
      </c>
      <c r="CH11700" s="9" t="s">
        <v>25127</v>
      </c>
    </row>
    <row r="11701" spans="85:86" x14ac:dyDescent="0.25">
      <c r="CG11701" s="9" t="s">
        <v>25128</v>
      </c>
      <c r="CH11701" s="9" t="s">
        <v>25129</v>
      </c>
    </row>
    <row r="11702" spans="85:86" x14ac:dyDescent="0.25">
      <c r="CG11702" s="9" t="s">
        <v>25130</v>
      </c>
      <c r="CH11702" s="9" t="s">
        <v>25131</v>
      </c>
    </row>
    <row r="11703" spans="85:86" x14ac:dyDescent="0.25">
      <c r="CG11703" s="9" t="s">
        <v>25132</v>
      </c>
      <c r="CH11703" s="9" t="s">
        <v>25133</v>
      </c>
    </row>
    <row r="11704" spans="85:86" x14ac:dyDescent="0.25">
      <c r="CG11704" s="9" t="s">
        <v>25134</v>
      </c>
      <c r="CH11704" s="9" t="s">
        <v>25135</v>
      </c>
    </row>
    <row r="11705" spans="85:86" x14ac:dyDescent="0.25">
      <c r="CG11705" s="9" t="s">
        <v>25136</v>
      </c>
      <c r="CH11705" s="9" t="s">
        <v>25137</v>
      </c>
    </row>
    <row r="11706" spans="85:86" x14ac:dyDescent="0.25">
      <c r="CG11706" s="9" t="s">
        <v>25138</v>
      </c>
      <c r="CH11706" s="9" t="s">
        <v>25139</v>
      </c>
    </row>
    <row r="11707" spans="85:86" x14ac:dyDescent="0.25">
      <c r="CG11707" s="9" t="s">
        <v>25140</v>
      </c>
      <c r="CH11707" s="9" t="s">
        <v>25141</v>
      </c>
    </row>
    <row r="11708" spans="85:86" x14ac:dyDescent="0.25">
      <c r="CG11708" s="9" t="s">
        <v>25142</v>
      </c>
      <c r="CH11708" s="9" t="s">
        <v>25143</v>
      </c>
    </row>
    <row r="11709" spans="85:86" x14ac:dyDescent="0.25">
      <c r="CG11709" s="9" t="s">
        <v>25144</v>
      </c>
      <c r="CH11709" s="9" t="s">
        <v>25145</v>
      </c>
    </row>
    <row r="11710" spans="85:86" x14ac:dyDescent="0.25">
      <c r="CG11710" s="9" t="s">
        <v>25146</v>
      </c>
      <c r="CH11710" s="9" t="s">
        <v>25147</v>
      </c>
    </row>
    <row r="11711" spans="85:86" x14ac:dyDescent="0.25">
      <c r="CG11711" s="9" t="s">
        <v>25148</v>
      </c>
      <c r="CH11711" s="9" t="s">
        <v>25149</v>
      </c>
    </row>
    <row r="11712" spans="85:86" x14ac:dyDescent="0.25">
      <c r="CG11712" s="9" t="s">
        <v>25150</v>
      </c>
      <c r="CH11712" s="9" t="s">
        <v>25151</v>
      </c>
    </row>
    <row r="11713" spans="85:86" x14ac:dyDescent="0.25">
      <c r="CG11713" s="9" t="s">
        <v>25152</v>
      </c>
      <c r="CH11713" s="9" t="s">
        <v>25153</v>
      </c>
    </row>
    <row r="11714" spans="85:86" x14ac:dyDescent="0.25">
      <c r="CG11714" s="9" t="s">
        <v>25154</v>
      </c>
      <c r="CH11714" s="9" t="s">
        <v>25155</v>
      </c>
    </row>
    <row r="11715" spans="85:86" x14ac:dyDescent="0.25">
      <c r="CG11715" s="9" t="s">
        <v>25156</v>
      </c>
      <c r="CH11715" s="9" t="s">
        <v>25157</v>
      </c>
    </row>
    <row r="11716" spans="85:86" x14ac:dyDescent="0.25">
      <c r="CG11716" s="9" t="s">
        <v>25158</v>
      </c>
      <c r="CH11716" s="9" t="s">
        <v>25159</v>
      </c>
    </row>
    <row r="11717" spans="85:86" x14ac:dyDescent="0.25">
      <c r="CG11717" s="9" t="s">
        <v>25160</v>
      </c>
      <c r="CH11717" s="9" t="s">
        <v>25161</v>
      </c>
    </row>
    <row r="11718" spans="85:86" x14ac:dyDescent="0.25">
      <c r="CG11718" s="9" t="s">
        <v>25162</v>
      </c>
      <c r="CH11718" s="9" t="s">
        <v>25163</v>
      </c>
    </row>
    <row r="11719" spans="85:86" x14ac:dyDescent="0.25">
      <c r="CG11719" s="9" t="s">
        <v>25164</v>
      </c>
      <c r="CH11719" s="9" t="s">
        <v>25165</v>
      </c>
    </row>
    <row r="11720" spans="85:86" x14ac:dyDescent="0.25">
      <c r="CG11720" s="9" t="s">
        <v>25166</v>
      </c>
      <c r="CH11720" s="9" t="s">
        <v>25167</v>
      </c>
    </row>
    <row r="11721" spans="85:86" x14ac:dyDescent="0.25">
      <c r="CG11721" s="9" t="s">
        <v>25168</v>
      </c>
      <c r="CH11721" s="9" t="s">
        <v>25169</v>
      </c>
    </row>
    <row r="11722" spans="85:86" x14ac:dyDescent="0.25">
      <c r="CG11722" s="9" t="s">
        <v>25170</v>
      </c>
      <c r="CH11722" s="9" t="s">
        <v>25171</v>
      </c>
    </row>
    <row r="11723" spans="85:86" x14ac:dyDescent="0.25">
      <c r="CG11723" s="9" t="s">
        <v>25172</v>
      </c>
      <c r="CH11723" s="9" t="s">
        <v>25173</v>
      </c>
    </row>
    <row r="11724" spans="85:86" x14ac:dyDescent="0.25">
      <c r="CG11724" s="9" t="s">
        <v>25174</v>
      </c>
      <c r="CH11724" s="9" t="s">
        <v>25175</v>
      </c>
    </row>
    <row r="11725" spans="85:86" x14ac:dyDescent="0.25">
      <c r="CG11725" s="9" t="s">
        <v>25176</v>
      </c>
      <c r="CH11725" s="9" t="s">
        <v>25177</v>
      </c>
    </row>
    <row r="11726" spans="85:86" x14ac:dyDescent="0.25">
      <c r="CG11726" s="9" t="s">
        <v>25178</v>
      </c>
      <c r="CH11726" s="9" t="s">
        <v>25179</v>
      </c>
    </row>
    <row r="11727" spans="85:86" x14ac:dyDescent="0.25">
      <c r="CG11727" s="9" t="s">
        <v>25180</v>
      </c>
      <c r="CH11727" s="9" t="s">
        <v>25181</v>
      </c>
    </row>
    <row r="11728" spans="85:86" x14ac:dyDescent="0.25">
      <c r="CG11728" s="9" t="s">
        <v>25182</v>
      </c>
      <c r="CH11728" s="9" t="s">
        <v>25183</v>
      </c>
    </row>
    <row r="11729" spans="85:86" x14ac:dyDescent="0.25">
      <c r="CG11729" s="9" t="s">
        <v>25184</v>
      </c>
      <c r="CH11729" s="9" t="s">
        <v>25185</v>
      </c>
    </row>
    <row r="11730" spans="85:86" x14ac:dyDescent="0.25">
      <c r="CG11730" s="9" t="s">
        <v>25186</v>
      </c>
      <c r="CH11730" s="9" t="s">
        <v>25187</v>
      </c>
    </row>
    <row r="11731" spans="85:86" x14ac:dyDescent="0.25">
      <c r="CG11731" s="9" t="s">
        <v>25188</v>
      </c>
      <c r="CH11731" s="9" t="s">
        <v>25189</v>
      </c>
    </row>
    <row r="11732" spans="85:86" x14ac:dyDescent="0.25">
      <c r="CG11732" s="9" t="s">
        <v>25190</v>
      </c>
      <c r="CH11732" s="9" t="s">
        <v>25191</v>
      </c>
    </row>
    <row r="11733" spans="85:86" x14ac:dyDescent="0.25">
      <c r="CG11733" s="9" t="s">
        <v>25192</v>
      </c>
      <c r="CH11733" s="9" t="s">
        <v>25193</v>
      </c>
    </row>
    <row r="11734" spans="85:86" x14ac:dyDescent="0.25">
      <c r="CG11734" s="9" t="s">
        <v>25194</v>
      </c>
      <c r="CH11734" s="9" t="s">
        <v>25195</v>
      </c>
    </row>
    <row r="11735" spans="85:86" x14ac:dyDescent="0.25">
      <c r="CG11735" s="9" t="s">
        <v>25196</v>
      </c>
      <c r="CH11735" s="9" t="s">
        <v>25197</v>
      </c>
    </row>
    <row r="11736" spans="85:86" x14ac:dyDescent="0.25">
      <c r="CG11736" s="9" t="s">
        <v>25198</v>
      </c>
      <c r="CH11736" s="9" t="s">
        <v>25199</v>
      </c>
    </row>
    <row r="11737" spans="85:86" x14ac:dyDescent="0.25">
      <c r="CG11737" s="9" t="s">
        <v>25200</v>
      </c>
      <c r="CH11737" s="9" t="s">
        <v>25201</v>
      </c>
    </row>
    <row r="11738" spans="85:86" x14ac:dyDescent="0.25">
      <c r="CG11738" s="9" t="s">
        <v>25202</v>
      </c>
      <c r="CH11738" s="9" t="s">
        <v>25203</v>
      </c>
    </row>
    <row r="11739" spans="85:86" x14ac:dyDescent="0.25">
      <c r="CG11739" s="9" t="s">
        <v>25204</v>
      </c>
      <c r="CH11739" s="9" t="s">
        <v>25205</v>
      </c>
    </row>
    <row r="11740" spans="85:86" x14ac:dyDescent="0.25">
      <c r="CG11740" s="9" t="s">
        <v>25206</v>
      </c>
      <c r="CH11740" s="9" t="s">
        <v>25207</v>
      </c>
    </row>
    <row r="11741" spans="85:86" x14ac:dyDescent="0.25">
      <c r="CG11741" s="9" t="s">
        <v>25208</v>
      </c>
      <c r="CH11741" s="9" t="s">
        <v>25209</v>
      </c>
    </row>
    <row r="11742" spans="85:86" x14ac:dyDescent="0.25">
      <c r="CG11742" s="9" t="s">
        <v>25210</v>
      </c>
      <c r="CH11742" s="9" t="s">
        <v>25211</v>
      </c>
    </row>
    <row r="11743" spans="85:86" x14ac:dyDescent="0.25">
      <c r="CG11743" s="9" t="s">
        <v>25212</v>
      </c>
      <c r="CH11743" s="9" t="s">
        <v>25213</v>
      </c>
    </row>
    <row r="11744" spans="85:86" x14ac:dyDescent="0.25">
      <c r="CG11744" s="9" t="s">
        <v>25214</v>
      </c>
      <c r="CH11744" s="9" t="s">
        <v>25215</v>
      </c>
    </row>
    <row r="11745" spans="85:86" x14ac:dyDescent="0.25">
      <c r="CG11745" s="9" t="s">
        <v>25216</v>
      </c>
      <c r="CH11745" s="9" t="s">
        <v>25217</v>
      </c>
    </row>
    <row r="11746" spans="85:86" x14ac:dyDescent="0.25">
      <c r="CG11746" s="9" t="s">
        <v>25218</v>
      </c>
      <c r="CH11746" s="9" t="s">
        <v>25219</v>
      </c>
    </row>
    <row r="11747" spans="85:86" x14ac:dyDescent="0.25">
      <c r="CG11747" s="9" t="s">
        <v>25220</v>
      </c>
      <c r="CH11747" s="9" t="s">
        <v>25221</v>
      </c>
    </row>
    <row r="11748" spans="85:86" x14ac:dyDescent="0.25">
      <c r="CG11748" s="9" t="s">
        <v>25222</v>
      </c>
      <c r="CH11748" s="9" t="s">
        <v>25223</v>
      </c>
    </row>
    <row r="11749" spans="85:86" x14ac:dyDescent="0.25">
      <c r="CG11749" s="9" t="s">
        <v>25224</v>
      </c>
      <c r="CH11749" s="9" t="s">
        <v>25225</v>
      </c>
    </row>
    <row r="11750" spans="85:86" x14ac:dyDescent="0.25">
      <c r="CG11750" s="9" t="s">
        <v>25226</v>
      </c>
      <c r="CH11750" s="9" t="s">
        <v>25227</v>
      </c>
    </row>
    <row r="11751" spans="85:86" x14ac:dyDescent="0.25">
      <c r="CG11751" s="9" t="s">
        <v>25228</v>
      </c>
      <c r="CH11751" s="9" t="s">
        <v>25229</v>
      </c>
    </row>
    <row r="11752" spans="85:86" x14ac:dyDescent="0.25">
      <c r="CG11752" s="9" t="s">
        <v>25230</v>
      </c>
      <c r="CH11752" s="9" t="s">
        <v>25231</v>
      </c>
    </row>
    <row r="11753" spans="85:86" x14ac:dyDescent="0.25">
      <c r="CG11753" s="9" t="s">
        <v>25232</v>
      </c>
      <c r="CH11753" s="9" t="s">
        <v>25233</v>
      </c>
    </row>
    <row r="11754" spans="85:86" x14ac:dyDescent="0.25">
      <c r="CG11754" s="9" t="s">
        <v>25234</v>
      </c>
      <c r="CH11754" s="9" t="s">
        <v>25235</v>
      </c>
    </row>
    <row r="11755" spans="85:86" x14ac:dyDescent="0.25">
      <c r="CG11755" s="9" t="s">
        <v>25236</v>
      </c>
      <c r="CH11755" s="9" t="s">
        <v>25237</v>
      </c>
    </row>
    <row r="11756" spans="85:86" x14ac:dyDescent="0.25">
      <c r="CG11756" s="9" t="s">
        <v>25238</v>
      </c>
      <c r="CH11756" s="9" t="s">
        <v>25239</v>
      </c>
    </row>
    <row r="11757" spans="85:86" x14ac:dyDescent="0.25">
      <c r="CG11757" s="9" t="s">
        <v>25240</v>
      </c>
      <c r="CH11757" s="9" t="s">
        <v>25241</v>
      </c>
    </row>
    <row r="11758" spans="85:86" x14ac:dyDescent="0.25">
      <c r="CG11758" s="9" t="s">
        <v>25242</v>
      </c>
      <c r="CH11758" s="9" t="s">
        <v>25243</v>
      </c>
    </row>
    <row r="11759" spans="85:86" x14ac:dyDescent="0.25">
      <c r="CG11759" s="9" t="s">
        <v>25244</v>
      </c>
      <c r="CH11759" s="9" t="s">
        <v>25245</v>
      </c>
    </row>
    <row r="11760" spans="85:86" x14ac:dyDescent="0.25">
      <c r="CG11760" s="9" t="s">
        <v>25246</v>
      </c>
      <c r="CH11760" s="9" t="s">
        <v>25247</v>
      </c>
    </row>
    <row r="11761" spans="85:86" x14ac:dyDescent="0.25">
      <c r="CG11761" s="9" t="s">
        <v>25248</v>
      </c>
      <c r="CH11761" s="9" t="s">
        <v>25249</v>
      </c>
    </row>
    <row r="11762" spans="85:86" x14ac:dyDescent="0.25">
      <c r="CG11762" s="9" t="s">
        <v>25250</v>
      </c>
      <c r="CH11762" s="9" t="s">
        <v>25251</v>
      </c>
    </row>
    <row r="11763" spans="85:86" x14ac:dyDescent="0.25">
      <c r="CG11763" s="9" t="s">
        <v>25252</v>
      </c>
      <c r="CH11763" s="9" t="s">
        <v>25253</v>
      </c>
    </row>
    <row r="11764" spans="85:86" x14ac:dyDescent="0.25">
      <c r="CG11764" s="9" t="s">
        <v>25254</v>
      </c>
      <c r="CH11764" s="9" t="s">
        <v>25255</v>
      </c>
    </row>
    <row r="11765" spans="85:86" x14ac:dyDescent="0.25">
      <c r="CG11765" s="9" t="s">
        <v>25256</v>
      </c>
      <c r="CH11765" s="9" t="s">
        <v>25257</v>
      </c>
    </row>
    <row r="11766" spans="85:86" x14ac:dyDescent="0.25">
      <c r="CG11766" s="9" t="s">
        <v>25258</v>
      </c>
      <c r="CH11766" s="9" t="s">
        <v>25259</v>
      </c>
    </row>
    <row r="11767" spans="85:86" x14ac:dyDescent="0.25">
      <c r="CG11767" s="9" t="s">
        <v>25260</v>
      </c>
      <c r="CH11767" s="9" t="s">
        <v>25261</v>
      </c>
    </row>
    <row r="11768" spans="85:86" x14ac:dyDescent="0.25">
      <c r="CG11768" s="9" t="s">
        <v>25262</v>
      </c>
      <c r="CH11768" s="9" t="s">
        <v>25263</v>
      </c>
    </row>
    <row r="11769" spans="85:86" x14ac:dyDescent="0.25">
      <c r="CG11769" s="9" t="s">
        <v>25264</v>
      </c>
      <c r="CH11769" s="9" t="s">
        <v>25265</v>
      </c>
    </row>
    <row r="11770" spans="85:86" x14ac:dyDescent="0.25">
      <c r="CG11770" s="9" t="s">
        <v>25266</v>
      </c>
      <c r="CH11770" s="9" t="s">
        <v>25267</v>
      </c>
    </row>
    <row r="11771" spans="85:86" x14ac:dyDescent="0.25">
      <c r="CG11771" s="9" t="s">
        <v>25268</v>
      </c>
      <c r="CH11771" s="9" t="s">
        <v>25269</v>
      </c>
    </row>
    <row r="11772" spans="85:86" x14ac:dyDescent="0.25">
      <c r="CG11772" s="9" t="s">
        <v>25270</v>
      </c>
      <c r="CH11772" s="9" t="s">
        <v>25271</v>
      </c>
    </row>
    <row r="11773" spans="85:86" x14ac:dyDescent="0.25">
      <c r="CG11773" s="9" t="s">
        <v>25272</v>
      </c>
      <c r="CH11773" s="9" t="s">
        <v>25273</v>
      </c>
    </row>
    <row r="11774" spans="85:86" x14ac:dyDescent="0.25">
      <c r="CG11774" s="9" t="s">
        <v>25274</v>
      </c>
      <c r="CH11774" s="9" t="s">
        <v>25275</v>
      </c>
    </row>
    <row r="11775" spans="85:86" x14ac:dyDescent="0.25">
      <c r="CG11775" s="9" t="s">
        <v>25276</v>
      </c>
      <c r="CH11775" s="9" t="s">
        <v>25277</v>
      </c>
    </row>
    <row r="11776" spans="85:86" x14ac:dyDescent="0.25">
      <c r="CG11776" s="9" t="s">
        <v>25278</v>
      </c>
      <c r="CH11776" s="9" t="s">
        <v>25279</v>
      </c>
    </row>
    <row r="11777" spans="85:86" x14ac:dyDescent="0.25">
      <c r="CG11777" s="9" t="s">
        <v>25280</v>
      </c>
      <c r="CH11777" s="9" t="s">
        <v>25281</v>
      </c>
    </row>
    <row r="11778" spans="85:86" x14ac:dyDescent="0.25">
      <c r="CG11778" s="9" t="s">
        <v>25282</v>
      </c>
      <c r="CH11778" s="9" t="s">
        <v>25283</v>
      </c>
    </row>
    <row r="11779" spans="85:86" x14ac:dyDescent="0.25">
      <c r="CG11779" s="9" t="s">
        <v>25284</v>
      </c>
      <c r="CH11779" s="9" t="s">
        <v>25285</v>
      </c>
    </row>
    <row r="11780" spans="85:86" x14ac:dyDescent="0.25">
      <c r="CG11780" s="9" t="s">
        <v>25286</v>
      </c>
      <c r="CH11780" s="9" t="s">
        <v>25287</v>
      </c>
    </row>
    <row r="11781" spans="85:86" x14ac:dyDescent="0.25">
      <c r="CG11781" s="9" t="s">
        <v>25288</v>
      </c>
      <c r="CH11781" s="9" t="s">
        <v>25289</v>
      </c>
    </row>
    <row r="11782" spans="85:86" x14ac:dyDescent="0.25">
      <c r="CG11782" s="9" t="s">
        <v>25290</v>
      </c>
      <c r="CH11782" s="9" t="s">
        <v>25291</v>
      </c>
    </row>
    <row r="11783" spans="85:86" x14ac:dyDescent="0.25">
      <c r="CG11783" s="9" t="s">
        <v>25292</v>
      </c>
      <c r="CH11783" s="9" t="s">
        <v>25293</v>
      </c>
    </row>
    <row r="11784" spans="85:86" x14ac:dyDescent="0.25">
      <c r="CG11784" s="9" t="s">
        <v>25294</v>
      </c>
      <c r="CH11784" s="9" t="s">
        <v>25295</v>
      </c>
    </row>
    <row r="11785" spans="85:86" x14ac:dyDescent="0.25">
      <c r="CG11785" s="9" t="s">
        <v>25296</v>
      </c>
      <c r="CH11785" s="9" t="s">
        <v>25297</v>
      </c>
    </row>
    <row r="11786" spans="85:86" x14ac:dyDescent="0.25">
      <c r="CG11786" s="9" t="s">
        <v>25298</v>
      </c>
      <c r="CH11786" s="9" t="s">
        <v>25299</v>
      </c>
    </row>
    <row r="11787" spans="85:86" x14ac:dyDescent="0.25">
      <c r="CG11787" s="9" t="s">
        <v>25300</v>
      </c>
      <c r="CH11787" s="9" t="s">
        <v>25299</v>
      </c>
    </row>
    <row r="11788" spans="85:86" x14ac:dyDescent="0.25">
      <c r="CG11788" s="9" t="s">
        <v>25301</v>
      </c>
      <c r="CH11788" s="9" t="s">
        <v>25302</v>
      </c>
    </row>
    <row r="11789" spans="85:86" x14ac:dyDescent="0.25">
      <c r="CG11789" s="9" t="s">
        <v>25303</v>
      </c>
      <c r="CH11789" s="9" t="s">
        <v>25304</v>
      </c>
    </row>
    <row r="11790" spans="85:86" x14ac:dyDescent="0.25">
      <c r="CG11790" s="9" t="s">
        <v>25305</v>
      </c>
      <c r="CH11790" s="9" t="s">
        <v>25306</v>
      </c>
    </row>
    <row r="11791" spans="85:86" x14ac:dyDescent="0.25">
      <c r="CG11791" s="9" t="s">
        <v>25307</v>
      </c>
      <c r="CH11791" s="9" t="s">
        <v>25308</v>
      </c>
    </row>
    <row r="11792" spans="85:86" x14ac:dyDescent="0.25">
      <c r="CG11792" s="9" t="s">
        <v>25309</v>
      </c>
      <c r="CH11792" s="9" t="s">
        <v>25310</v>
      </c>
    </row>
    <row r="11793" spans="85:86" x14ac:dyDescent="0.25">
      <c r="CG11793" s="9" t="s">
        <v>25311</v>
      </c>
      <c r="CH11793" s="9" t="s">
        <v>25312</v>
      </c>
    </row>
    <row r="11794" spans="85:86" x14ac:dyDescent="0.25">
      <c r="CG11794" s="9" t="s">
        <v>25313</v>
      </c>
      <c r="CH11794" s="9" t="s">
        <v>25314</v>
      </c>
    </row>
    <row r="11795" spans="85:86" x14ac:dyDescent="0.25">
      <c r="CG11795" s="9" t="s">
        <v>25315</v>
      </c>
      <c r="CH11795" s="9" t="s">
        <v>25316</v>
      </c>
    </row>
    <row r="11796" spans="85:86" x14ac:dyDescent="0.25">
      <c r="CG11796" s="9" t="s">
        <v>25317</v>
      </c>
      <c r="CH11796" s="9" t="s">
        <v>25318</v>
      </c>
    </row>
    <row r="11797" spans="85:86" x14ac:dyDescent="0.25">
      <c r="CG11797" s="9" t="s">
        <v>25319</v>
      </c>
      <c r="CH11797" s="9" t="s">
        <v>25320</v>
      </c>
    </row>
    <row r="11798" spans="85:86" x14ac:dyDescent="0.25">
      <c r="CG11798" s="9" t="s">
        <v>25321</v>
      </c>
      <c r="CH11798" s="9" t="s">
        <v>25322</v>
      </c>
    </row>
    <row r="11799" spans="85:86" x14ac:dyDescent="0.25">
      <c r="CG11799" s="9" t="s">
        <v>25323</v>
      </c>
      <c r="CH11799" s="9" t="s">
        <v>25324</v>
      </c>
    </row>
    <row r="11800" spans="85:86" x14ac:dyDescent="0.25">
      <c r="CG11800" s="9" t="s">
        <v>25325</v>
      </c>
      <c r="CH11800" s="9" t="s">
        <v>25326</v>
      </c>
    </row>
    <row r="11801" spans="85:86" x14ac:dyDescent="0.25">
      <c r="CG11801" s="9" t="s">
        <v>25327</v>
      </c>
      <c r="CH11801" s="9" t="s">
        <v>25328</v>
      </c>
    </row>
    <row r="11802" spans="85:86" x14ac:dyDescent="0.25">
      <c r="CG11802" s="9" t="s">
        <v>25329</v>
      </c>
      <c r="CH11802" s="9" t="s">
        <v>25330</v>
      </c>
    </row>
    <row r="11803" spans="85:86" x14ac:dyDescent="0.25">
      <c r="CG11803" s="9" t="s">
        <v>25331</v>
      </c>
      <c r="CH11803" s="9" t="s">
        <v>25332</v>
      </c>
    </row>
    <row r="11804" spans="85:86" x14ac:dyDescent="0.25">
      <c r="CG11804" s="9" t="s">
        <v>25333</v>
      </c>
      <c r="CH11804" s="9" t="s">
        <v>25334</v>
      </c>
    </row>
    <row r="11805" spans="85:86" x14ac:dyDescent="0.25">
      <c r="CG11805" s="9" t="s">
        <v>25335</v>
      </c>
      <c r="CH11805" s="9" t="s">
        <v>25336</v>
      </c>
    </row>
    <row r="11806" spans="85:86" x14ac:dyDescent="0.25">
      <c r="CG11806" s="9" t="s">
        <v>25337</v>
      </c>
      <c r="CH11806" s="9" t="s">
        <v>25338</v>
      </c>
    </row>
    <row r="11807" spans="85:86" x14ac:dyDescent="0.25">
      <c r="CG11807" s="9" t="s">
        <v>25339</v>
      </c>
      <c r="CH11807" s="9" t="s">
        <v>25340</v>
      </c>
    </row>
    <row r="11808" spans="85:86" x14ac:dyDescent="0.25">
      <c r="CG11808" s="9" t="s">
        <v>25341</v>
      </c>
      <c r="CH11808" s="9" t="s">
        <v>25342</v>
      </c>
    </row>
    <row r="11809" spans="85:86" x14ac:dyDescent="0.25">
      <c r="CG11809" s="9" t="s">
        <v>25343</v>
      </c>
      <c r="CH11809" s="9" t="s">
        <v>25344</v>
      </c>
    </row>
    <row r="11810" spans="85:86" x14ac:dyDescent="0.25">
      <c r="CG11810" s="9" t="s">
        <v>25345</v>
      </c>
      <c r="CH11810" s="9" t="s">
        <v>25346</v>
      </c>
    </row>
    <row r="11811" spans="85:86" x14ac:dyDescent="0.25">
      <c r="CG11811" s="9" t="s">
        <v>25347</v>
      </c>
      <c r="CH11811" s="9" t="s">
        <v>25348</v>
      </c>
    </row>
    <row r="11812" spans="85:86" x14ac:dyDescent="0.25">
      <c r="CG11812" s="9" t="s">
        <v>25349</v>
      </c>
      <c r="CH11812" s="9" t="s">
        <v>25350</v>
      </c>
    </row>
    <row r="11813" spans="85:86" x14ac:dyDescent="0.25">
      <c r="CG11813" s="9" t="s">
        <v>25351</v>
      </c>
      <c r="CH11813" s="9" t="s">
        <v>25352</v>
      </c>
    </row>
    <row r="11814" spans="85:86" x14ac:dyDescent="0.25">
      <c r="CG11814" s="9" t="s">
        <v>25353</v>
      </c>
      <c r="CH11814" s="9" t="s">
        <v>25354</v>
      </c>
    </row>
    <row r="11815" spans="85:86" x14ac:dyDescent="0.25">
      <c r="CG11815" s="9" t="s">
        <v>25355</v>
      </c>
      <c r="CH11815" s="9" t="s">
        <v>25356</v>
      </c>
    </row>
    <row r="11816" spans="85:86" x14ac:dyDescent="0.25">
      <c r="CG11816" s="9" t="s">
        <v>25357</v>
      </c>
      <c r="CH11816" s="9" t="s">
        <v>25358</v>
      </c>
    </row>
    <row r="11817" spans="85:86" x14ac:dyDescent="0.25">
      <c r="CG11817" s="9" t="s">
        <v>25359</v>
      </c>
      <c r="CH11817" s="9" t="s">
        <v>25360</v>
      </c>
    </row>
    <row r="11818" spans="85:86" x14ac:dyDescent="0.25">
      <c r="CG11818" s="9" t="s">
        <v>25361</v>
      </c>
      <c r="CH11818" s="9" t="s">
        <v>25362</v>
      </c>
    </row>
    <row r="11819" spans="85:86" x14ac:dyDescent="0.25">
      <c r="CG11819" s="9" t="s">
        <v>25363</v>
      </c>
      <c r="CH11819" s="9" t="s">
        <v>25364</v>
      </c>
    </row>
    <row r="11820" spans="85:86" x14ac:dyDescent="0.25">
      <c r="CG11820" s="9" t="s">
        <v>25365</v>
      </c>
      <c r="CH11820" s="9" t="s">
        <v>25366</v>
      </c>
    </row>
    <row r="11821" spans="85:86" x14ac:dyDescent="0.25">
      <c r="CG11821" s="9" t="s">
        <v>25367</v>
      </c>
      <c r="CH11821" s="9" t="s">
        <v>25368</v>
      </c>
    </row>
    <row r="11822" spans="85:86" x14ac:dyDescent="0.25">
      <c r="CG11822" s="9" t="s">
        <v>25369</v>
      </c>
      <c r="CH11822" s="9" t="s">
        <v>25370</v>
      </c>
    </row>
    <row r="11823" spans="85:86" x14ac:dyDescent="0.25">
      <c r="CG11823" s="9" t="s">
        <v>25371</v>
      </c>
      <c r="CH11823" s="9" t="s">
        <v>25372</v>
      </c>
    </row>
    <row r="11824" spans="85:86" x14ac:dyDescent="0.25">
      <c r="CG11824" s="9" t="s">
        <v>25373</v>
      </c>
      <c r="CH11824" s="9" t="s">
        <v>25374</v>
      </c>
    </row>
    <row r="11825" spans="85:86" x14ac:dyDescent="0.25">
      <c r="CG11825" s="9" t="s">
        <v>25375</v>
      </c>
      <c r="CH11825" s="9" t="s">
        <v>25376</v>
      </c>
    </row>
    <row r="11826" spans="85:86" x14ac:dyDescent="0.25">
      <c r="CG11826" s="9" t="s">
        <v>25377</v>
      </c>
      <c r="CH11826" s="9" t="s">
        <v>25378</v>
      </c>
    </row>
    <row r="11827" spans="85:86" x14ac:dyDescent="0.25">
      <c r="CG11827" s="9" t="s">
        <v>25379</v>
      </c>
      <c r="CH11827" s="9" t="s">
        <v>25380</v>
      </c>
    </row>
    <row r="11828" spans="85:86" x14ac:dyDescent="0.25">
      <c r="CG11828" s="9" t="s">
        <v>25381</v>
      </c>
      <c r="CH11828" s="9" t="s">
        <v>25382</v>
      </c>
    </row>
    <row r="11829" spans="85:86" x14ac:dyDescent="0.25">
      <c r="CG11829" s="9" t="s">
        <v>25383</v>
      </c>
      <c r="CH11829" s="9" t="s">
        <v>25384</v>
      </c>
    </row>
    <row r="11830" spans="85:86" x14ac:dyDescent="0.25">
      <c r="CG11830" s="9" t="s">
        <v>25385</v>
      </c>
      <c r="CH11830" s="9" t="s">
        <v>25386</v>
      </c>
    </row>
    <row r="11831" spans="85:86" x14ac:dyDescent="0.25">
      <c r="CG11831" s="9" t="s">
        <v>25387</v>
      </c>
      <c r="CH11831" s="9" t="s">
        <v>25388</v>
      </c>
    </row>
    <row r="11832" spans="85:86" x14ac:dyDescent="0.25">
      <c r="CG11832" s="9" t="s">
        <v>25389</v>
      </c>
      <c r="CH11832" s="9" t="s">
        <v>25390</v>
      </c>
    </row>
    <row r="11833" spans="85:86" x14ac:dyDescent="0.25">
      <c r="CG11833" s="9" t="s">
        <v>25391</v>
      </c>
      <c r="CH11833" s="9" t="s">
        <v>25392</v>
      </c>
    </row>
    <row r="11834" spans="85:86" x14ac:dyDescent="0.25">
      <c r="CG11834" s="9" t="s">
        <v>25393</v>
      </c>
      <c r="CH11834" s="9" t="s">
        <v>25394</v>
      </c>
    </row>
    <row r="11835" spans="85:86" x14ac:dyDescent="0.25">
      <c r="CG11835" s="9" t="s">
        <v>25395</v>
      </c>
      <c r="CH11835" s="9" t="s">
        <v>25396</v>
      </c>
    </row>
    <row r="11836" spans="85:86" x14ac:dyDescent="0.25">
      <c r="CG11836" s="9" t="s">
        <v>25397</v>
      </c>
      <c r="CH11836" s="9" t="s">
        <v>25398</v>
      </c>
    </row>
    <row r="11837" spans="85:86" x14ac:dyDescent="0.25">
      <c r="CG11837" s="9" t="s">
        <v>25399</v>
      </c>
      <c r="CH11837" s="9" t="s">
        <v>25400</v>
      </c>
    </row>
    <row r="11838" spans="85:86" x14ac:dyDescent="0.25">
      <c r="CG11838" s="9" t="s">
        <v>25401</v>
      </c>
      <c r="CH11838" s="9" t="s">
        <v>25402</v>
      </c>
    </row>
    <row r="11839" spans="85:86" x14ac:dyDescent="0.25">
      <c r="CG11839" s="9" t="s">
        <v>25403</v>
      </c>
      <c r="CH11839" s="9" t="s">
        <v>25404</v>
      </c>
    </row>
    <row r="11840" spans="85:86" x14ac:dyDescent="0.25">
      <c r="CG11840" s="9" t="s">
        <v>25405</v>
      </c>
      <c r="CH11840" s="9" t="s">
        <v>25406</v>
      </c>
    </row>
    <row r="11841" spans="85:86" x14ac:dyDescent="0.25">
      <c r="CG11841" s="9" t="s">
        <v>25407</v>
      </c>
      <c r="CH11841" s="9" t="s">
        <v>25408</v>
      </c>
    </row>
    <row r="11842" spans="85:86" x14ac:dyDescent="0.25">
      <c r="CG11842" s="9" t="s">
        <v>25409</v>
      </c>
      <c r="CH11842" s="9" t="s">
        <v>25410</v>
      </c>
    </row>
    <row r="11843" spans="85:86" x14ac:dyDescent="0.25">
      <c r="CG11843" s="9" t="s">
        <v>25411</v>
      </c>
      <c r="CH11843" s="9" t="s">
        <v>25412</v>
      </c>
    </row>
    <row r="11844" spans="85:86" x14ac:dyDescent="0.25">
      <c r="CG11844" s="9" t="s">
        <v>25413</v>
      </c>
      <c r="CH11844" s="9" t="s">
        <v>25414</v>
      </c>
    </row>
    <row r="11845" spans="85:86" x14ac:dyDescent="0.25">
      <c r="CG11845" s="9" t="s">
        <v>25415</v>
      </c>
      <c r="CH11845" s="9" t="s">
        <v>25416</v>
      </c>
    </row>
    <row r="11846" spans="85:86" x14ac:dyDescent="0.25">
      <c r="CG11846" s="9" t="s">
        <v>25417</v>
      </c>
      <c r="CH11846" s="9" t="s">
        <v>25418</v>
      </c>
    </row>
    <row r="11847" spans="85:86" x14ac:dyDescent="0.25">
      <c r="CG11847" s="9" t="s">
        <v>25419</v>
      </c>
      <c r="CH11847" s="9" t="s">
        <v>25420</v>
      </c>
    </row>
    <row r="11848" spans="85:86" x14ac:dyDescent="0.25">
      <c r="CG11848" s="9" t="s">
        <v>25421</v>
      </c>
      <c r="CH11848" s="9" t="s">
        <v>25422</v>
      </c>
    </row>
    <row r="11849" spans="85:86" x14ac:dyDescent="0.25">
      <c r="CG11849" s="9" t="s">
        <v>25423</v>
      </c>
      <c r="CH11849" s="9" t="s">
        <v>25424</v>
      </c>
    </row>
    <row r="11850" spans="85:86" x14ac:dyDescent="0.25">
      <c r="CG11850" s="9" t="s">
        <v>25425</v>
      </c>
      <c r="CH11850" s="9" t="s">
        <v>25426</v>
      </c>
    </row>
    <row r="11851" spans="85:86" x14ac:dyDescent="0.25">
      <c r="CG11851" s="9" t="s">
        <v>25427</v>
      </c>
      <c r="CH11851" s="9" t="s">
        <v>25428</v>
      </c>
    </row>
    <row r="11852" spans="85:86" x14ac:dyDescent="0.25">
      <c r="CG11852" s="9" t="s">
        <v>25429</v>
      </c>
      <c r="CH11852" s="9" t="s">
        <v>25430</v>
      </c>
    </row>
    <row r="11853" spans="85:86" x14ac:dyDescent="0.25">
      <c r="CG11853" s="9" t="s">
        <v>25431</v>
      </c>
      <c r="CH11853" s="9" t="s">
        <v>25432</v>
      </c>
    </row>
    <row r="11854" spans="85:86" x14ac:dyDescent="0.25">
      <c r="CG11854" s="9" t="s">
        <v>25433</v>
      </c>
      <c r="CH11854" s="9" t="s">
        <v>25434</v>
      </c>
    </row>
    <row r="11855" spans="85:86" x14ac:dyDescent="0.25">
      <c r="CG11855" s="9" t="s">
        <v>25435</v>
      </c>
      <c r="CH11855" s="9" t="s">
        <v>25436</v>
      </c>
    </row>
    <row r="11856" spans="85:86" x14ac:dyDescent="0.25">
      <c r="CG11856" s="9" t="s">
        <v>25437</v>
      </c>
      <c r="CH11856" s="9" t="s">
        <v>25438</v>
      </c>
    </row>
    <row r="11857" spans="85:86" x14ac:dyDescent="0.25">
      <c r="CG11857" s="9" t="s">
        <v>25439</v>
      </c>
      <c r="CH11857" s="9" t="s">
        <v>25440</v>
      </c>
    </row>
    <row r="11858" spans="85:86" x14ac:dyDescent="0.25">
      <c r="CG11858" s="9" t="s">
        <v>25441</v>
      </c>
      <c r="CH11858" s="9" t="s">
        <v>25442</v>
      </c>
    </row>
    <row r="11859" spans="85:86" x14ac:dyDescent="0.25">
      <c r="CG11859" s="9" t="s">
        <v>25443</v>
      </c>
      <c r="CH11859" s="9" t="s">
        <v>25444</v>
      </c>
    </row>
    <row r="11860" spans="85:86" x14ac:dyDescent="0.25">
      <c r="CG11860" s="9" t="s">
        <v>25445</v>
      </c>
      <c r="CH11860" s="9" t="s">
        <v>25446</v>
      </c>
    </row>
    <row r="11861" spans="85:86" x14ac:dyDescent="0.25">
      <c r="CG11861" s="9" t="s">
        <v>25447</v>
      </c>
      <c r="CH11861" s="9" t="s">
        <v>25448</v>
      </c>
    </row>
    <row r="11862" spans="85:86" x14ac:dyDescent="0.25">
      <c r="CG11862" s="9" t="s">
        <v>25449</v>
      </c>
      <c r="CH11862" s="9" t="s">
        <v>25450</v>
      </c>
    </row>
    <row r="11863" spans="85:86" x14ac:dyDescent="0.25">
      <c r="CG11863" s="9" t="s">
        <v>25451</v>
      </c>
      <c r="CH11863" s="9" t="s">
        <v>25452</v>
      </c>
    </row>
    <row r="11864" spans="85:86" x14ac:dyDescent="0.25">
      <c r="CG11864" s="9" t="s">
        <v>25453</v>
      </c>
      <c r="CH11864" s="9" t="s">
        <v>25454</v>
      </c>
    </row>
    <row r="11865" spans="85:86" x14ac:dyDescent="0.25">
      <c r="CG11865" s="9" t="s">
        <v>25455</v>
      </c>
      <c r="CH11865" s="9" t="s">
        <v>25456</v>
      </c>
    </row>
    <row r="11866" spans="85:86" x14ac:dyDescent="0.25">
      <c r="CG11866" s="9" t="s">
        <v>25457</v>
      </c>
      <c r="CH11866" s="9" t="s">
        <v>25458</v>
      </c>
    </row>
    <row r="11867" spans="85:86" x14ac:dyDescent="0.25">
      <c r="CG11867" s="9" t="s">
        <v>25459</v>
      </c>
      <c r="CH11867" s="9" t="s">
        <v>25460</v>
      </c>
    </row>
    <row r="11868" spans="85:86" x14ac:dyDescent="0.25">
      <c r="CG11868" s="9" t="s">
        <v>25461</v>
      </c>
      <c r="CH11868" s="9" t="s">
        <v>25462</v>
      </c>
    </row>
    <row r="11869" spans="85:86" x14ac:dyDescent="0.25">
      <c r="CG11869" s="9" t="s">
        <v>25463</v>
      </c>
      <c r="CH11869" s="9" t="s">
        <v>25464</v>
      </c>
    </row>
    <row r="11870" spans="85:86" x14ac:dyDescent="0.25">
      <c r="CG11870" s="9" t="s">
        <v>25465</v>
      </c>
      <c r="CH11870" s="9" t="s">
        <v>25466</v>
      </c>
    </row>
    <row r="11871" spans="85:86" x14ac:dyDescent="0.25">
      <c r="CG11871" s="9" t="s">
        <v>25467</v>
      </c>
      <c r="CH11871" s="9" t="s">
        <v>25468</v>
      </c>
    </row>
    <row r="11872" spans="85:86" x14ac:dyDescent="0.25">
      <c r="CG11872" s="9" t="s">
        <v>25469</v>
      </c>
      <c r="CH11872" s="9" t="s">
        <v>25470</v>
      </c>
    </row>
    <row r="11873" spans="85:86" x14ac:dyDescent="0.25">
      <c r="CG11873" s="9" t="s">
        <v>25471</v>
      </c>
      <c r="CH11873" s="9" t="s">
        <v>25472</v>
      </c>
    </row>
    <row r="11874" spans="85:86" x14ac:dyDescent="0.25">
      <c r="CG11874" s="9" t="s">
        <v>25473</v>
      </c>
      <c r="CH11874" s="9" t="s">
        <v>25474</v>
      </c>
    </row>
    <row r="11875" spans="85:86" x14ac:dyDescent="0.25">
      <c r="CG11875" s="9" t="s">
        <v>25475</v>
      </c>
      <c r="CH11875" s="9" t="s">
        <v>25476</v>
      </c>
    </row>
    <row r="11876" spans="85:86" x14ac:dyDescent="0.25">
      <c r="CG11876" s="9" t="s">
        <v>25477</v>
      </c>
      <c r="CH11876" s="9" t="s">
        <v>25478</v>
      </c>
    </row>
    <row r="11877" spans="85:86" x14ac:dyDescent="0.25">
      <c r="CG11877" s="9" t="s">
        <v>25479</v>
      </c>
      <c r="CH11877" s="9" t="s">
        <v>25480</v>
      </c>
    </row>
    <row r="11878" spans="85:86" x14ac:dyDescent="0.25">
      <c r="CG11878" s="9" t="s">
        <v>25481</v>
      </c>
      <c r="CH11878" s="9" t="s">
        <v>25482</v>
      </c>
    </row>
    <row r="11879" spans="85:86" x14ac:dyDescent="0.25">
      <c r="CG11879" s="9" t="s">
        <v>25483</v>
      </c>
      <c r="CH11879" s="9" t="s">
        <v>25484</v>
      </c>
    </row>
    <row r="11880" spans="85:86" x14ac:dyDescent="0.25">
      <c r="CG11880" s="9" t="s">
        <v>25485</v>
      </c>
      <c r="CH11880" s="9" t="s">
        <v>25486</v>
      </c>
    </row>
    <row r="11881" spans="85:86" x14ac:dyDescent="0.25">
      <c r="CG11881" s="9" t="s">
        <v>25487</v>
      </c>
      <c r="CH11881" s="9" t="s">
        <v>25488</v>
      </c>
    </row>
    <row r="11882" spans="85:86" x14ac:dyDescent="0.25">
      <c r="CG11882" s="9" t="s">
        <v>25489</v>
      </c>
      <c r="CH11882" s="9" t="s">
        <v>25490</v>
      </c>
    </row>
    <row r="11883" spans="85:86" x14ac:dyDescent="0.25">
      <c r="CG11883" s="9" t="s">
        <v>25491</v>
      </c>
      <c r="CH11883" s="9" t="s">
        <v>25492</v>
      </c>
    </row>
    <row r="11884" spans="85:86" x14ac:dyDescent="0.25">
      <c r="CG11884" s="9" t="s">
        <v>25493</v>
      </c>
      <c r="CH11884" s="9" t="s">
        <v>25494</v>
      </c>
    </row>
    <row r="11885" spans="85:86" x14ac:dyDescent="0.25">
      <c r="CG11885" s="9" t="s">
        <v>25495</v>
      </c>
      <c r="CH11885" s="9" t="s">
        <v>25496</v>
      </c>
    </row>
    <row r="11886" spans="85:86" x14ac:dyDescent="0.25">
      <c r="CG11886" s="9" t="s">
        <v>25497</v>
      </c>
      <c r="CH11886" s="9" t="s">
        <v>25498</v>
      </c>
    </row>
    <row r="11887" spans="85:86" x14ac:dyDescent="0.25">
      <c r="CG11887" s="9" t="s">
        <v>25499</v>
      </c>
      <c r="CH11887" s="9" t="s">
        <v>25500</v>
      </c>
    </row>
    <row r="11888" spans="85:86" x14ac:dyDescent="0.25">
      <c r="CG11888" s="9" t="s">
        <v>25501</v>
      </c>
      <c r="CH11888" s="9" t="s">
        <v>25502</v>
      </c>
    </row>
    <row r="11889" spans="85:86" x14ac:dyDescent="0.25">
      <c r="CG11889" s="9" t="s">
        <v>25503</v>
      </c>
      <c r="CH11889" s="9" t="s">
        <v>25504</v>
      </c>
    </row>
    <row r="11890" spans="85:86" x14ac:dyDescent="0.25">
      <c r="CG11890" s="9" t="s">
        <v>25505</v>
      </c>
      <c r="CH11890" s="9" t="s">
        <v>25506</v>
      </c>
    </row>
    <row r="11891" spans="85:86" x14ac:dyDescent="0.25">
      <c r="CG11891" s="9" t="s">
        <v>25507</v>
      </c>
      <c r="CH11891" s="9" t="s">
        <v>25508</v>
      </c>
    </row>
    <row r="11892" spans="85:86" x14ac:dyDescent="0.25">
      <c r="CG11892" s="9" t="s">
        <v>25509</v>
      </c>
      <c r="CH11892" s="9" t="s">
        <v>25510</v>
      </c>
    </row>
    <row r="11893" spans="85:86" x14ac:dyDescent="0.25">
      <c r="CG11893" s="9" t="s">
        <v>25511</v>
      </c>
      <c r="CH11893" s="9" t="s">
        <v>25512</v>
      </c>
    </row>
    <row r="11894" spans="85:86" x14ac:dyDescent="0.25">
      <c r="CG11894" s="9" t="s">
        <v>25513</v>
      </c>
      <c r="CH11894" s="9" t="s">
        <v>25514</v>
      </c>
    </row>
    <row r="11895" spans="85:86" x14ac:dyDescent="0.25">
      <c r="CG11895" s="9" t="s">
        <v>25515</v>
      </c>
      <c r="CH11895" s="9" t="s">
        <v>25516</v>
      </c>
    </row>
    <row r="11896" spans="85:86" x14ac:dyDescent="0.25">
      <c r="CG11896" s="9" t="s">
        <v>25517</v>
      </c>
      <c r="CH11896" s="9" t="s">
        <v>25518</v>
      </c>
    </row>
    <row r="11897" spans="85:86" x14ac:dyDescent="0.25">
      <c r="CG11897" s="9" t="s">
        <v>25519</v>
      </c>
      <c r="CH11897" s="9" t="s">
        <v>25520</v>
      </c>
    </row>
    <row r="11898" spans="85:86" x14ac:dyDescent="0.25">
      <c r="CG11898" s="9" t="s">
        <v>25521</v>
      </c>
      <c r="CH11898" s="9" t="s">
        <v>25522</v>
      </c>
    </row>
    <row r="11899" spans="85:86" x14ac:dyDescent="0.25">
      <c r="CG11899" s="9" t="s">
        <v>25523</v>
      </c>
      <c r="CH11899" s="9" t="s">
        <v>25524</v>
      </c>
    </row>
    <row r="11900" spans="85:86" x14ac:dyDescent="0.25">
      <c r="CG11900" s="9" t="s">
        <v>25525</v>
      </c>
      <c r="CH11900" s="9" t="s">
        <v>25526</v>
      </c>
    </row>
    <row r="11901" spans="85:86" x14ac:dyDescent="0.25">
      <c r="CG11901" s="9" t="s">
        <v>25527</v>
      </c>
      <c r="CH11901" s="9" t="s">
        <v>25528</v>
      </c>
    </row>
    <row r="11902" spans="85:86" x14ac:dyDescent="0.25">
      <c r="CG11902" s="9" t="s">
        <v>25529</v>
      </c>
      <c r="CH11902" s="9" t="s">
        <v>25530</v>
      </c>
    </row>
    <row r="11903" spans="85:86" x14ac:dyDescent="0.25">
      <c r="CG11903" s="9" t="s">
        <v>25531</v>
      </c>
      <c r="CH11903" s="9" t="s">
        <v>25532</v>
      </c>
    </row>
    <row r="11904" spans="85:86" x14ac:dyDescent="0.25">
      <c r="CG11904" s="9" t="s">
        <v>25533</v>
      </c>
      <c r="CH11904" s="9" t="s">
        <v>25534</v>
      </c>
    </row>
    <row r="11905" spans="85:86" x14ac:dyDescent="0.25">
      <c r="CG11905" s="9" t="s">
        <v>25535</v>
      </c>
      <c r="CH11905" s="9" t="s">
        <v>25536</v>
      </c>
    </row>
    <row r="11906" spans="85:86" x14ac:dyDescent="0.25">
      <c r="CG11906" s="9" t="s">
        <v>25537</v>
      </c>
      <c r="CH11906" s="9" t="s">
        <v>25538</v>
      </c>
    </row>
    <row r="11907" spans="85:86" x14ac:dyDescent="0.25">
      <c r="CG11907" s="9" t="s">
        <v>25539</v>
      </c>
      <c r="CH11907" s="9" t="s">
        <v>25540</v>
      </c>
    </row>
    <row r="11908" spans="85:86" x14ac:dyDescent="0.25">
      <c r="CG11908" s="9" t="s">
        <v>25541</v>
      </c>
      <c r="CH11908" s="9" t="s">
        <v>25542</v>
      </c>
    </row>
    <row r="11909" spans="85:86" x14ac:dyDescent="0.25">
      <c r="CG11909" s="9" t="s">
        <v>25543</v>
      </c>
      <c r="CH11909" s="9" t="s">
        <v>25544</v>
      </c>
    </row>
    <row r="11910" spans="85:86" x14ac:dyDescent="0.25">
      <c r="CG11910" s="9" t="s">
        <v>25545</v>
      </c>
      <c r="CH11910" s="9" t="s">
        <v>25546</v>
      </c>
    </row>
    <row r="11911" spans="85:86" x14ac:dyDescent="0.25">
      <c r="CG11911" s="9" t="s">
        <v>25547</v>
      </c>
      <c r="CH11911" s="9" t="s">
        <v>25548</v>
      </c>
    </row>
    <row r="11912" spans="85:86" x14ac:dyDescent="0.25">
      <c r="CG11912" s="9" t="s">
        <v>25549</v>
      </c>
      <c r="CH11912" s="9" t="s">
        <v>25550</v>
      </c>
    </row>
    <row r="11913" spans="85:86" x14ac:dyDescent="0.25">
      <c r="CG11913" s="9" t="s">
        <v>25551</v>
      </c>
      <c r="CH11913" s="9" t="s">
        <v>25552</v>
      </c>
    </row>
    <row r="11914" spans="85:86" x14ac:dyDescent="0.25">
      <c r="CG11914" s="9" t="s">
        <v>25553</v>
      </c>
      <c r="CH11914" s="9" t="s">
        <v>25554</v>
      </c>
    </row>
    <row r="11915" spans="85:86" x14ac:dyDescent="0.25">
      <c r="CG11915" s="9" t="s">
        <v>25555</v>
      </c>
      <c r="CH11915" s="9" t="s">
        <v>25556</v>
      </c>
    </row>
    <row r="11916" spans="85:86" x14ac:dyDescent="0.25">
      <c r="CG11916" s="9" t="s">
        <v>25557</v>
      </c>
      <c r="CH11916" s="9" t="s">
        <v>25558</v>
      </c>
    </row>
    <row r="11917" spans="85:86" x14ac:dyDescent="0.25">
      <c r="CG11917" s="9" t="s">
        <v>25559</v>
      </c>
      <c r="CH11917" s="9" t="s">
        <v>25560</v>
      </c>
    </row>
    <row r="11918" spans="85:86" x14ac:dyDescent="0.25">
      <c r="CG11918" s="9" t="s">
        <v>25561</v>
      </c>
      <c r="CH11918" s="9" t="s">
        <v>25562</v>
      </c>
    </row>
    <row r="11919" spans="85:86" x14ac:dyDescent="0.25">
      <c r="CG11919" s="9" t="s">
        <v>25563</v>
      </c>
      <c r="CH11919" s="9" t="s">
        <v>25564</v>
      </c>
    </row>
    <row r="11920" spans="85:86" x14ac:dyDescent="0.25">
      <c r="CG11920" s="9" t="s">
        <v>25565</v>
      </c>
      <c r="CH11920" s="9" t="s">
        <v>25566</v>
      </c>
    </row>
    <row r="11921" spans="85:86" x14ac:dyDescent="0.25">
      <c r="CG11921" s="9" t="s">
        <v>25567</v>
      </c>
      <c r="CH11921" s="9" t="s">
        <v>25568</v>
      </c>
    </row>
    <row r="11922" spans="85:86" x14ac:dyDescent="0.25">
      <c r="CG11922" s="9" t="s">
        <v>25569</v>
      </c>
      <c r="CH11922" s="9" t="s">
        <v>25570</v>
      </c>
    </row>
    <row r="11923" spans="85:86" x14ac:dyDescent="0.25">
      <c r="CG11923" s="9" t="s">
        <v>25571</v>
      </c>
      <c r="CH11923" s="9" t="s">
        <v>25572</v>
      </c>
    </row>
    <row r="11924" spans="85:86" x14ac:dyDescent="0.25">
      <c r="CG11924" s="9" t="s">
        <v>25573</v>
      </c>
      <c r="CH11924" s="9" t="s">
        <v>25574</v>
      </c>
    </row>
    <row r="11925" spans="85:86" x14ac:dyDescent="0.25">
      <c r="CG11925" s="9" t="s">
        <v>25575</v>
      </c>
      <c r="CH11925" s="9" t="s">
        <v>25576</v>
      </c>
    </row>
    <row r="11926" spans="85:86" x14ac:dyDescent="0.25">
      <c r="CG11926" s="9" t="s">
        <v>25577</v>
      </c>
      <c r="CH11926" s="9" t="s">
        <v>25578</v>
      </c>
    </row>
    <row r="11927" spans="85:86" x14ac:dyDescent="0.25">
      <c r="CG11927" s="9" t="s">
        <v>25579</v>
      </c>
      <c r="CH11927" s="9" t="s">
        <v>25580</v>
      </c>
    </row>
    <row r="11928" spans="85:86" x14ac:dyDescent="0.25">
      <c r="CG11928" s="9" t="s">
        <v>25581</v>
      </c>
      <c r="CH11928" s="9" t="s">
        <v>25582</v>
      </c>
    </row>
    <row r="11929" spans="85:86" x14ac:dyDescent="0.25">
      <c r="CG11929" s="9" t="s">
        <v>25583</v>
      </c>
      <c r="CH11929" s="9" t="s">
        <v>25584</v>
      </c>
    </row>
    <row r="11930" spans="85:86" x14ac:dyDescent="0.25">
      <c r="CG11930" s="9" t="s">
        <v>25585</v>
      </c>
      <c r="CH11930" s="9" t="s">
        <v>25586</v>
      </c>
    </row>
    <row r="11931" spans="85:86" x14ac:dyDescent="0.25">
      <c r="CG11931" s="9" t="s">
        <v>25587</v>
      </c>
      <c r="CH11931" s="9" t="s">
        <v>25588</v>
      </c>
    </row>
    <row r="11932" spans="85:86" x14ac:dyDescent="0.25">
      <c r="CG11932" s="9" t="s">
        <v>25589</v>
      </c>
      <c r="CH11932" s="9" t="s">
        <v>25590</v>
      </c>
    </row>
    <row r="11933" spans="85:86" x14ac:dyDescent="0.25">
      <c r="CG11933" s="9" t="s">
        <v>25591</v>
      </c>
      <c r="CH11933" s="9" t="s">
        <v>25592</v>
      </c>
    </row>
    <row r="11934" spans="85:86" x14ac:dyDescent="0.25">
      <c r="CG11934" s="9" t="s">
        <v>25593</v>
      </c>
      <c r="CH11934" s="9" t="s">
        <v>25594</v>
      </c>
    </row>
    <row r="11935" spans="85:86" x14ac:dyDescent="0.25">
      <c r="CG11935" s="9" t="s">
        <v>25595</v>
      </c>
      <c r="CH11935" s="9" t="s">
        <v>25596</v>
      </c>
    </row>
    <row r="11936" spans="85:86" x14ac:dyDescent="0.25">
      <c r="CG11936" s="9" t="s">
        <v>25597</v>
      </c>
      <c r="CH11936" s="9" t="s">
        <v>25598</v>
      </c>
    </row>
    <row r="11937" spans="85:86" x14ac:dyDescent="0.25">
      <c r="CG11937" s="9" t="s">
        <v>25599</v>
      </c>
      <c r="CH11937" s="9" t="s">
        <v>25600</v>
      </c>
    </row>
    <row r="11938" spans="85:86" x14ac:dyDescent="0.25">
      <c r="CG11938" s="9" t="s">
        <v>25601</v>
      </c>
      <c r="CH11938" s="9" t="s">
        <v>25602</v>
      </c>
    </row>
    <row r="11939" spans="85:86" x14ac:dyDescent="0.25">
      <c r="CG11939" s="9" t="s">
        <v>25603</v>
      </c>
      <c r="CH11939" s="9" t="s">
        <v>25604</v>
      </c>
    </row>
    <row r="11940" spans="85:86" x14ac:dyDescent="0.25">
      <c r="CG11940" s="9" t="s">
        <v>25605</v>
      </c>
      <c r="CH11940" s="9" t="s">
        <v>25606</v>
      </c>
    </row>
    <row r="11941" spans="85:86" x14ac:dyDescent="0.25">
      <c r="CG11941" s="9" t="s">
        <v>25607</v>
      </c>
      <c r="CH11941" s="9" t="s">
        <v>25608</v>
      </c>
    </row>
    <row r="11942" spans="85:86" x14ac:dyDescent="0.25">
      <c r="CG11942" s="9" t="s">
        <v>25609</v>
      </c>
      <c r="CH11942" s="9" t="s">
        <v>25610</v>
      </c>
    </row>
    <row r="11943" spans="85:86" x14ac:dyDescent="0.25">
      <c r="CG11943" s="9" t="s">
        <v>25611</v>
      </c>
      <c r="CH11943" s="9" t="s">
        <v>25612</v>
      </c>
    </row>
    <row r="11944" spans="85:86" x14ac:dyDescent="0.25">
      <c r="CG11944" s="9" t="s">
        <v>25613</v>
      </c>
      <c r="CH11944" s="9" t="s">
        <v>25614</v>
      </c>
    </row>
    <row r="11945" spans="85:86" x14ac:dyDescent="0.25">
      <c r="CG11945" s="9" t="s">
        <v>25615</v>
      </c>
      <c r="CH11945" s="9" t="s">
        <v>25616</v>
      </c>
    </row>
    <row r="11946" spans="85:86" x14ac:dyDescent="0.25">
      <c r="CG11946" s="9" t="s">
        <v>668</v>
      </c>
      <c r="CH11946" s="9" t="s">
        <v>25617</v>
      </c>
    </row>
    <row r="11947" spans="85:86" x14ac:dyDescent="0.25">
      <c r="CG11947" s="9" t="s">
        <v>25618</v>
      </c>
      <c r="CH11947" s="9" t="s">
        <v>25619</v>
      </c>
    </row>
    <row r="11948" spans="85:86" x14ac:dyDescent="0.25">
      <c r="CG11948" s="9" t="s">
        <v>25620</v>
      </c>
      <c r="CH11948" s="9" t="s">
        <v>25621</v>
      </c>
    </row>
    <row r="11949" spans="85:86" x14ac:dyDescent="0.25">
      <c r="CG11949" s="9" t="s">
        <v>25622</v>
      </c>
      <c r="CH11949" s="9" t="s">
        <v>25623</v>
      </c>
    </row>
    <row r="11950" spans="85:86" x14ac:dyDescent="0.25">
      <c r="CG11950" s="9" t="s">
        <v>25624</v>
      </c>
      <c r="CH11950" s="9" t="s">
        <v>25625</v>
      </c>
    </row>
    <row r="11951" spans="85:86" x14ac:dyDescent="0.25">
      <c r="CG11951" s="9" t="s">
        <v>25626</v>
      </c>
      <c r="CH11951" s="9" t="s">
        <v>25627</v>
      </c>
    </row>
    <row r="11952" spans="85:86" x14ac:dyDescent="0.25">
      <c r="CG11952" s="9" t="s">
        <v>25628</v>
      </c>
      <c r="CH11952" s="9" t="s">
        <v>25629</v>
      </c>
    </row>
    <row r="11953" spans="85:86" x14ac:dyDescent="0.25">
      <c r="CG11953" s="9" t="s">
        <v>25630</v>
      </c>
      <c r="CH11953" s="9" t="s">
        <v>25631</v>
      </c>
    </row>
    <row r="11954" spans="85:86" x14ac:dyDescent="0.25">
      <c r="CG11954" s="9" t="s">
        <v>25632</v>
      </c>
      <c r="CH11954" s="9" t="s">
        <v>25633</v>
      </c>
    </row>
    <row r="11955" spans="85:86" x14ac:dyDescent="0.25">
      <c r="CG11955" s="9" t="s">
        <v>25634</v>
      </c>
      <c r="CH11955" s="9" t="s">
        <v>25635</v>
      </c>
    </row>
    <row r="11956" spans="85:86" x14ac:dyDescent="0.25">
      <c r="CG11956" s="9" t="s">
        <v>25636</v>
      </c>
      <c r="CH11956" s="9" t="s">
        <v>25637</v>
      </c>
    </row>
    <row r="11957" spans="85:86" x14ac:dyDescent="0.25">
      <c r="CG11957" s="9" t="s">
        <v>25638</v>
      </c>
      <c r="CH11957" s="9" t="s">
        <v>25639</v>
      </c>
    </row>
    <row r="11958" spans="85:86" x14ac:dyDescent="0.25">
      <c r="CG11958" s="9" t="s">
        <v>25640</v>
      </c>
      <c r="CH11958" s="9" t="s">
        <v>25641</v>
      </c>
    </row>
    <row r="11959" spans="85:86" x14ac:dyDescent="0.25">
      <c r="CG11959" s="9" t="s">
        <v>25642</v>
      </c>
      <c r="CH11959" s="9" t="s">
        <v>25643</v>
      </c>
    </row>
    <row r="11960" spans="85:86" x14ac:dyDescent="0.25">
      <c r="CG11960" s="9" t="s">
        <v>25644</v>
      </c>
      <c r="CH11960" s="9" t="s">
        <v>25645</v>
      </c>
    </row>
    <row r="11961" spans="85:86" x14ac:dyDescent="0.25">
      <c r="CG11961" s="9" t="s">
        <v>25646</v>
      </c>
      <c r="CH11961" s="9" t="s">
        <v>25647</v>
      </c>
    </row>
    <row r="11962" spans="85:86" x14ac:dyDescent="0.25">
      <c r="CG11962" s="9" t="s">
        <v>25648</v>
      </c>
      <c r="CH11962" s="9" t="s">
        <v>25649</v>
      </c>
    </row>
    <row r="11963" spans="85:86" x14ac:dyDescent="0.25">
      <c r="CG11963" s="9" t="s">
        <v>25650</v>
      </c>
      <c r="CH11963" s="9" t="s">
        <v>25651</v>
      </c>
    </row>
    <row r="11964" spans="85:86" x14ac:dyDescent="0.25">
      <c r="CG11964" s="9" t="s">
        <v>25652</v>
      </c>
      <c r="CH11964" s="9" t="s">
        <v>25653</v>
      </c>
    </row>
    <row r="11965" spans="85:86" x14ac:dyDescent="0.25">
      <c r="CG11965" s="9" t="s">
        <v>25654</v>
      </c>
      <c r="CH11965" s="9" t="s">
        <v>25655</v>
      </c>
    </row>
    <row r="11966" spans="85:86" x14ac:dyDescent="0.25">
      <c r="CG11966" s="9" t="s">
        <v>25656</v>
      </c>
      <c r="CH11966" s="9" t="s">
        <v>25657</v>
      </c>
    </row>
    <row r="11967" spans="85:86" x14ac:dyDescent="0.25">
      <c r="CG11967" s="9" t="s">
        <v>25658</v>
      </c>
      <c r="CH11967" s="9" t="s">
        <v>25659</v>
      </c>
    </row>
    <row r="11968" spans="85:86" x14ac:dyDescent="0.25">
      <c r="CG11968" s="9" t="s">
        <v>25660</v>
      </c>
      <c r="CH11968" s="9" t="s">
        <v>25661</v>
      </c>
    </row>
    <row r="11969" spans="85:86" x14ac:dyDescent="0.25">
      <c r="CG11969" s="9" t="s">
        <v>25662</v>
      </c>
      <c r="CH11969" s="9" t="s">
        <v>25663</v>
      </c>
    </row>
    <row r="11970" spans="85:86" x14ac:dyDescent="0.25">
      <c r="CG11970" s="9" t="s">
        <v>25664</v>
      </c>
      <c r="CH11970" s="9" t="s">
        <v>25665</v>
      </c>
    </row>
    <row r="11971" spans="85:86" x14ac:dyDescent="0.25">
      <c r="CG11971" s="9" t="s">
        <v>25666</v>
      </c>
      <c r="CH11971" s="9" t="s">
        <v>25667</v>
      </c>
    </row>
    <row r="11972" spans="85:86" x14ac:dyDescent="0.25">
      <c r="CG11972" s="9" t="s">
        <v>25668</v>
      </c>
      <c r="CH11972" s="9" t="s">
        <v>25669</v>
      </c>
    </row>
    <row r="11973" spans="85:86" x14ac:dyDescent="0.25">
      <c r="CG11973" s="9" t="s">
        <v>25670</v>
      </c>
      <c r="CH11973" s="9" t="s">
        <v>25671</v>
      </c>
    </row>
    <row r="11974" spans="85:86" x14ac:dyDescent="0.25">
      <c r="CG11974" s="9" t="s">
        <v>25672</v>
      </c>
      <c r="CH11974" s="9" t="s">
        <v>25673</v>
      </c>
    </row>
    <row r="11975" spans="85:86" x14ac:dyDescent="0.25">
      <c r="CG11975" s="9" t="s">
        <v>25674</v>
      </c>
      <c r="CH11975" s="9" t="s">
        <v>25675</v>
      </c>
    </row>
    <row r="11976" spans="85:86" x14ac:dyDescent="0.25">
      <c r="CG11976" s="9" t="s">
        <v>25676</v>
      </c>
      <c r="CH11976" s="9" t="s">
        <v>25677</v>
      </c>
    </row>
    <row r="11977" spans="85:86" x14ac:dyDescent="0.25">
      <c r="CG11977" s="9" t="s">
        <v>25678</v>
      </c>
      <c r="CH11977" s="9" t="s">
        <v>25679</v>
      </c>
    </row>
    <row r="11978" spans="85:86" x14ac:dyDescent="0.25">
      <c r="CG11978" s="9" t="s">
        <v>25680</v>
      </c>
      <c r="CH11978" s="9" t="s">
        <v>25681</v>
      </c>
    </row>
    <row r="11979" spans="85:86" x14ac:dyDescent="0.25">
      <c r="CG11979" s="9" t="s">
        <v>25682</v>
      </c>
      <c r="CH11979" s="9" t="s">
        <v>25683</v>
      </c>
    </row>
    <row r="11980" spans="85:86" x14ac:dyDescent="0.25">
      <c r="CG11980" s="9" t="s">
        <v>25684</v>
      </c>
      <c r="CH11980" s="9" t="s">
        <v>25685</v>
      </c>
    </row>
    <row r="11981" spans="85:86" x14ac:dyDescent="0.25">
      <c r="CG11981" s="9" t="s">
        <v>25686</v>
      </c>
      <c r="CH11981" s="9" t="s">
        <v>25687</v>
      </c>
    </row>
    <row r="11982" spans="85:86" x14ac:dyDescent="0.25">
      <c r="CG11982" s="9" t="s">
        <v>25688</v>
      </c>
      <c r="CH11982" s="9" t="s">
        <v>25689</v>
      </c>
    </row>
    <row r="11983" spans="85:86" x14ac:dyDescent="0.25">
      <c r="CG11983" s="9" t="s">
        <v>25690</v>
      </c>
      <c r="CH11983" s="9" t="s">
        <v>25691</v>
      </c>
    </row>
    <row r="11984" spans="85:86" x14ac:dyDescent="0.25">
      <c r="CG11984" s="9" t="s">
        <v>25692</v>
      </c>
      <c r="CH11984" s="9" t="s">
        <v>25693</v>
      </c>
    </row>
    <row r="11985" spans="85:86" x14ac:dyDescent="0.25">
      <c r="CG11985" s="9" t="s">
        <v>25694</v>
      </c>
      <c r="CH11985" s="9" t="s">
        <v>25695</v>
      </c>
    </row>
    <row r="11986" spans="85:86" x14ac:dyDescent="0.25">
      <c r="CG11986" s="9" t="s">
        <v>25696</v>
      </c>
      <c r="CH11986" s="9" t="s">
        <v>25697</v>
      </c>
    </row>
    <row r="11987" spans="85:86" x14ac:dyDescent="0.25">
      <c r="CG11987" s="9" t="s">
        <v>25698</v>
      </c>
      <c r="CH11987" s="9" t="s">
        <v>25699</v>
      </c>
    </row>
    <row r="11988" spans="85:86" x14ac:dyDescent="0.25">
      <c r="CG11988" s="9" t="s">
        <v>25700</v>
      </c>
      <c r="CH11988" s="9" t="s">
        <v>25701</v>
      </c>
    </row>
    <row r="11989" spans="85:86" x14ac:dyDescent="0.25">
      <c r="CG11989" s="9" t="s">
        <v>25702</v>
      </c>
      <c r="CH11989" s="9" t="s">
        <v>25703</v>
      </c>
    </row>
    <row r="11990" spans="85:86" x14ac:dyDescent="0.25">
      <c r="CG11990" s="9" t="s">
        <v>25704</v>
      </c>
      <c r="CH11990" s="9" t="s">
        <v>25705</v>
      </c>
    </row>
    <row r="11991" spans="85:86" x14ac:dyDescent="0.25">
      <c r="CG11991" s="9" t="s">
        <v>25706</v>
      </c>
      <c r="CH11991" s="9" t="s">
        <v>25707</v>
      </c>
    </row>
    <row r="11992" spans="85:86" x14ac:dyDescent="0.25">
      <c r="CG11992" s="9" t="s">
        <v>25708</v>
      </c>
      <c r="CH11992" s="9" t="s">
        <v>25709</v>
      </c>
    </row>
    <row r="11993" spans="85:86" x14ac:dyDescent="0.25">
      <c r="CG11993" s="9" t="s">
        <v>25710</v>
      </c>
      <c r="CH11993" s="9" t="s">
        <v>25711</v>
      </c>
    </row>
    <row r="11994" spans="85:86" x14ac:dyDescent="0.25">
      <c r="CG11994" s="9" t="s">
        <v>25712</v>
      </c>
      <c r="CH11994" s="9" t="s">
        <v>25713</v>
      </c>
    </row>
    <row r="11995" spans="85:86" x14ac:dyDescent="0.25">
      <c r="CG11995" s="9" t="s">
        <v>25714</v>
      </c>
      <c r="CH11995" s="9" t="s">
        <v>25715</v>
      </c>
    </row>
    <row r="11996" spans="85:86" x14ac:dyDescent="0.25">
      <c r="CG11996" s="9" t="s">
        <v>25716</v>
      </c>
      <c r="CH11996" s="9" t="s">
        <v>25717</v>
      </c>
    </row>
    <row r="11997" spans="85:86" x14ac:dyDescent="0.25">
      <c r="CG11997" s="9" t="s">
        <v>25718</v>
      </c>
      <c r="CH11997" s="9" t="s">
        <v>25719</v>
      </c>
    </row>
    <row r="11998" spans="85:86" x14ac:dyDescent="0.25">
      <c r="CG11998" s="9" t="s">
        <v>25720</v>
      </c>
      <c r="CH11998" s="9" t="s">
        <v>25721</v>
      </c>
    </row>
    <row r="11999" spans="85:86" x14ac:dyDescent="0.25">
      <c r="CG11999" s="9" t="s">
        <v>25722</v>
      </c>
      <c r="CH11999" s="9" t="s">
        <v>25723</v>
      </c>
    </row>
    <row r="12000" spans="85:86" x14ac:dyDescent="0.25">
      <c r="CG12000" s="9" t="s">
        <v>25724</v>
      </c>
      <c r="CH12000" s="9" t="s">
        <v>25725</v>
      </c>
    </row>
    <row r="12001" spans="85:86" x14ac:dyDescent="0.25">
      <c r="CG12001" s="9" t="s">
        <v>25726</v>
      </c>
      <c r="CH12001" s="9" t="s">
        <v>25727</v>
      </c>
    </row>
    <row r="12002" spans="85:86" x14ac:dyDescent="0.25">
      <c r="CG12002" s="9" t="s">
        <v>25728</v>
      </c>
      <c r="CH12002" s="9" t="s">
        <v>25729</v>
      </c>
    </row>
    <row r="12003" spans="85:86" x14ac:dyDescent="0.25">
      <c r="CG12003" s="9" t="s">
        <v>25730</v>
      </c>
      <c r="CH12003" s="9" t="s">
        <v>25731</v>
      </c>
    </row>
    <row r="12004" spans="85:86" x14ac:dyDescent="0.25">
      <c r="CG12004" s="9" t="s">
        <v>25732</v>
      </c>
      <c r="CH12004" s="9" t="s">
        <v>25733</v>
      </c>
    </row>
    <row r="12005" spans="85:86" x14ac:dyDescent="0.25">
      <c r="CG12005" s="9" t="s">
        <v>25734</v>
      </c>
      <c r="CH12005" s="9" t="s">
        <v>25735</v>
      </c>
    </row>
    <row r="12006" spans="85:86" x14ac:dyDescent="0.25">
      <c r="CG12006" s="9" t="s">
        <v>25736</v>
      </c>
      <c r="CH12006" s="9" t="s">
        <v>25737</v>
      </c>
    </row>
    <row r="12007" spans="85:86" x14ac:dyDescent="0.25">
      <c r="CG12007" s="9" t="s">
        <v>25738</v>
      </c>
      <c r="CH12007" s="9" t="s">
        <v>25739</v>
      </c>
    </row>
    <row r="12008" spans="85:86" x14ac:dyDescent="0.25">
      <c r="CG12008" s="9" t="s">
        <v>25740</v>
      </c>
      <c r="CH12008" s="9" t="s">
        <v>25741</v>
      </c>
    </row>
    <row r="12009" spans="85:86" x14ac:dyDescent="0.25">
      <c r="CG12009" s="9" t="s">
        <v>25742</v>
      </c>
      <c r="CH12009" s="9" t="s">
        <v>25743</v>
      </c>
    </row>
    <row r="12010" spans="85:86" x14ac:dyDescent="0.25">
      <c r="CG12010" s="9" t="s">
        <v>25744</v>
      </c>
      <c r="CH12010" s="9" t="s">
        <v>25745</v>
      </c>
    </row>
    <row r="12011" spans="85:86" x14ac:dyDescent="0.25">
      <c r="CG12011" s="9" t="s">
        <v>25746</v>
      </c>
      <c r="CH12011" s="9" t="s">
        <v>25747</v>
      </c>
    </row>
    <row r="12012" spans="85:86" x14ac:dyDescent="0.25">
      <c r="CG12012" s="9" t="s">
        <v>25748</v>
      </c>
      <c r="CH12012" s="9" t="s">
        <v>25749</v>
      </c>
    </row>
    <row r="12013" spans="85:86" x14ac:dyDescent="0.25">
      <c r="CG12013" s="9" t="s">
        <v>25750</v>
      </c>
      <c r="CH12013" s="9" t="s">
        <v>25751</v>
      </c>
    </row>
    <row r="12014" spans="85:86" x14ac:dyDescent="0.25">
      <c r="CG12014" s="9" t="s">
        <v>25752</v>
      </c>
      <c r="CH12014" s="9" t="s">
        <v>25753</v>
      </c>
    </row>
    <row r="12015" spans="85:86" x14ac:dyDescent="0.25">
      <c r="CG12015" s="9" t="s">
        <v>25754</v>
      </c>
      <c r="CH12015" s="9" t="s">
        <v>25755</v>
      </c>
    </row>
    <row r="12016" spans="85:86" x14ac:dyDescent="0.25">
      <c r="CG12016" s="9" t="s">
        <v>25756</v>
      </c>
      <c r="CH12016" s="9" t="s">
        <v>25757</v>
      </c>
    </row>
    <row r="12017" spans="85:86" x14ac:dyDescent="0.25">
      <c r="CG12017" s="9" t="s">
        <v>25758</v>
      </c>
      <c r="CH12017" s="9" t="s">
        <v>25759</v>
      </c>
    </row>
    <row r="12018" spans="85:86" x14ac:dyDescent="0.25">
      <c r="CG12018" s="9" t="s">
        <v>25760</v>
      </c>
      <c r="CH12018" s="9" t="s">
        <v>25761</v>
      </c>
    </row>
    <row r="12019" spans="85:86" x14ac:dyDescent="0.25">
      <c r="CG12019" s="9" t="s">
        <v>25762</v>
      </c>
      <c r="CH12019" s="9" t="s">
        <v>25763</v>
      </c>
    </row>
    <row r="12020" spans="85:86" x14ac:dyDescent="0.25">
      <c r="CG12020" s="9" t="s">
        <v>25764</v>
      </c>
      <c r="CH12020" s="9" t="s">
        <v>25765</v>
      </c>
    </row>
    <row r="12021" spans="85:86" x14ac:dyDescent="0.25">
      <c r="CG12021" s="9" t="s">
        <v>25766</v>
      </c>
      <c r="CH12021" s="9" t="s">
        <v>25767</v>
      </c>
    </row>
    <row r="12022" spans="85:86" x14ac:dyDescent="0.25">
      <c r="CG12022" s="9" t="s">
        <v>25768</v>
      </c>
      <c r="CH12022" s="9" t="s">
        <v>25769</v>
      </c>
    </row>
    <row r="12023" spans="85:86" x14ac:dyDescent="0.25">
      <c r="CG12023" s="9" t="s">
        <v>25770</v>
      </c>
      <c r="CH12023" s="9" t="s">
        <v>25771</v>
      </c>
    </row>
    <row r="12024" spans="85:86" x14ac:dyDescent="0.25">
      <c r="CG12024" s="9" t="s">
        <v>25772</v>
      </c>
      <c r="CH12024" s="9" t="s">
        <v>25773</v>
      </c>
    </row>
    <row r="12025" spans="85:86" x14ac:dyDescent="0.25">
      <c r="CG12025" s="9" t="s">
        <v>25774</v>
      </c>
      <c r="CH12025" s="9" t="s">
        <v>25775</v>
      </c>
    </row>
    <row r="12026" spans="85:86" x14ac:dyDescent="0.25">
      <c r="CG12026" s="9" t="s">
        <v>25776</v>
      </c>
      <c r="CH12026" s="9" t="s">
        <v>25777</v>
      </c>
    </row>
    <row r="12027" spans="85:86" x14ac:dyDescent="0.25">
      <c r="CG12027" s="9" t="s">
        <v>25778</v>
      </c>
      <c r="CH12027" s="9" t="s">
        <v>25779</v>
      </c>
    </row>
    <row r="12028" spans="85:86" x14ac:dyDescent="0.25">
      <c r="CG12028" s="9" t="s">
        <v>25780</v>
      </c>
      <c r="CH12028" s="9" t="s">
        <v>25781</v>
      </c>
    </row>
    <row r="12029" spans="85:86" x14ac:dyDescent="0.25">
      <c r="CG12029" s="9" t="s">
        <v>25782</v>
      </c>
      <c r="CH12029" s="9" t="s">
        <v>25783</v>
      </c>
    </row>
    <row r="12030" spans="85:86" x14ac:dyDescent="0.25">
      <c r="CG12030" s="9" t="s">
        <v>25784</v>
      </c>
      <c r="CH12030" s="9" t="s">
        <v>25785</v>
      </c>
    </row>
    <row r="12031" spans="85:86" x14ac:dyDescent="0.25">
      <c r="CG12031" s="9" t="s">
        <v>25786</v>
      </c>
      <c r="CH12031" s="9" t="s">
        <v>25787</v>
      </c>
    </row>
    <row r="12032" spans="85:86" x14ac:dyDescent="0.25">
      <c r="CG12032" s="9" t="s">
        <v>25788</v>
      </c>
      <c r="CH12032" s="9" t="s">
        <v>25789</v>
      </c>
    </row>
    <row r="12033" spans="85:86" x14ac:dyDescent="0.25">
      <c r="CG12033" s="9" t="s">
        <v>25790</v>
      </c>
      <c r="CH12033" s="9" t="s">
        <v>25791</v>
      </c>
    </row>
    <row r="12034" spans="85:86" x14ac:dyDescent="0.25">
      <c r="CG12034" s="9" t="s">
        <v>25792</v>
      </c>
      <c r="CH12034" s="9" t="s">
        <v>25793</v>
      </c>
    </row>
    <row r="12035" spans="85:86" x14ac:dyDescent="0.25">
      <c r="CG12035" s="9" t="s">
        <v>25794</v>
      </c>
      <c r="CH12035" s="9" t="s">
        <v>25795</v>
      </c>
    </row>
    <row r="12036" spans="85:86" x14ac:dyDescent="0.25">
      <c r="CG12036" s="9" t="s">
        <v>25796</v>
      </c>
      <c r="CH12036" s="9" t="s">
        <v>25797</v>
      </c>
    </row>
    <row r="12037" spans="85:86" x14ac:dyDescent="0.25">
      <c r="CG12037" s="9" t="s">
        <v>25798</v>
      </c>
      <c r="CH12037" s="9" t="s">
        <v>25799</v>
      </c>
    </row>
    <row r="12038" spans="85:86" x14ac:dyDescent="0.25">
      <c r="CG12038" s="9" t="s">
        <v>25800</v>
      </c>
      <c r="CH12038" s="9" t="s">
        <v>25801</v>
      </c>
    </row>
    <row r="12039" spans="85:86" x14ac:dyDescent="0.25">
      <c r="CG12039" s="9" t="s">
        <v>25802</v>
      </c>
      <c r="CH12039" s="9" t="s">
        <v>25803</v>
      </c>
    </row>
    <row r="12040" spans="85:86" x14ac:dyDescent="0.25">
      <c r="CG12040" s="9" t="s">
        <v>25804</v>
      </c>
      <c r="CH12040" s="9" t="s">
        <v>25805</v>
      </c>
    </row>
    <row r="12041" spans="85:86" x14ac:dyDescent="0.25">
      <c r="CG12041" s="9" t="s">
        <v>25806</v>
      </c>
      <c r="CH12041" s="9" t="s">
        <v>25807</v>
      </c>
    </row>
    <row r="12042" spans="85:86" x14ac:dyDescent="0.25">
      <c r="CG12042" s="9" t="s">
        <v>25808</v>
      </c>
      <c r="CH12042" s="9" t="s">
        <v>25809</v>
      </c>
    </row>
    <row r="12043" spans="85:86" x14ac:dyDescent="0.25">
      <c r="CG12043" s="9" t="s">
        <v>25810</v>
      </c>
      <c r="CH12043" s="9" t="s">
        <v>25811</v>
      </c>
    </row>
    <row r="12044" spans="85:86" x14ac:dyDescent="0.25">
      <c r="CG12044" s="9" t="s">
        <v>25812</v>
      </c>
      <c r="CH12044" s="9" t="s">
        <v>25813</v>
      </c>
    </row>
    <row r="12045" spans="85:86" x14ac:dyDescent="0.25">
      <c r="CG12045" s="9" t="s">
        <v>25814</v>
      </c>
      <c r="CH12045" s="9" t="s">
        <v>25815</v>
      </c>
    </row>
    <row r="12046" spans="85:86" x14ac:dyDescent="0.25">
      <c r="CG12046" s="9" t="s">
        <v>25816</v>
      </c>
      <c r="CH12046" s="9" t="s">
        <v>25817</v>
      </c>
    </row>
    <row r="12047" spans="85:86" x14ac:dyDescent="0.25">
      <c r="CG12047" s="9" t="s">
        <v>25818</v>
      </c>
      <c r="CH12047" s="9" t="s">
        <v>25819</v>
      </c>
    </row>
    <row r="12048" spans="85:86" x14ac:dyDescent="0.25">
      <c r="CG12048" s="9" t="s">
        <v>25820</v>
      </c>
      <c r="CH12048" s="9" t="s">
        <v>25821</v>
      </c>
    </row>
    <row r="12049" spans="85:86" x14ac:dyDescent="0.25">
      <c r="CG12049" s="9" t="s">
        <v>25822</v>
      </c>
      <c r="CH12049" s="9" t="s">
        <v>25823</v>
      </c>
    </row>
    <row r="12050" spans="85:86" x14ac:dyDescent="0.25">
      <c r="CG12050" s="9" t="s">
        <v>25824</v>
      </c>
      <c r="CH12050" s="9" t="s">
        <v>25825</v>
      </c>
    </row>
    <row r="12051" spans="85:86" x14ac:dyDescent="0.25">
      <c r="CG12051" s="9" t="s">
        <v>25826</v>
      </c>
      <c r="CH12051" s="9" t="s">
        <v>25827</v>
      </c>
    </row>
    <row r="12052" spans="85:86" x14ac:dyDescent="0.25">
      <c r="CG12052" s="9" t="s">
        <v>25828</v>
      </c>
      <c r="CH12052" s="9" t="s">
        <v>25829</v>
      </c>
    </row>
    <row r="12053" spans="85:86" x14ac:dyDescent="0.25">
      <c r="CG12053" s="9" t="s">
        <v>25830</v>
      </c>
      <c r="CH12053" s="9" t="s">
        <v>25831</v>
      </c>
    </row>
    <row r="12054" spans="85:86" x14ac:dyDescent="0.25">
      <c r="CG12054" s="9" t="s">
        <v>25832</v>
      </c>
      <c r="CH12054" s="9" t="s">
        <v>25833</v>
      </c>
    </row>
    <row r="12055" spans="85:86" x14ac:dyDescent="0.25">
      <c r="CG12055" s="9" t="s">
        <v>25834</v>
      </c>
      <c r="CH12055" s="9" t="s">
        <v>25835</v>
      </c>
    </row>
    <row r="12056" spans="85:86" x14ac:dyDescent="0.25">
      <c r="CG12056" s="9" t="s">
        <v>25836</v>
      </c>
      <c r="CH12056" s="9" t="s">
        <v>25837</v>
      </c>
    </row>
    <row r="12057" spans="85:86" x14ac:dyDescent="0.25">
      <c r="CG12057" s="9" t="s">
        <v>25838</v>
      </c>
      <c r="CH12057" s="9" t="s">
        <v>25839</v>
      </c>
    </row>
    <row r="12058" spans="85:86" x14ac:dyDescent="0.25">
      <c r="CG12058" s="9" t="s">
        <v>25840</v>
      </c>
      <c r="CH12058" s="9" t="s">
        <v>25841</v>
      </c>
    </row>
    <row r="12059" spans="85:86" x14ac:dyDescent="0.25">
      <c r="CG12059" s="9" t="s">
        <v>25842</v>
      </c>
      <c r="CH12059" s="9" t="s">
        <v>25843</v>
      </c>
    </row>
    <row r="12060" spans="85:86" x14ac:dyDescent="0.25">
      <c r="CG12060" s="9" t="s">
        <v>25844</v>
      </c>
      <c r="CH12060" s="9" t="s">
        <v>25845</v>
      </c>
    </row>
    <row r="12061" spans="85:86" x14ac:dyDescent="0.25">
      <c r="CG12061" s="9" t="s">
        <v>25846</v>
      </c>
      <c r="CH12061" s="9" t="s">
        <v>25847</v>
      </c>
    </row>
    <row r="12062" spans="85:86" x14ac:dyDescent="0.25">
      <c r="CG12062" s="9" t="s">
        <v>25848</v>
      </c>
      <c r="CH12062" s="9" t="s">
        <v>25849</v>
      </c>
    </row>
    <row r="12063" spans="85:86" x14ac:dyDescent="0.25">
      <c r="CG12063" s="9" t="s">
        <v>25850</v>
      </c>
      <c r="CH12063" s="9" t="s">
        <v>25851</v>
      </c>
    </row>
    <row r="12064" spans="85:86" x14ac:dyDescent="0.25">
      <c r="CG12064" s="9" t="s">
        <v>25852</v>
      </c>
      <c r="CH12064" s="9" t="s">
        <v>25853</v>
      </c>
    </row>
    <row r="12065" spans="85:86" x14ac:dyDescent="0.25">
      <c r="CG12065" s="9" t="s">
        <v>25854</v>
      </c>
      <c r="CH12065" s="9" t="s">
        <v>25855</v>
      </c>
    </row>
    <row r="12066" spans="85:86" x14ac:dyDescent="0.25">
      <c r="CG12066" s="9" t="s">
        <v>25856</v>
      </c>
      <c r="CH12066" s="9" t="s">
        <v>25857</v>
      </c>
    </row>
    <row r="12067" spans="85:86" x14ac:dyDescent="0.25">
      <c r="CG12067" s="9" t="s">
        <v>25858</v>
      </c>
      <c r="CH12067" s="9" t="s">
        <v>25859</v>
      </c>
    </row>
    <row r="12068" spans="85:86" x14ac:dyDescent="0.25">
      <c r="CG12068" s="9" t="s">
        <v>25860</v>
      </c>
      <c r="CH12068" s="9" t="s">
        <v>25861</v>
      </c>
    </row>
    <row r="12069" spans="85:86" x14ac:dyDescent="0.25">
      <c r="CG12069" s="9" t="s">
        <v>25862</v>
      </c>
      <c r="CH12069" s="9" t="s">
        <v>25863</v>
      </c>
    </row>
    <row r="12070" spans="85:86" x14ac:dyDescent="0.25">
      <c r="CG12070" s="9" t="s">
        <v>25864</v>
      </c>
      <c r="CH12070" s="9" t="s">
        <v>25865</v>
      </c>
    </row>
    <row r="12071" spans="85:86" x14ac:dyDescent="0.25">
      <c r="CG12071" s="9" t="s">
        <v>25866</v>
      </c>
      <c r="CH12071" s="9" t="s">
        <v>25867</v>
      </c>
    </row>
    <row r="12072" spans="85:86" x14ac:dyDescent="0.25">
      <c r="CG12072" s="9" t="s">
        <v>25868</v>
      </c>
      <c r="CH12072" s="9" t="s">
        <v>25869</v>
      </c>
    </row>
    <row r="12073" spans="85:86" x14ac:dyDescent="0.25">
      <c r="CG12073" s="9" t="s">
        <v>25870</v>
      </c>
      <c r="CH12073" s="9" t="s">
        <v>25871</v>
      </c>
    </row>
    <row r="12074" spans="85:86" x14ac:dyDescent="0.25">
      <c r="CG12074" s="9" t="s">
        <v>25872</v>
      </c>
      <c r="CH12074" s="9" t="s">
        <v>25873</v>
      </c>
    </row>
    <row r="12075" spans="85:86" x14ac:dyDescent="0.25">
      <c r="CG12075" s="9" t="s">
        <v>25874</v>
      </c>
      <c r="CH12075" s="9" t="s">
        <v>25875</v>
      </c>
    </row>
    <row r="12076" spans="85:86" x14ac:dyDescent="0.25">
      <c r="CG12076" s="9" t="s">
        <v>25876</v>
      </c>
      <c r="CH12076" s="9" t="s">
        <v>25877</v>
      </c>
    </row>
    <row r="12077" spans="85:86" x14ac:dyDescent="0.25">
      <c r="CG12077" s="9" t="s">
        <v>25878</v>
      </c>
      <c r="CH12077" s="9" t="s">
        <v>25879</v>
      </c>
    </row>
    <row r="12078" spans="85:86" x14ac:dyDescent="0.25">
      <c r="CG12078" s="9" t="s">
        <v>25880</v>
      </c>
      <c r="CH12078" s="9" t="s">
        <v>25881</v>
      </c>
    </row>
    <row r="12079" spans="85:86" x14ac:dyDescent="0.25">
      <c r="CG12079" s="9" t="s">
        <v>25882</v>
      </c>
      <c r="CH12079" s="9" t="s">
        <v>25883</v>
      </c>
    </row>
    <row r="12080" spans="85:86" x14ac:dyDescent="0.25">
      <c r="CG12080" s="9" t="s">
        <v>25884</v>
      </c>
      <c r="CH12080" s="9" t="s">
        <v>25885</v>
      </c>
    </row>
    <row r="12081" spans="85:86" x14ac:dyDescent="0.25">
      <c r="CG12081" s="9" t="s">
        <v>25886</v>
      </c>
      <c r="CH12081" s="9" t="s">
        <v>25887</v>
      </c>
    </row>
    <row r="12082" spans="85:86" x14ac:dyDescent="0.25">
      <c r="CG12082" s="9" t="s">
        <v>25888</v>
      </c>
      <c r="CH12082" s="9" t="s">
        <v>25889</v>
      </c>
    </row>
    <row r="12083" spans="85:86" x14ac:dyDescent="0.25">
      <c r="CG12083" s="9" t="s">
        <v>25890</v>
      </c>
      <c r="CH12083" s="9" t="s">
        <v>25891</v>
      </c>
    </row>
    <row r="12084" spans="85:86" x14ac:dyDescent="0.25">
      <c r="CG12084" s="9" t="s">
        <v>25892</v>
      </c>
      <c r="CH12084" s="9" t="s">
        <v>25893</v>
      </c>
    </row>
    <row r="12085" spans="85:86" x14ac:dyDescent="0.25">
      <c r="CG12085" s="9" t="s">
        <v>25894</v>
      </c>
      <c r="CH12085" s="9" t="s">
        <v>25895</v>
      </c>
    </row>
    <row r="12086" spans="85:86" x14ac:dyDescent="0.25">
      <c r="CG12086" s="9" t="s">
        <v>25896</v>
      </c>
      <c r="CH12086" s="9" t="s">
        <v>25897</v>
      </c>
    </row>
    <row r="12087" spans="85:86" x14ac:dyDescent="0.25">
      <c r="CG12087" s="9" t="s">
        <v>25898</v>
      </c>
      <c r="CH12087" s="9" t="s">
        <v>25899</v>
      </c>
    </row>
    <row r="12088" spans="85:86" x14ac:dyDescent="0.25">
      <c r="CG12088" s="9" t="s">
        <v>25900</v>
      </c>
      <c r="CH12088" s="9" t="s">
        <v>25901</v>
      </c>
    </row>
    <row r="12089" spans="85:86" x14ac:dyDescent="0.25">
      <c r="CG12089" s="9" t="s">
        <v>25902</v>
      </c>
      <c r="CH12089" s="9" t="s">
        <v>25903</v>
      </c>
    </row>
    <row r="12090" spans="85:86" x14ac:dyDescent="0.25">
      <c r="CG12090" s="9" t="s">
        <v>25904</v>
      </c>
      <c r="CH12090" s="9" t="s">
        <v>25905</v>
      </c>
    </row>
    <row r="12091" spans="85:86" x14ac:dyDescent="0.25">
      <c r="CG12091" s="9" t="s">
        <v>25906</v>
      </c>
      <c r="CH12091" s="9" t="s">
        <v>25907</v>
      </c>
    </row>
    <row r="12092" spans="85:86" x14ac:dyDescent="0.25">
      <c r="CG12092" s="9" t="s">
        <v>25908</v>
      </c>
      <c r="CH12092" s="9" t="s">
        <v>25909</v>
      </c>
    </row>
    <row r="12093" spans="85:86" x14ac:dyDescent="0.25">
      <c r="CG12093" s="9" t="s">
        <v>25910</v>
      </c>
      <c r="CH12093" s="9" t="s">
        <v>25911</v>
      </c>
    </row>
    <row r="12094" spans="85:86" x14ac:dyDescent="0.25">
      <c r="CG12094" s="9" t="s">
        <v>25912</v>
      </c>
      <c r="CH12094" s="9" t="s">
        <v>25913</v>
      </c>
    </row>
    <row r="12095" spans="85:86" x14ac:dyDescent="0.25">
      <c r="CG12095" s="9" t="s">
        <v>25914</v>
      </c>
      <c r="CH12095" s="9" t="s">
        <v>25915</v>
      </c>
    </row>
    <row r="12096" spans="85:86" x14ac:dyDescent="0.25">
      <c r="CG12096" s="9" t="s">
        <v>25916</v>
      </c>
      <c r="CH12096" s="9" t="s">
        <v>25917</v>
      </c>
    </row>
    <row r="12097" spans="85:86" x14ac:dyDescent="0.25">
      <c r="CG12097" s="9" t="s">
        <v>25918</v>
      </c>
      <c r="CH12097" s="9" t="s">
        <v>25919</v>
      </c>
    </row>
    <row r="12098" spans="85:86" x14ac:dyDescent="0.25">
      <c r="CG12098" s="9" t="s">
        <v>25920</v>
      </c>
      <c r="CH12098" s="9" t="s">
        <v>25921</v>
      </c>
    </row>
    <row r="12099" spans="85:86" x14ac:dyDescent="0.25">
      <c r="CG12099" s="9" t="s">
        <v>25922</v>
      </c>
      <c r="CH12099" s="9" t="s">
        <v>25923</v>
      </c>
    </row>
    <row r="12100" spans="85:86" x14ac:dyDescent="0.25">
      <c r="CG12100" s="9" t="s">
        <v>25924</v>
      </c>
      <c r="CH12100" s="9" t="s">
        <v>25925</v>
      </c>
    </row>
    <row r="12101" spans="85:86" x14ac:dyDescent="0.25">
      <c r="CG12101" s="9" t="s">
        <v>25926</v>
      </c>
      <c r="CH12101" s="9" t="s">
        <v>25927</v>
      </c>
    </row>
    <row r="12102" spans="85:86" x14ac:dyDescent="0.25">
      <c r="CG12102" s="9" t="s">
        <v>25928</v>
      </c>
      <c r="CH12102" s="9" t="s">
        <v>25929</v>
      </c>
    </row>
    <row r="12103" spans="85:86" x14ac:dyDescent="0.25">
      <c r="CG12103" s="9" t="s">
        <v>25930</v>
      </c>
      <c r="CH12103" s="9" t="s">
        <v>25931</v>
      </c>
    </row>
    <row r="12104" spans="85:86" x14ac:dyDescent="0.25">
      <c r="CG12104" s="9" t="s">
        <v>25932</v>
      </c>
      <c r="CH12104" s="9" t="s">
        <v>25933</v>
      </c>
    </row>
    <row r="12105" spans="85:86" x14ac:dyDescent="0.25">
      <c r="CG12105" s="9" t="s">
        <v>25934</v>
      </c>
      <c r="CH12105" s="9" t="s">
        <v>25935</v>
      </c>
    </row>
    <row r="12106" spans="85:86" x14ac:dyDescent="0.25">
      <c r="CG12106" s="9" t="s">
        <v>25936</v>
      </c>
      <c r="CH12106" s="9" t="s">
        <v>25937</v>
      </c>
    </row>
    <row r="12107" spans="85:86" x14ac:dyDescent="0.25">
      <c r="CG12107" s="9" t="s">
        <v>25938</v>
      </c>
      <c r="CH12107" s="9" t="s">
        <v>25939</v>
      </c>
    </row>
    <row r="12108" spans="85:86" x14ac:dyDescent="0.25">
      <c r="CG12108" s="9" t="s">
        <v>25940</v>
      </c>
      <c r="CH12108" s="9" t="s">
        <v>25941</v>
      </c>
    </row>
    <row r="12109" spans="85:86" x14ac:dyDescent="0.25">
      <c r="CG12109" s="9" t="s">
        <v>25942</v>
      </c>
      <c r="CH12109" s="9" t="s">
        <v>25943</v>
      </c>
    </row>
    <row r="12110" spans="85:86" x14ac:dyDescent="0.25">
      <c r="CG12110" s="9" t="s">
        <v>25944</v>
      </c>
      <c r="CH12110" s="9" t="s">
        <v>25945</v>
      </c>
    </row>
    <row r="12111" spans="85:86" x14ac:dyDescent="0.25">
      <c r="CG12111" s="9" t="s">
        <v>25946</v>
      </c>
      <c r="CH12111" s="9" t="s">
        <v>25947</v>
      </c>
    </row>
    <row r="12112" spans="85:86" x14ac:dyDescent="0.25">
      <c r="CG12112" s="9" t="s">
        <v>25948</v>
      </c>
      <c r="CH12112" s="9" t="s">
        <v>25949</v>
      </c>
    </row>
    <row r="12113" spans="85:86" x14ac:dyDescent="0.25">
      <c r="CG12113" s="9" t="s">
        <v>25950</v>
      </c>
      <c r="CH12113" s="9" t="s">
        <v>25951</v>
      </c>
    </row>
    <row r="12114" spans="85:86" x14ac:dyDescent="0.25">
      <c r="CG12114" s="9" t="s">
        <v>25952</v>
      </c>
      <c r="CH12114" s="9" t="s">
        <v>25953</v>
      </c>
    </row>
    <row r="12115" spans="85:86" x14ac:dyDescent="0.25">
      <c r="CG12115" s="9" t="s">
        <v>25954</v>
      </c>
      <c r="CH12115" s="9" t="s">
        <v>25955</v>
      </c>
    </row>
    <row r="12116" spans="85:86" x14ac:dyDescent="0.25">
      <c r="CG12116" s="9" t="s">
        <v>25956</v>
      </c>
      <c r="CH12116" s="9" t="s">
        <v>25957</v>
      </c>
    </row>
    <row r="12117" spans="85:86" x14ac:dyDescent="0.25">
      <c r="CG12117" s="9" t="s">
        <v>25958</v>
      </c>
      <c r="CH12117" s="9" t="s">
        <v>25959</v>
      </c>
    </row>
    <row r="12118" spans="85:86" x14ac:dyDescent="0.25">
      <c r="CG12118" s="9" t="s">
        <v>25960</v>
      </c>
      <c r="CH12118" s="9" t="s">
        <v>25961</v>
      </c>
    </row>
    <row r="12119" spans="85:86" x14ac:dyDescent="0.25">
      <c r="CG12119" s="9" t="s">
        <v>25962</v>
      </c>
      <c r="CH12119" s="9" t="s">
        <v>25963</v>
      </c>
    </row>
    <row r="12120" spans="85:86" x14ac:dyDescent="0.25">
      <c r="CG12120" s="9" t="s">
        <v>25964</v>
      </c>
      <c r="CH12120" s="9" t="s">
        <v>25965</v>
      </c>
    </row>
    <row r="12121" spans="85:86" x14ac:dyDescent="0.25">
      <c r="CG12121" s="9" t="s">
        <v>25966</v>
      </c>
      <c r="CH12121" s="9" t="s">
        <v>25967</v>
      </c>
    </row>
    <row r="12122" spans="85:86" x14ac:dyDescent="0.25">
      <c r="CG12122" s="9" t="s">
        <v>25968</v>
      </c>
      <c r="CH12122" s="9" t="s">
        <v>25969</v>
      </c>
    </row>
    <row r="12123" spans="85:86" x14ac:dyDescent="0.25">
      <c r="CG12123" s="9" t="s">
        <v>25970</v>
      </c>
      <c r="CH12123" s="9" t="s">
        <v>25971</v>
      </c>
    </row>
    <row r="12124" spans="85:86" x14ac:dyDescent="0.25">
      <c r="CG12124" s="9" t="s">
        <v>25972</v>
      </c>
      <c r="CH12124" s="9" t="s">
        <v>25973</v>
      </c>
    </row>
    <row r="12125" spans="85:86" x14ac:dyDescent="0.25">
      <c r="CG12125" s="9" t="s">
        <v>25974</v>
      </c>
      <c r="CH12125" s="9" t="s">
        <v>25975</v>
      </c>
    </row>
    <row r="12126" spans="85:86" x14ac:dyDescent="0.25">
      <c r="CG12126" s="9" t="s">
        <v>25976</v>
      </c>
      <c r="CH12126" s="9" t="s">
        <v>25977</v>
      </c>
    </row>
    <row r="12127" spans="85:86" x14ac:dyDescent="0.25">
      <c r="CG12127" s="9" t="s">
        <v>25978</v>
      </c>
      <c r="CH12127" s="9" t="s">
        <v>25979</v>
      </c>
    </row>
    <row r="12128" spans="85:86" x14ac:dyDescent="0.25">
      <c r="CG12128" s="9" t="s">
        <v>25980</v>
      </c>
      <c r="CH12128" s="9" t="s">
        <v>25981</v>
      </c>
    </row>
    <row r="12129" spans="85:86" x14ac:dyDescent="0.25">
      <c r="CG12129" s="9" t="s">
        <v>25982</v>
      </c>
      <c r="CH12129" s="9" t="s">
        <v>25983</v>
      </c>
    </row>
    <row r="12130" spans="85:86" x14ac:dyDescent="0.25">
      <c r="CG12130" s="9" t="s">
        <v>25984</v>
      </c>
      <c r="CH12130" s="9" t="s">
        <v>25985</v>
      </c>
    </row>
    <row r="12131" spans="85:86" x14ac:dyDescent="0.25">
      <c r="CG12131" s="9" t="s">
        <v>25986</v>
      </c>
      <c r="CH12131" s="9" t="s">
        <v>25987</v>
      </c>
    </row>
    <row r="12132" spans="85:86" x14ac:dyDescent="0.25">
      <c r="CG12132" s="9" t="s">
        <v>25988</v>
      </c>
      <c r="CH12132" s="9" t="s">
        <v>25989</v>
      </c>
    </row>
    <row r="12133" spans="85:86" x14ac:dyDescent="0.25">
      <c r="CG12133" s="9" t="s">
        <v>25990</v>
      </c>
      <c r="CH12133" s="9" t="s">
        <v>25991</v>
      </c>
    </row>
    <row r="12134" spans="85:86" x14ac:dyDescent="0.25">
      <c r="CG12134" s="9" t="s">
        <v>25992</v>
      </c>
      <c r="CH12134" s="9" t="s">
        <v>25993</v>
      </c>
    </row>
    <row r="12135" spans="85:86" x14ac:dyDescent="0.25">
      <c r="CG12135" s="9" t="s">
        <v>25994</v>
      </c>
      <c r="CH12135" s="9" t="s">
        <v>25995</v>
      </c>
    </row>
    <row r="12136" spans="85:86" x14ac:dyDescent="0.25">
      <c r="CG12136" s="9" t="s">
        <v>25996</v>
      </c>
      <c r="CH12136" s="9" t="s">
        <v>25997</v>
      </c>
    </row>
    <row r="12137" spans="85:86" x14ac:dyDescent="0.25">
      <c r="CG12137" s="9" t="s">
        <v>25998</v>
      </c>
      <c r="CH12137" s="9" t="s">
        <v>25999</v>
      </c>
    </row>
    <row r="12138" spans="85:86" x14ac:dyDescent="0.25">
      <c r="CG12138" s="9" t="s">
        <v>26000</v>
      </c>
      <c r="CH12138" s="9" t="s">
        <v>26001</v>
      </c>
    </row>
    <row r="12139" spans="85:86" x14ac:dyDescent="0.25">
      <c r="CG12139" s="9" t="s">
        <v>26002</v>
      </c>
      <c r="CH12139" s="9" t="s">
        <v>26003</v>
      </c>
    </row>
    <row r="12140" spans="85:86" x14ac:dyDescent="0.25">
      <c r="CG12140" s="9" t="s">
        <v>26004</v>
      </c>
      <c r="CH12140" s="9" t="s">
        <v>26005</v>
      </c>
    </row>
    <row r="12141" spans="85:86" x14ac:dyDescent="0.25">
      <c r="CG12141" s="9" t="s">
        <v>26006</v>
      </c>
      <c r="CH12141" s="9" t="s">
        <v>26007</v>
      </c>
    </row>
    <row r="12142" spans="85:86" x14ac:dyDescent="0.25">
      <c r="CG12142" s="9" t="s">
        <v>26008</v>
      </c>
      <c r="CH12142" s="9" t="s">
        <v>26009</v>
      </c>
    </row>
    <row r="12143" spans="85:86" x14ac:dyDescent="0.25">
      <c r="CG12143" s="9" t="s">
        <v>26010</v>
      </c>
      <c r="CH12143" s="9" t="s">
        <v>26011</v>
      </c>
    </row>
    <row r="12144" spans="85:86" x14ac:dyDescent="0.25">
      <c r="CG12144" s="9" t="s">
        <v>26012</v>
      </c>
      <c r="CH12144" s="9" t="s">
        <v>26013</v>
      </c>
    </row>
    <row r="12145" spans="85:86" x14ac:dyDescent="0.25">
      <c r="CG12145" s="9" t="s">
        <v>26014</v>
      </c>
      <c r="CH12145" s="9" t="s">
        <v>26015</v>
      </c>
    </row>
    <row r="12146" spans="85:86" x14ac:dyDescent="0.25">
      <c r="CG12146" s="9" t="s">
        <v>26016</v>
      </c>
      <c r="CH12146" s="9" t="s">
        <v>26017</v>
      </c>
    </row>
    <row r="12147" spans="85:86" x14ac:dyDescent="0.25">
      <c r="CG12147" s="9" t="s">
        <v>26018</v>
      </c>
      <c r="CH12147" s="9" t="s">
        <v>26019</v>
      </c>
    </row>
    <row r="12148" spans="85:86" x14ac:dyDescent="0.25">
      <c r="CG12148" s="9" t="s">
        <v>26020</v>
      </c>
      <c r="CH12148" s="9" t="s">
        <v>26021</v>
      </c>
    </row>
    <row r="12149" spans="85:86" x14ac:dyDescent="0.25">
      <c r="CG12149" s="9" t="s">
        <v>26022</v>
      </c>
      <c r="CH12149" s="9" t="s">
        <v>26023</v>
      </c>
    </row>
    <row r="12150" spans="85:86" x14ac:dyDescent="0.25">
      <c r="CG12150" s="9" t="s">
        <v>26024</v>
      </c>
      <c r="CH12150" s="9" t="s">
        <v>26025</v>
      </c>
    </row>
    <row r="12151" spans="85:86" x14ac:dyDescent="0.25">
      <c r="CG12151" s="9" t="s">
        <v>26026</v>
      </c>
      <c r="CH12151" s="9" t="s">
        <v>26027</v>
      </c>
    </row>
    <row r="12152" spans="85:86" x14ac:dyDescent="0.25">
      <c r="CG12152" s="9" t="s">
        <v>26028</v>
      </c>
      <c r="CH12152" s="9" t="s">
        <v>26029</v>
      </c>
    </row>
    <row r="12153" spans="85:86" x14ac:dyDescent="0.25">
      <c r="CG12153" s="9" t="s">
        <v>26030</v>
      </c>
      <c r="CH12153" s="9" t="s">
        <v>26031</v>
      </c>
    </row>
    <row r="12154" spans="85:86" x14ac:dyDescent="0.25">
      <c r="CG12154" s="9" t="s">
        <v>26032</v>
      </c>
      <c r="CH12154" s="9" t="s">
        <v>26033</v>
      </c>
    </row>
    <row r="12155" spans="85:86" x14ac:dyDescent="0.25">
      <c r="CG12155" s="9" t="s">
        <v>26034</v>
      </c>
      <c r="CH12155" s="9" t="s">
        <v>26035</v>
      </c>
    </row>
    <row r="12156" spans="85:86" x14ac:dyDescent="0.25">
      <c r="CG12156" s="9" t="s">
        <v>26036</v>
      </c>
      <c r="CH12156" s="9" t="s">
        <v>26037</v>
      </c>
    </row>
    <row r="12157" spans="85:86" x14ac:dyDescent="0.25">
      <c r="CG12157" s="9" t="s">
        <v>26038</v>
      </c>
      <c r="CH12157" s="9" t="s">
        <v>26039</v>
      </c>
    </row>
    <row r="12158" spans="85:86" x14ac:dyDescent="0.25">
      <c r="CG12158" s="9" t="s">
        <v>26040</v>
      </c>
      <c r="CH12158" s="9" t="s">
        <v>26041</v>
      </c>
    </row>
    <row r="12159" spans="85:86" x14ac:dyDescent="0.25">
      <c r="CG12159" s="9" t="s">
        <v>26042</v>
      </c>
      <c r="CH12159" s="9" t="s">
        <v>26043</v>
      </c>
    </row>
    <row r="12160" spans="85:86" x14ac:dyDescent="0.25">
      <c r="CG12160" s="9" t="s">
        <v>26044</v>
      </c>
      <c r="CH12160" s="9" t="s">
        <v>26045</v>
      </c>
    </row>
    <row r="12161" spans="85:86" x14ac:dyDescent="0.25">
      <c r="CG12161" s="9" t="s">
        <v>26046</v>
      </c>
      <c r="CH12161" s="9" t="s">
        <v>26047</v>
      </c>
    </row>
    <row r="12162" spans="85:86" x14ac:dyDescent="0.25">
      <c r="CG12162" s="9" t="s">
        <v>26048</v>
      </c>
      <c r="CH12162" s="9" t="s">
        <v>26049</v>
      </c>
    </row>
    <row r="12163" spans="85:86" x14ac:dyDescent="0.25">
      <c r="CG12163" s="9" t="s">
        <v>26050</v>
      </c>
      <c r="CH12163" s="9" t="s">
        <v>26051</v>
      </c>
    </row>
    <row r="12164" spans="85:86" x14ac:dyDescent="0.25">
      <c r="CG12164" s="9" t="s">
        <v>26052</v>
      </c>
      <c r="CH12164" s="9" t="s">
        <v>26053</v>
      </c>
    </row>
    <row r="12165" spans="85:86" x14ac:dyDescent="0.25">
      <c r="CG12165" s="9" t="s">
        <v>26054</v>
      </c>
      <c r="CH12165" s="9" t="s">
        <v>26055</v>
      </c>
    </row>
    <row r="12166" spans="85:86" x14ac:dyDescent="0.25">
      <c r="CG12166" s="9" t="s">
        <v>26056</v>
      </c>
      <c r="CH12166" s="9" t="s">
        <v>26057</v>
      </c>
    </row>
    <row r="12167" spans="85:86" x14ac:dyDescent="0.25">
      <c r="CG12167" s="9" t="s">
        <v>26058</v>
      </c>
      <c r="CH12167" s="9" t="s">
        <v>26059</v>
      </c>
    </row>
    <row r="12168" spans="85:86" x14ac:dyDescent="0.25">
      <c r="CG12168" s="9" t="s">
        <v>26060</v>
      </c>
      <c r="CH12168" s="9" t="s">
        <v>26061</v>
      </c>
    </row>
    <row r="12169" spans="85:86" x14ac:dyDescent="0.25">
      <c r="CG12169" s="9" t="s">
        <v>26062</v>
      </c>
      <c r="CH12169" s="9" t="s">
        <v>26063</v>
      </c>
    </row>
    <row r="12170" spans="85:86" x14ac:dyDescent="0.25">
      <c r="CG12170" s="9" t="s">
        <v>26064</v>
      </c>
      <c r="CH12170" s="9" t="s">
        <v>26065</v>
      </c>
    </row>
    <row r="12171" spans="85:86" x14ac:dyDescent="0.25">
      <c r="CG12171" s="9" t="s">
        <v>26066</v>
      </c>
      <c r="CH12171" s="9" t="s">
        <v>26067</v>
      </c>
    </row>
    <row r="12172" spans="85:86" x14ac:dyDescent="0.25">
      <c r="CG12172" s="9" t="s">
        <v>26068</v>
      </c>
      <c r="CH12172" s="9" t="s">
        <v>26069</v>
      </c>
    </row>
    <row r="12173" spans="85:86" x14ac:dyDescent="0.25">
      <c r="CG12173" s="9" t="s">
        <v>26070</v>
      </c>
      <c r="CH12173" s="9" t="s">
        <v>26071</v>
      </c>
    </row>
    <row r="12174" spans="85:86" x14ac:dyDescent="0.25">
      <c r="CG12174" s="9" t="s">
        <v>26072</v>
      </c>
      <c r="CH12174" s="9" t="s">
        <v>26073</v>
      </c>
    </row>
    <row r="12175" spans="85:86" x14ac:dyDescent="0.25">
      <c r="CG12175" s="9" t="s">
        <v>26074</v>
      </c>
      <c r="CH12175" s="9" t="s">
        <v>26075</v>
      </c>
    </row>
    <row r="12176" spans="85:86" x14ac:dyDescent="0.25">
      <c r="CG12176" s="9" t="s">
        <v>26076</v>
      </c>
      <c r="CH12176" s="9" t="s">
        <v>26077</v>
      </c>
    </row>
    <row r="12177" spans="85:86" x14ac:dyDescent="0.25">
      <c r="CG12177" s="9" t="s">
        <v>26078</v>
      </c>
      <c r="CH12177" s="9" t="s">
        <v>26079</v>
      </c>
    </row>
    <row r="12178" spans="85:86" x14ac:dyDescent="0.25">
      <c r="CG12178" s="9" t="s">
        <v>26080</v>
      </c>
      <c r="CH12178" s="9" t="s">
        <v>26081</v>
      </c>
    </row>
    <row r="12179" spans="85:86" x14ac:dyDescent="0.25">
      <c r="CG12179" s="9" t="s">
        <v>26082</v>
      </c>
      <c r="CH12179" s="9" t="s">
        <v>26083</v>
      </c>
    </row>
    <row r="12180" spans="85:86" x14ac:dyDescent="0.25">
      <c r="CG12180" s="9" t="s">
        <v>26084</v>
      </c>
      <c r="CH12180" s="9" t="s">
        <v>26085</v>
      </c>
    </row>
    <row r="12181" spans="85:86" x14ac:dyDescent="0.25">
      <c r="CG12181" s="9" t="s">
        <v>26086</v>
      </c>
      <c r="CH12181" s="9" t="s">
        <v>26087</v>
      </c>
    </row>
    <row r="12182" spans="85:86" x14ac:dyDescent="0.25">
      <c r="CG12182" s="9" t="s">
        <v>26088</v>
      </c>
      <c r="CH12182" s="9" t="s">
        <v>26089</v>
      </c>
    </row>
    <row r="12183" spans="85:86" x14ac:dyDescent="0.25">
      <c r="CG12183" s="9" t="s">
        <v>26090</v>
      </c>
      <c r="CH12183" s="9" t="s">
        <v>26091</v>
      </c>
    </row>
    <row r="12184" spans="85:86" x14ac:dyDescent="0.25">
      <c r="CG12184" s="9" t="s">
        <v>26092</v>
      </c>
      <c r="CH12184" s="9" t="s">
        <v>26093</v>
      </c>
    </row>
    <row r="12185" spans="85:86" x14ac:dyDescent="0.25">
      <c r="CG12185" s="9" t="s">
        <v>26094</v>
      </c>
      <c r="CH12185" s="9" t="s">
        <v>26095</v>
      </c>
    </row>
    <row r="12186" spans="85:86" x14ac:dyDescent="0.25">
      <c r="CG12186" s="9" t="s">
        <v>26096</v>
      </c>
      <c r="CH12186" s="9" t="s">
        <v>26097</v>
      </c>
    </row>
    <row r="12187" spans="85:86" x14ac:dyDescent="0.25">
      <c r="CG12187" s="9" t="s">
        <v>26098</v>
      </c>
      <c r="CH12187" s="9" t="s">
        <v>26099</v>
      </c>
    </row>
    <row r="12188" spans="85:86" x14ac:dyDescent="0.25">
      <c r="CG12188" s="9" t="s">
        <v>26100</v>
      </c>
      <c r="CH12188" s="9" t="s">
        <v>26101</v>
      </c>
    </row>
    <row r="12189" spans="85:86" x14ac:dyDescent="0.25">
      <c r="CG12189" s="9" t="s">
        <v>26102</v>
      </c>
      <c r="CH12189" s="9" t="s">
        <v>26103</v>
      </c>
    </row>
    <row r="12190" spans="85:86" x14ac:dyDescent="0.25">
      <c r="CG12190" s="9" t="s">
        <v>26104</v>
      </c>
      <c r="CH12190" s="9" t="s">
        <v>26105</v>
      </c>
    </row>
    <row r="12191" spans="85:86" x14ac:dyDescent="0.25">
      <c r="CG12191" s="9" t="s">
        <v>26106</v>
      </c>
      <c r="CH12191" s="9" t="s">
        <v>26107</v>
      </c>
    </row>
    <row r="12192" spans="85:86" x14ac:dyDescent="0.25">
      <c r="CG12192" s="9" t="s">
        <v>26108</v>
      </c>
      <c r="CH12192" s="9" t="s">
        <v>26109</v>
      </c>
    </row>
    <row r="12193" spans="85:86" x14ac:dyDescent="0.25">
      <c r="CG12193" s="9" t="s">
        <v>26110</v>
      </c>
      <c r="CH12193" s="9" t="s">
        <v>26111</v>
      </c>
    </row>
    <row r="12194" spans="85:86" x14ac:dyDescent="0.25">
      <c r="CG12194" s="9" t="s">
        <v>26112</v>
      </c>
      <c r="CH12194" s="9" t="s">
        <v>26113</v>
      </c>
    </row>
    <row r="12195" spans="85:86" x14ac:dyDescent="0.25">
      <c r="CG12195" s="9" t="s">
        <v>26114</v>
      </c>
      <c r="CH12195" s="9" t="s">
        <v>26115</v>
      </c>
    </row>
    <row r="12196" spans="85:86" x14ac:dyDescent="0.25">
      <c r="CG12196" s="9" t="s">
        <v>26116</v>
      </c>
      <c r="CH12196" s="9" t="s">
        <v>26117</v>
      </c>
    </row>
    <row r="12197" spans="85:86" x14ac:dyDescent="0.25">
      <c r="CG12197" s="9" t="s">
        <v>26118</v>
      </c>
      <c r="CH12197" s="9" t="s">
        <v>26119</v>
      </c>
    </row>
    <row r="12198" spans="85:86" x14ac:dyDescent="0.25">
      <c r="CG12198" s="9" t="s">
        <v>26120</v>
      </c>
      <c r="CH12198" s="9" t="s">
        <v>26121</v>
      </c>
    </row>
    <row r="12199" spans="85:86" x14ac:dyDescent="0.25">
      <c r="CG12199" s="9" t="s">
        <v>26122</v>
      </c>
      <c r="CH12199" s="9" t="s">
        <v>26123</v>
      </c>
    </row>
    <row r="12200" spans="85:86" x14ac:dyDescent="0.25">
      <c r="CG12200" s="9" t="s">
        <v>26124</v>
      </c>
      <c r="CH12200" s="9" t="s">
        <v>26125</v>
      </c>
    </row>
    <row r="12201" spans="85:86" x14ac:dyDescent="0.25">
      <c r="CG12201" s="9" t="s">
        <v>26126</v>
      </c>
      <c r="CH12201" s="9" t="s">
        <v>26127</v>
      </c>
    </row>
    <row r="12202" spans="85:86" x14ac:dyDescent="0.25">
      <c r="CG12202" s="9" t="s">
        <v>26128</v>
      </c>
      <c r="CH12202" s="9" t="s">
        <v>26129</v>
      </c>
    </row>
    <row r="12203" spans="85:86" x14ac:dyDescent="0.25">
      <c r="CG12203" s="9" t="s">
        <v>26130</v>
      </c>
      <c r="CH12203" s="9" t="s">
        <v>26131</v>
      </c>
    </row>
    <row r="12204" spans="85:86" x14ac:dyDescent="0.25">
      <c r="CG12204" s="9" t="s">
        <v>26132</v>
      </c>
      <c r="CH12204" s="9" t="s">
        <v>26133</v>
      </c>
    </row>
    <row r="12205" spans="85:86" x14ac:dyDescent="0.25">
      <c r="CG12205" s="9" t="s">
        <v>26134</v>
      </c>
      <c r="CH12205" s="9" t="s">
        <v>26135</v>
      </c>
    </row>
    <row r="12206" spans="85:86" x14ac:dyDescent="0.25">
      <c r="CG12206" s="9" t="s">
        <v>26136</v>
      </c>
      <c r="CH12206" s="9" t="s">
        <v>26137</v>
      </c>
    </row>
    <row r="12207" spans="85:86" x14ac:dyDescent="0.25">
      <c r="CG12207" s="9" t="s">
        <v>26138</v>
      </c>
      <c r="CH12207" s="9" t="s">
        <v>26139</v>
      </c>
    </row>
    <row r="12208" spans="85:86" x14ac:dyDescent="0.25">
      <c r="CG12208" s="9" t="s">
        <v>26140</v>
      </c>
      <c r="CH12208" s="9" t="s">
        <v>26141</v>
      </c>
    </row>
    <row r="12209" spans="85:86" x14ac:dyDescent="0.25">
      <c r="CG12209" s="9" t="s">
        <v>26142</v>
      </c>
      <c r="CH12209" s="9" t="s">
        <v>26143</v>
      </c>
    </row>
    <row r="12210" spans="85:86" x14ac:dyDescent="0.25">
      <c r="CG12210" s="9" t="s">
        <v>26144</v>
      </c>
      <c r="CH12210" s="9" t="s">
        <v>26145</v>
      </c>
    </row>
    <row r="12211" spans="85:86" x14ac:dyDescent="0.25">
      <c r="CG12211" s="9" t="s">
        <v>26146</v>
      </c>
      <c r="CH12211" s="9" t="s">
        <v>26147</v>
      </c>
    </row>
    <row r="12212" spans="85:86" x14ac:dyDescent="0.25">
      <c r="CG12212" s="9" t="s">
        <v>26148</v>
      </c>
      <c r="CH12212" s="9" t="s">
        <v>26149</v>
      </c>
    </row>
    <row r="12213" spans="85:86" x14ac:dyDescent="0.25">
      <c r="CG12213" s="9" t="s">
        <v>26150</v>
      </c>
      <c r="CH12213" s="9" t="s">
        <v>26151</v>
      </c>
    </row>
    <row r="12214" spans="85:86" x14ac:dyDescent="0.25">
      <c r="CG12214" s="9" t="s">
        <v>26152</v>
      </c>
      <c r="CH12214" s="9" t="s">
        <v>26153</v>
      </c>
    </row>
    <row r="12215" spans="85:86" x14ac:dyDescent="0.25">
      <c r="CG12215" s="9" t="s">
        <v>26154</v>
      </c>
      <c r="CH12215" s="9" t="s">
        <v>26155</v>
      </c>
    </row>
    <row r="12216" spans="85:86" x14ac:dyDescent="0.25">
      <c r="CG12216" s="9" t="s">
        <v>26156</v>
      </c>
      <c r="CH12216" s="9" t="s">
        <v>26157</v>
      </c>
    </row>
    <row r="12217" spans="85:86" x14ac:dyDescent="0.25">
      <c r="CG12217" s="9" t="s">
        <v>26158</v>
      </c>
      <c r="CH12217" s="9" t="s">
        <v>26159</v>
      </c>
    </row>
    <row r="12218" spans="85:86" x14ac:dyDescent="0.25">
      <c r="CG12218" s="9" t="s">
        <v>26160</v>
      </c>
      <c r="CH12218" s="9" t="s">
        <v>26161</v>
      </c>
    </row>
    <row r="12219" spans="85:86" x14ac:dyDescent="0.25">
      <c r="CG12219" s="9" t="s">
        <v>26162</v>
      </c>
      <c r="CH12219" s="9" t="s">
        <v>26163</v>
      </c>
    </row>
    <row r="12220" spans="85:86" x14ac:dyDescent="0.25">
      <c r="CG12220" s="9" t="s">
        <v>26164</v>
      </c>
      <c r="CH12220" s="9" t="s">
        <v>26165</v>
      </c>
    </row>
    <row r="12221" spans="85:86" x14ac:dyDescent="0.25">
      <c r="CG12221" s="9" t="s">
        <v>26166</v>
      </c>
      <c r="CH12221" s="9" t="s">
        <v>26167</v>
      </c>
    </row>
    <row r="12222" spans="85:86" x14ac:dyDescent="0.25">
      <c r="CG12222" s="9" t="s">
        <v>26168</v>
      </c>
      <c r="CH12222" s="9" t="s">
        <v>26169</v>
      </c>
    </row>
    <row r="12223" spans="85:86" x14ac:dyDescent="0.25">
      <c r="CG12223" s="9" t="s">
        <v>26170</v>
      </c>
      <c r="CH12223" s="9" t="s">
        <v>26171</v>
      </c>
    </row>
    <row r="12224" spans="85:86" x14ac:dyDescent="0.25">
      <c r="CG12224" s="9" t="s">
        <v>26172</v>
      </c>
      <c r="CH12224" s="9" t="s">
        <v>26173</v>
      </c>
    </row>
    <row r="12225" spans="85:86" x14ac:dyDescent="0.25">
      <c r="CG12225" s="9" t="s">
        <v>26174</v>
      </c>
      <c r="CH12225" s="9" t="s">
        <v>26175</v>
      </c>
    </row>
    <row r="12226" spans="85:86" x14ac:dyDescent="0.25">
      <c r="CG12226" s="9" t="s">
        <v>26176</v>
      </c>
      <c r="CH12226" s="9" t="s">
        <v>26177</v>
      </c>
    </row>
    <row r="12227" spans="85:86" x14ac:dyDescent="0.25">
      <c r="CG12227" s="9" t="s">
        <v>26178</v>
      </c>
      <c r="CH12227" s="9" t="s">
        <v>26179</v>
      </c>
    </row>
    <row r="12228" spans="85:86" x14ac:dyDescent="0.25">
      <c r="CG12228" s="9" t="s">
        <v>26180</v>
      </c>
      <c r="CH12228" s="9" t="s">
        <v>26181</v>
      </c>
    </row>
    <row r="12229" spans="85:86" x14ac:dyDescent="0.25">
      <c r="CG12229" s="9" t="s">
        <v>26182</v>
      </c>
      <c r="CH12229" s="9" t="s">
        <v>26183</v>
      </c>
    </row>
    <row r="12230" spans="85:86" x14ac:dyDescent="0.25">
      <c r="CG12230" s="9" t="s">
        <v>26184</v>
      </c>
      <c r="CH12230" s="9" t="s">
        <v>26185</v>
      </c>
    </row>
    <row r="12231" spans="85:86" x14ac:dyDescent="0.25">
      <c r="CG12231" s="9" t="s">
        <v>26186</v>
      </c>
      <c r="CH12231" s="9" t="s">
        <v>26187</v>
      </c>
    </row>
    <row r="12232" spans="85:86" x14ac:dyDescent="0.25">
      <c r="CG12232" s="9" t="s">
        <v>26188</v>
      </c>
      <c r="CH12232" s="9" t="s">
        <v>26189</v>
      </c>
    </row>
    <row r="12233" spans="85:86" x14ac:dyDescent="0.25">
      <c r="CG12233" s="9" t="s">
        <v>26190</v>
      </c>
      <c r="CH12233" s="9" t="s">
        <v>26191</v>
      </c>
    </row>
    <row r="12234" spans="85:86" x14ac:dyDescent="0.25">
      <c r="CG12234" s="9" t="s">
        <v>26192</v>
      </c>
      <c r="CH12234" s="9" t="s">
        <v>26193</v>
      </c>
    </row>
    <row r="12235" spans="85:86" x14ac:dyDescent="0.25">
      <c r="CG12235" s="9" t="s">
        <v>26194</v>
      </c>
      <c r="CH12235" s="9" t="s">
        <v>26195</v>
      </c>
    </row>
    <row r="12236" spans="85:86" x14ac:dyDescent="0.25">
      <c r="CG12236" s="9" t="s">
        <v>26196</v>
      </c>
      <c r="CH12236" s="9" t="s">
        <v>26197</v>
      </c>
    </row>
    <row r="12237" spans="85:86" x14ac:dyDescent="0.25">
      <c r="CG12237" s="9" t="s">
        <v>26198</v>
      </c>
      <c r="CH12237" s="9" t="s">
        <v>26199</v>
      </c>
    </row>
    <row r="12238" spans="85:86" x14ac:dyDescent="0.25">
      <c r="CG12238" s="9" t="s">
        <v>26200</v>
      </c>
      <c r="CH12238" s="9" t="s">
        <v>26201</v>
      </c>
    </row>
    <row r="12239" spans="85:86" x14ac:dyDescent="0.25">
      <c r="CG12239" s="9" t="s">
        <v>26202</v>
      </c>
      <c r="CH12239" s="9" t="s">
        <v>26203</v>
      </c>
    </row>
    <row r="12240" spans="85:86" x14ac:dyDescent="0.25">
      <c r="CG12240" s="9" t="s">
        <v>26204</v>
      </c>
      <c r="CH12240" s="9" t="s">
        <v>26205</v>
      </c>
    </row>
    <row r="12241" spans="85:86" x14ac:dyDescent="0.25">
      <c r="CG12241" s="9" t="s">
        <v>26206</v>
      </c>
      <c r="CH12241" s="9" t="s">
        <v>26207</v>
      </c>
    </row>
    <row r="12242" spans="85:86" x14ac:dyDescent="0.25">
      <c r="CG12242" s="9" t="s">
        <v>26208</v>
      </c>
      <c r="CH12242" s="9" t="s">
        <v>26209</v>
      </c>
    </row>
    <row r="12243" spans="85:86" x14ac:dyDescent="0.25">
      <c r="CG12243" s="9" t="s">
        <v>26210</v>
      </c>
      <c r="CH12243" s="9" t="s">
        <v>26211</v>
      </c>
    </row>
    <row r="12244" spans="85:86" x14ac:dyDescent="0.25">
      <c r="CG12244" s="9" t="s">
        <v>26212</v>
      </c>
      <c r="CH12244" s="9" t="s">
        <v>26213</v>
      </c>
    </row>
    <row r="12245" spans="85:86" x14ac:dyDescent="0.25">
      <c r="CG12245" s="9" t="s">
        <v>26214</v>
      </c>
      <c r="CH12245" s="9" t="s">
        <v>26215</v>
      </c>
    </row>
    <row r="12246" spans="85:86" x14ac:dyDescent="0.25">
      <c r="CG12246" s="9" t="s">
        <v>26216</v>
      </c>
      <c r="CH12246" s="9" t="s">
        <v>26217</v>
      </c>
    </row>
    <row r="12247" spans="85:86" x14ac:dyDescent="0.25">
      <c r="CG12247" s="9" t="s">
        <v>26218</v>
      </c>
      <c r="CH12247" s="9" t="s">
        <v>26219</v>
      </c>
    </row>
    <row r="12248" spans="85:86" x14ac:dyDescent="0.25">
      <c r="CG12248" s="9" t="s">
        <v>26220</v>
      </c>
      <c r="CH12248" s="9" t="s">
        <v>26221</v>
      </c>
    </row>
    <row r="12249" spans="85:86" x14ac:dyDescent="0.25">
      <c r="CG12249" s="9" t="s">
        <v>26222</v>
      </c>
      <c r="CH12249" s="9" t="s">
        <v>26223</v>
      </c>
    </row>
    <row r="12250" spans="85:86" x14ac:dyDescent="0.25">
      <c r="CG12250" s="9" t="s">
        <v>26224</v>
      </c>
      <c r="CH12250" s="9" t="s">
        <v>26225</v>
      </c>
    </row>
    <row r="12251" spans="85:86" x14ac:dyDescent="0.25">
      <c r="CG12251" s="9" t="s">
        <v>26226</v>
      </c>
      <c r="CH12251" s="9" t="s">
        <v>26227</v>
      </c>
    </row>
    <row r="12252" spans="85:86" x14ac:dyDescent="0.25">
      <c r="CG12252" s="9" t="s">
        <v>26228</v>
      </c>
      <c r="CH12252" s="9" t="s">
        <v>26229</v>
      </c>
    </row>
    <row r="12253" spans="85:86" x14ac:dyDescent="0.25">
      <c r="CG12253" s="9" t="s">
        <v>26230</v>
      </c>
      <c r="CH12253" s="9" t="s">
        <v>26231</v>
      </c>
    </row>
    <row r="12254" spans="85:86" x14ac:dyDescent="0.25">
      <c r="CG12254" s="9" t="s">
        <v>26232</v>
      </c>
      <c r="CH12254" s="9" t="s">
        <v>26233</v>
      </c>
    </row>
    <row r="12255" spans="85:86" x14ac:dyDescent="0.25">
      <c r="CG12255" s="9" t="s">
        <v>26234</v>
      </c>
      <c r="CH12255" s="9" t="s">
        <v>26235</v>
      </c>
    </row>
    <row r="12256" spans="85:86" x14ac:dyDescent="0.25">
      <c r="CG12256" s="9" t="s">
        <v>26236</v>
      </c>
      <c r="CH12256" s="9" t="s">
        <v>26237</v>
      </c>
    </row>
    <row r="12257" spans="85:86" x14ac:dyDescent="0.25">
      <c r="CG12257" s="9" t="s">
        <v>26238</v>
      </c>
      <c r="CH12257" s="9" t="s">
        <v>26239</v>
      </c>
    </row>
    <row r="12258" spans="85:86" x14ac:dyDescent="0.25">
      <c r="CG12258" s="9" t="s">
        <v>26240</v>
      </c>
      <c r="CH12258" s="9" t="s">
        <v>26241</v>
      </c>
    </row>
    <row r="12259" spans="85:86" x14ac:dyDescent="0.25">
      <c r="CG12259" s="9" t="s">
        <v>26242</v>
      </c>
      <c r="CH12259" s="9" t="s">
        <v>26243</v>
      </c>
    </row>
    <row r="12260" spans="85:86" x14ac:dyDescent="0.25">
      <c r="CG12260" s="9" t="s">
        <v>26244</v>
      </c>
      <c r="CH12260" s="9" t="s">
        <v>26245</v>
      </c>
    </row>
    <row r="12261" spans="85:86" x14ac:dyDescent="0.25">
      <c r="CG12261" s="9" t="s">
        <v>26246</v>
      </c>
      <c r="CH12261" s="9" t="s">
        <v>26247</v>
      </c>
    </row>
    <row r="12262" spans="85:86" x14ac:dyDescent="0.25">
      <c r="CG12262" s="9" t="s">
        <v>26248</v>
      </c>
      <c r="CH12262" s="9" t="s">
        <v>26249</v>
      </c>
    </row>
    <row r="12263" spans="85:86" x14ac:dyDescent="0.25">
      <c r="CG12263" s="9" t="s">
        <v>26250</v>
      </c>
      <c r="CH12263" s="9" t="s">
        <v>26251</v>
      </c>
    </row>
    <row r="12264" spans="85:86" x14ac:dyDescent="0.25">
      <c r="CG12264" s="9" t="s">
        <v>26252</v>
      </c>
      <c r="CH12264" s="9" t="s">
        <v>26253</v>
      </c>
    </row>
    <row r="12265" spans="85:86" x14ac:dyDescent="0.25">
      <c r="CG12265" s="9" t="s">
        <v>26254</v>
      </c>
      <c r="CH12265" s="9" t="s">
        <v>26255</v>
      </c>
    </row>
    <row r="12266" spans="85:86" x14ac:dyDescent="0.25">
      <c r="CG12266" s="9" t="s">
        <v>26256</v>
      </c>
      <c r="CH12266" s="9" t="s">
        <v>26257</v>
      </c>
    </row>
    <row r="12267" spans="85:86" x14ac:dyDescent="0.25">
      <c r="CG12267" s="9" t="s">
        <v>26258</v>
      </c>
      <c r="CH12267" s="9" t="s">
        <v>26259</v>
      </c>
    </row>
    <row r="12268" spans="85:86" x14ac:dyDescent="0.25">
      <c r="CG12268" s="9" t="s">
        <v>26260</v>
      </c>
      <c r="CH12268" s="9" t="s">
        <v>26261</v>
      </c>
    </row>
    <row r="12269" spans="85:86" x14ac:dyDescent="0.25">
      <c r="CG12269" s="9" t="s">
        <v>26262</v>
      </c>
      <c r="CH12269" s="9" t="s">
        <v>26263</v>
      </c>
    </row>
    <row r="12270" spans="85:86" x14ac:dyDescent="0.25">
      <c r="CG12270" s="9" t="s">
        <v>26264</v>
      </c>
      <c r="CH12270" s="9" t="s">
        <v>26265</v>
      </c>
    </row>
    <row r="12271" spans="85:86" x14ac:dyDescent="0.25">
      <c r="CG12271" s="9" t="s">
        <v>26266</v>
      </c>
      <c r="CH12271" s="9" t="s">
        <v>26267</v>
      </c>
    </row>
    <row r="12272" spans="85:86" x14ac:dyDescent="0.25">
      <c r="CG12272" s="9" t="s">
        <v>26268</v>
      </c>
      <c r="CH12272" s="9" t="s">
        <v>26269</v>
      </c>
    </row>
    <row r="12273" spans="85:86" x14ac:dyDescent="0.25">
      <c r="CG12273" s="9" t="s">
        <v>26270</v>
      </c>
      <c r="CH12273" s="9" t="s">
        <v>26271</v>
      </c>
    </row>
    <row r="12274" spans="85:86" x14ac:dyDescent="0.25">
      <c r="CG12274" s="9" t="s">
        <v>26272</v>
      </c>
      <c r="CH12274" s="9" t="s">
        <v>26273</v>
      </c>
    </row>
    <row r="12275" spans="85:86" x14ac:dyDescent="0.25">
      <c r="CG12275" s="9" t="s">
        <v>26274</v>
      </c>
      <c r="CH12275" s="9" t="s">
        <v>26275</v>
      </c>
    </row>
    <row r="12276" spans="85:86" x14ac:dyDescent="0.25">
      <c r="CG12276" s="9" t="s">
        <v>26276</v>
      </c>
      <c r="CH12276" s="9" t="s">
        <v>26277</v>
      </c>
    </row>
    <row r="12277" spans="85:86" x14ac:dyDescent="0.25">
      <c r="CG12277" s="9" t="s">
        <v>26278</v>
      </c>
      <c r="CH12277" s="9" t="s">
        <v>26279</v>
      </c>
    </row>
    <row r="12278" spans="85:86" x14ac:dyDescent="0.25">
      <c r="CG12278" s="9" t="s">
        <v>26280</v>
      </c>
      <c r="CH12278" s="9" t="s">
        <v>26281</v>
      </c>
    </row>
    <row r="12279" spans="85:86" x14ac:dyDescent="0.25">
      <c r="CG12279" s="9" t="s">
        <v>26282</v>
      </c>
      <c r="CH12279" s="9" t="s">
        <v>26283</v>
      </c>
    </row>
    <row r="12280" spans="85:86" x14ac:dyDescent="0.25">
      <c r="CG12280" s="9" t="s">
        <v>26284</v>
      </c>
      <c r="CH12280" s="9" t="s">
        <v>26285</v>
      </c>
    </row>
    <row r="12281" spans="85:86" x14ac:dyDescent="0.25">
      <c r="CG12281" s="9" t="s">
        <v>26286</v>
      </c>
      <c r="CH12281" s="9" t="s">
        <v>26287</v>
      </c>
    </row>
    <row r="12282" spans="85:86" x14ac:dyDescent="0.25">
      <c r="CG12282" s="9" t="s">
        <v>26288</v>
      </c>
      <c r="CH12282" s="9" t="s">
        <v>26289</v>
      </c>
    </row>
    <row r="12283" spans="85:86" x14ac:dyDescent="0.25">
      <c r="CG12283" s="9" t="s">
        <v>26290</v>
      </c>
      <c r="CH12283" s="9" t="s">
        <v>26291</v>
      </c>
    </row>
    <row r="12284" spans="85:86" x14ac:dyDescent="0.25">
      <c r="CG12284" s="9" t="s">
        <v>26292</v>
      </c>
      <c r="CH12284" s="9" t="s">
        <v>26293</v>
      </c>
    </row>
    <row r="12285" spans="85:86" x14ac:dyDescent="0.25">
      <c r="CG12285" s="9" t="s">
        <v>26294</v>
      </c>
      <c r="CH12285" s="9" t="s">
        <v>26295</v>
      </c>
    </row>
    <row r="12286" spans="85:86" x14ac:dyDescent="0.25">
      <c r="CG12286" s="9" t="s">
        <v>26296</v>
      </c>
      <c r="CH12286" s="9" t="s">
        <v>26297</v>
      </c>
    </row>
    <row r="12287" spans="85:86" x14ac:dyDescent="0.25">
      <c r="CG12287" s="9" t="s">
        <v>26298</v>
      </c>
      <c r="CH12287" s="9" t="s">
        <v>26299</v>
      </c>
    </row>
    <row r="12288" spans="85:86" x14ac:dyDescent="0.25">
      <c r="CG12288" s="9" t="s">
        <v>26300</v>
      </c>
      <c r="CH12288" s="9" t="s">
        <v>26301</v>
      </c>
    </row>
    <row r="12289" spans="85:86" x14ac:dyDescent="0.25">
      <c r="CG12289" s="9" t="s">
        <v>26302</v>
      </c>
      <c r="CH12289" s="9" t="s">
        <v>26303</v>
      </c>
    </row>
    <row r="12290" spans="85:86" x14ac:dyDescent="0.25">
      <c r="CG12290" s="9" t="s">
        <v>26304</v>
      </c>
      <c r="CH12290" s="9" t="s">
        <v>26305</v>
      </c>
    </row>
    <row r="12291" spans="85:86" x14ac:dyDescent="0.25">
      <c r="CG12291" s="9" t="s">
        <v>26306</v>
      </c>
      <c r="CH12291" s="9" t="s">
        <v>26307</v>
      </c>
    </row>
    <row r="12292" spans="85:86" x14ac:dyDescent="0.25">
      <c r="CG12292" s="9" t="s">
        <v>26308</v>
      </c>
      <c r="CH12292" s="9" t="s">
        <v>26309</v>
      </c>
    </row>
    <row r="12293" spans="85:86" x14ac:dyDescent="0.25">
      <c r="CG12293" s="9" t="s">
        <v>26310</v>
      </c>
      <c r="CH12293" s="9" t="s">
        <v>26311</v>
      </c>
    </row>
    <row r="12294" spans="85:86" x14ac:dyDescent="0.25">
      <c r="CG12294" s="9" t="s">
        <v>26312</v>
      </c>
      <c r="CH12294" s="9" t="s">
        <v>26313</v>
      </c>
    </row>
    <row r="12295" spans="85:86" x14ac:dyDescent="0.25">
      <c r="CG12295" s="9" t="s">
        <v>26314</v>
      </c>
      <c r="CH12295" s="9" t="s">
        <v>26315</v>
      </c>
    </row>
    <row r="12296" spans="85:86" x14ac:dyDescent="0.25">
      <c r="CG12296" s="9" t="s">
        <v>26316</v>
      </c>
      <c r="CH12296" s="9" t="s">
        <v>26317</v>
      </c>
    </row>
    <row r="12297" spans="85:86" x14ac:dyDescent="0.25">
      <c r="CG12297" s="9" t="s">
        <v>26318</v>
      </c>
      <c r="CH12297" s="9" t="s">
        <v>26319</v>
      </c>
    </row>
    <row r="12298" spans="85:86" x14ac:dyDescent="0.25">
      <c r="CG12298" s="9" t="s">
        <v>26320</v>
      </c>
      <c r="CH12298" s="9" t="s">
        <v>26321</v>
      </c>
    </row>
    <row r="12299" spans="85:86" x14ac:dyDescent="0.25">
      <c r="CG12299" s="9" t="s">
        <v>26322</v>
      </c>
      <c r="CH12299" s="9" t="s">
        <v>26323</v>
      </c>
    </row>
    <row r="12300" spans="85:86" x14ac:dyDescent="0.25">
      <c r="CG12300" s="9" t="s">
        <v>981</v>
      </c>
      <c r="CH12300" s="9" t="s">
        <v>26324</v>
      </c>
    </row>
    <row r="12301" spans="85:86" x14ac:dyDescent="0.25">
      <c r="CG12301" s="9" t="s">
        <v>26325</v>
      </c>
      <c r="CH12301" s="9" t="s">
        <v>26326</v>
      </c>
    </row>
    <row r="12302" spans="85:86" x14ac:dyDescent="0.25">
      <c r="CG12302" s="9" t="s">
        <v>26327</v>
      </c>
      <c r="CH12302" s="9" t="s">
        <v>26328</v>
      </c>
    </row>
    <row r="12303" spans="85:86" x14ac:dyDescent="0.25">
      <c r="CG12303" s="9" t="s">
        <v>26329</v>
      </c>
      <c r="CH12303" s="9" t="s">
        <v>26330</v>
      </c>
    </row>
    <row r="12304" spans="85:86" x14ac:dyDescent="0.25">
      <c r="CG12304" s="9" t="s">
        <v>26331</v>
      </c>
      <c r="CH12304" s="9" t="s">
        <v>26332</v>
      </c>
    </row>
    <row r="12305" spans="85:86" x14ac:dyDescent="0.25">
      <c r="CG12305" s="9" t="s">
        <v>26333</v>
      </c>
      <c r="CH12305" s="9" t="s">
        <v>26334</v>
      </c>
    </row>
    <row r="12306" spans="85:86" x14ac:dyDescent="0.25">
      <c r="CG12306" s="9" t="s">
        <v>26335</v>
      </c>
      <c r="CH12306" s="9" t="s">
        <v>26336</v>
      </c>
    </row>
    <row r="12307" spans="85:86" x14ac:dyDescent="0.25">
      <c r="CG12307" s="9" t="s">
        <v>26337</v>
      </c>
      <c r="CH12307" s="9" t="s">
        <v>26338</v>
      </c>
    </row>
    <row r="12308" spans="85:86" x14ac:dyDescent="0.25">
      <c r="CG12308" s="9" t="s">
        <v>26339</v>
      </c>
      <c r="CH12308" s="9" t="s">
        <v>26340</v>
      </c>
    </row>
    <row r="12309" spans="85:86" x14ac:dyDescent="0.25">
      <c r="CG12309" s="9" t="s">
        <v>26341</v>
      </c>
      <c r="CH12309" s="9" t="s">
        <v>26342</v>
      </c>
    </row>
    <row r="12310" spans="85:86" x14ac:dyDescent="0.25">
      <c r="CG12310" s="9" t="s">
        <v>26343</v>
      </c>
      <c r="CH12310" s="9" t="s">
        <v>26344</v>
      </c>
    </row>
    <row r="12311" spans="85:86" x14ac:dyDescent="0.25">
      <c r="CG12311" s="9" t="s">
        <v>26345</v>
      </c>
      <c r="CH12311" s="9" t="s">
        <v>26346</v>
      </c>
    </row>
    <row r="12312" spans="85:86" x14ac:dyDescent="0.25">
      <c r="CG12312" s="9" t="s">
        <v>26347</v>
      </c>
      <c r="CH12312" s="9" t="s">
        <v>26348</v>
      </c>
    </row>
    <row r="12313" spans="85:86" x14ac:dyDescent="0.25">
      <c r="CG12313" s="9" t="s">
        <v>26349</v>
      </c>
      <c r="CH12313" s="9" t="s">
        <v>26350</v>
      </c>
    </row>
    <row r="12314" spans="85:86" x14ac:dyDescent="0.25">
      <c r="CG12314" s="9" t="s">
        <v>26351</v>
      </c>
      <c r="CH12314" s="9" t="s">
        <v>26352</v>
      </c>
    </row>
    <row r="12315" spans="85:86" x14ac:dyDescent="0.25">
      <c r="CG12315" s="9" t="s">
        <v>26353</v>
      </c>
      <c r="CH12315" s="9" t="s">
        <v>26354</v>
      </c>
    </row>
    <row r="12316" spans="85:86" x14ac:dyDescent="0.25">
      <c r="CG12316" s="9" t="s">
        <v>26355</v>
      </c>
      <c r="CH12316" s="9" t="s">
        <v>26356</v>
      </c>
    </row>
    <row r="12317" spans="85:86" x14ac:dyDescent="0.25">
      <c r="CG12317" s="9" t="s">
        <v>26357</v>
      </c>
      <c r="CH12317" s="9" t="s">
        <v>26358</v>
      </c>
    </row>
    <row r="12318" spans="85:86" x14ac:dyDescent="0.25">
      <c r="CG12318" s="9" t="s">
        <v>26359</v>
      </c>
      <c r="CH12318" s="9" t="s">
        <v>26360</v>
      </c>
    </row>
    <row r="12319" spans="85:86" x14ac:dyDescent="0.25">
      <c r="CG12319" s="9" t="s">
        <v>26361</v>
      </c>
      <c r="CH12319" s="9" t="s">
        <v>26362</v>
      </c>
    </row>
    <row r="12320" spans="85:86" x14ac:dyDescent="0.25">
      <c r="CG12320" s="9" t="s">
        <v>26363</v>
      </c>
      <c r="CH12320" s="9" t="s">
        <v>26364</v>
      </c>
    </row>
    <row r="12321" spans="85:86" x14ac:dyDescent="0.25">
      <c r="CG12321" s="9" t="s">
        <v>26365</v>
      </c>
      <c r="CH12321" s="9" t="s">
        <v>26366</v>
      </c>
    </row>
    <row r="12322" spans="85:86" x14ac:dyDescent="0.25">
      <c r="CG12322" s="9" t="s">
        <v>26367</v>
      </c>
      <c r="CH12322" s="9" t="s">
        <v>26368</v>
      </c>
    </row>
    <row r="12323" spans="85:86" x14ac:dyDescent="0.25">
      <c r="CG12323" s="9" t="s">
        <v>26369</v>
      </c>
      <c r="CH12323" s="9" t="s">
        <v>26370</v>
      </c>
    </row>
    <row r="12324" spans="85:86" x14ac:dyDescent="0.25">
      <c r="CG12324" s="9" t="s">
        <v>26371</v>
      </c>
      <c r="CH12324" s="9" t="s">
        <v>26372</v>
      </c>
    </row>
    <row r="12325" spans="85:86" x14ac:dyDescent="0.25">
      <c r="CG12325" s="9" t="s">
        <v>26373</v>
      </c>
      <c r="CH12325" s="9" t="s">
        <v>26374</v>
      </c>
    </row>
    <row r="12326" spans="85:86" x14ac:dyDescent="0.25">
      <c r="CG12326" s="9" t="s">
        <v>26375</v>
      </c>
      <c r="CH12326" s="9" t="s">
        <v>26376</v>
      </c>
    </row>
    <row r="12327" spans="85:86" x14ac:dyDescent="0.25">
      <c r="CG12327" s="9" t="s">
        <v>26377</v>
      </c>
      <c r="CH12327" s="9" t="s">
        <v>26378</v>
      </c>
    </row>
    <row r="12328" spans="85:86" x14ac:dyDescent="0.25">
      <c r="CG12328" s="9" t="s">
        <v>26379</v>
      </c>
      <c r="CH12328" s="9" t="s">
        <v>26380</v>
      </c>
    </row>
    <row r="12329" spans="85:86" x14ac:dyDescent="0.25">
      <c r="CG12329" s="9" t="s">
        <v>26381</v>
      </c>
      <c r="CH12329" s="9" t="s">
        <v>26382</v>
      </c>
    </row>
    <row r="12330" spans="85:86" x14ac:dyDescent="0.25">
      <c r="CG12330" s="9" t="s">
        <v>26383</v>
      </c>
      <c r="CH12330" s="9" t="s">
        <v>26384</v>
      </c>
    </row>
    <row r="12331" spans="85:86" x14ac:dyDescent="0.25">
      <c r="CG12331" s="9" t="s">
        <v>26385</v>
      </c>
      <c r="CH12331" s="9" t="s">
        <v>26386</v>
      </c>
    </row>
    <row r="12332" spans="85:86" x14ac:dyDescent="0.25">
      <c r="CG12332" s="9" t="s">
        <v>26387</v>
      </c>
      <c r="CH12332" s="9" t="s">
        <v>26388</v>
      </c>
    </row>
    <row r="12333" spans="85:86" x14ac:dyDescent="0.25">
      <c r="CG12333" s="9" t="s">
        <v>26389</v>
      </c>
      <c r="CH12333" s="9" t="s">
        <v>26390</v>
      </c>
    </row>
    <row r="12334" spans="85:86" x14ac:dyDescent="0.25">
      <c r="CG12334" s="9" t="s">
        <v>26391</v>
      </c>
      <c r="CH12334" s="9" t="s">
        <v>26392</v>
      </c>
    </row>
    <row r="12335" spans="85:86" x14ac:dyDescent="0.25">
      <c r="CG12335" s="9" t="s">
        <v>26393</v>
      </c>
      <c r="CH12335" s="9" t="s">
        <v>26394</v>
      </c>
    </row>
    <row r="12336" spans="85:86" x14ac:dyDescent="0.25">
      <c r="CG12336" s="9" t="s">
        <v>26395</v>
      </c>
      <c r="CH12336" s="9" t="s">
        <v>26396</v>
      </c>
    </row>
    <row r="12337" spans="85:86" x14ac:dyDescent="0.25">
      <c r="CG12337" s="9" t="s">
        <v>26397</v>
      </c>
      <c r="CH12337" s="9" t="s">
        <v>26398</v>
      </c>
    </row>
    <row r="12338" spans="85:86" x14ac:dyDescent="0.25">
      <c r="CG12338" s="9" t="s">
        <v>26399</v>
      </c>
      <c r="CH12338" s="9" t="s">
        <v>26400</v>
      </c>
    </row>
    <row r="12339" spans="85:86" x14ac:dyDescent="0.25">
      <c r="CG12339" s="9" t="s">
        <v>26401</v>
      </c>
      <c r="CH12339" s="9" t="s">
        <v>26402</v>
      </c>
    </row>
    <row r="12340" spans="85:86" x14ac:dyDescent="0.25">
      <c r="CG12340" s="9" t="s">
        <v>26403</v>
      </c>
      <c r="CH12340" s="9" t="s">
        <v>26404</v>
      </c>
    </row>
    <row r="12341" spans="85:86" x14ac:dyDescent="0.25">
      <c r="CG12341" s="9" t="s">
        <v>26405</v>
      </c>
      <c r="CH12341" s="9" t="s">
        <v>26406</v>
      </c>
    </row>
    <row r="12342" spans="85:86" x14ac:dyDescent="0.25">
      <c r="CG12342" s="9" t="s">
        <v>26407</v>
      </c>
      <c r="CH12342" s="9" t="s">
        <v>26408</v>
      </c>
    </row>
    <row r="12343" spans="85:86" x14ac:dyDescent="0.25">
      <c r="CG12343" s="9" t="s">
        <v>26409</v>
      </c>
      <c r="CH12343" s="9" t="s">
        <v>26410</v>
      </c>
    </row>
    <row r="12344" spans="85:86" x14ac:dyDescent="0.25">
      <c r="CG12344" s="9" t="s">
        <v>26411</v>
      </c>
      <c r="CH12344" s="9" t="s">
        <v>26412</v>
      </c>
    </row>
    <row r="12345" spans="85:86" x14ac:dyDescent="0.25">
      <c r="CG12345" s="9" t="s">
        <v>26413</v>
      </c>
      <c r="CH12345" s="9" t="s">
        <v>26414</v>
      </c>
    </row>
    <row r="12346" spans="85:86" x14ac:dyDescent="0.25">
      <c r="CG12346" s="9" t="s">
        <v>26415</v>
      </c>
      <c r="CH12346" s="9" t="s">
        <v>26416</v>
      </c>
    </row>
    <row r="12347" spans="85:86" x14ac:dyDescent="0.25">
      <c r="CG12347" s="9" t="s">
        <v>26417</v>
      </c>
      <c r="CH12347" s="9" t="s">
        <v>26418</v>
      </c>
    </row>
    <row r="12348" spans="85:86" x14ac:dyDescent="0.25">
      <c r="CG12348" s="9" t="s">
        <v>26419</v>
      </c>
      <c r="CH12348" s="9" t="s">
        <v>26420</v>
      </c>
    </row>
    <row r="12349" spans="85:86" x14ac:dyDescent="0.25">
      <c r="CG12349" s="9" t="s">
        <v>26421</v>
      </c>
      <c r="CH12349" s="9" t="s">
        <v>26422</v>
      </c>
    </row>
    <row r="12350" spans="85:86" x14ac:dyDescent="0.25">
      <c r="CG12350" s="9" t="s">
        <v>26423</v>
      </c>
      <c r="CH12350" s="9" t="s">
        <v>26424</v>
      </c>
    </row>
    <row r="12351" spans="85:86" x14ac:dyDescent="0.25">
      <c r="CG12351" s="9" t="s">
        <v>26425</v>
      </c>
      <c r="CH12351" s="9" t="s">
        <v>26426</v>
      </c>
    </row>
    <row r="12352" spans="85:86" x14ac:dyDescent="0.25">
      <c r="CG12352" s="9" t="s">
        <v>26427</v>
      </c>
      <c r="CH12352" s="9" t="s">
        <v>26428</v>
      </c>
    </row>
    <row r="12353" spans="85:86" x14ac:dyDescent="0.25">
      <c r="CG12353" s="9" t="s">
        <v>26429</v>
      </c>
      <c r="CH12353" s="9" t="s">
        <v>26430</v>
      </c>
    </row>
    <row r="12354" spans="85:86" x14ac:dyDescent="0.25">
      <c r="CG12354" s="9" t="s">
        <v>26431</v>
      </c>
      <c r="CH12354" s="9" t="s">
        <v>26432</v>
      </c>
    </row>
    <row r="12355" spans="85:86" x14ac:dyDescent="0.25">
      <c r="CG12355" s="9" t="s">
        <v>26433</v>
      </c>
      <c r="CH12355" s="9" t="s">
        <v>26434</v>
      </c>
    </row>
    <row r="12356" spans="85:86" x14ac:dyDescent="0.25">
      <c r="CG12356" s="9" t="s">
        <v>26435</v>
      </c>
      <c r="CH12356" s="9" t="s">
        <v>26436</v>
      </c>
    </row>
    <row r="12357" spans="85:86" x14ac:dyDescent="0.25">
      <c r="CG12357" s="9" t="s">
        <v>26437</v>
      </c>
      <c r="CH12357" s="9" t="s">
        <v>26438</v>
      </c>
    </row>
    <row r="12358" spans="85:86" x14ac:dyDescent="0.25">
      <c r="CG12358" s="9" t="s">
        <v>26439</v>
      </c>
      <c r="CH12358" s="9" t="s">
        <v>26440</v>
      </c>
    </row>
    <row r="12359" spans="85:86" x14ac:dyDescent="0.25">
      <c r="CG12359" s="9" t="s">
        <v>26441</v>
      </c>
      <c r="CH12359" s="9" t="s">
        <v>26442</v>
      </c>
    </row>
    <row r="12360" spans="85:86" x14ac:dyDescent="0.25">
      <c r="CG12360" s="9" t="s">
        <v>26443</v>
      </c>
      <c r="CH12360" s="9" t="s">
        <v>26444</v>
      </c>
    </row>
    <row r="12361" spans="85:86" x14ac:dyDescent="0.25">
      <c r="CG12361" s="9" t="s">
        <v>26445</v>
      </c>
      <c r="CH12361" s="9" t="s">
        <v>26446</v>
      </c>
    </row>
    <row r="12362" spans="85:86" x14ac:dyDescent="0.25">
      <c r="CG12362" s="9" t="s">
        <v>26447</v>
      </c>
      <c r="CH12362" s="9" t="s">
        <v>26448</v>
      </c>
    </row>
    <row r="12363" spans="85:86" x14ac:dyDescent="0.25">
      <c r="CG12363" s="9" t="s">
        <v>26449</v>
      </c>
      <c r="CH12363" s="9" t="s">
        <v>26450</v>
      </c>
    </row>
    <row r="12364" spans="85:86" x14ac:dyDescent="0.25">
      <c r="CG12364" s="9" t="s">
        <v>26451</v>
      </c>
      <c r="CH12364" s="9" t="s">
        <v>26452</v>
      </c>
    </row>
    <row r="12365" spans="85:86" x14ac:dyDescent="0.25">
      <c r="CG12365" s="9" t="s">
        <v>26453</v>
      </c>
      <c r="CH12365" s="9" t="s">
        <v>26454</v>
      </c>
    </row>
    <row r="12366" spans="85:86" x14ac:dyDescent="0.25">
      <c r="CG12366" s="9" t="s">
        <v>26455</v>
      </c>
      <c r="CH12366" s="9" t="s">
        <v>26456</v>
      </c>
    </row>
    <row r="12367" spans="85:86" x14ac:dyDescent="0.25">
      <c r="CG12367" s="9" t="s">
        <v>26457</v>
      </c>
      <c r="CH12367" s="9" t="s">
        <v>26458</v>
      </c>
    </row>
    <row r="12368" spans="85:86" x14ac:dyDescent="0.25">
      <c r="CG12368" s="9" t="s">
        <v>26459</v>
      </c>
      <c r="CH12368" s="9" t="s">
        <v>26460</v>
      </c>
    </row>
    <row r="12369" spans="85:86" x14ac:dyDescent="0.25">
      <c r="CG12369" s="9" t="s">
        <v>26461</v>
      </c>
      <c r="CH12369" s="9" t="s">
        <v>26462</v>
      </c>
    </row>
    <row r="12370" spans="85:86" x14ac:dyDescent="0.25">
      <c r="CG12370" s="9" t="s">
        <v>26463</v>
      </c>
      <c r="CH12370" s="9" t="s">
        <v>26464</v>
      </c>
    </row>
    <row r="12371" spans="85:86" x14ac:dyDescent="0.25">
      <c r="CG12371" s="9" t="s">
        <v>26465</v>
      </c>
      <c r="CH12371" s="9" t="s">
        <v>26466</v>
      </c>
    </row>
    <row r="12372" spans="85:86" x14ac:dyDescent="0.25">
      <c r="CG12372" s="9" t="s">
        <v>26467</v>
      </c>
      <c r="CH12372" s="9" t="s">
        <v>26468</v>
      </c>
    </row>
    <row r="12373" spans="85:86" x14ac:dyDescent="0.25">
      <c r="CG12373" s="9" t="s">
        <v>26469</v>
      </c>
      <c r="CH12373" s="9" t="s">
        <v>26470</v>
      </c>
    </row>
    <row r="12374" spans="85:86" x14ac:dyDescent="0.25">
      <c r="CG12374" s="9" t="s">
        <v>26471</v>
      </c>
      <c r="CH12374" s="9" t="s">
        <v>26472</v>
      </c>
    </row>
    <row r="12375" spans="85:86" x14ac:dyDescent="0.25">
      <c r="CG12375" s="9" t="s">
        <v>26473</v>
      </c>
      <c r="CH12375" s="9" t="s">
        <v>26474</v>
      </c>
    </row>
    <row r="12376" spans="85:86" x14ac:dyDescent="0.25">
      <c r="CG12376" s="9" t="s">
        <v>26475</v>
      </c>
      <c r="CH12376" s="9" t="s">
        <v>26476</v>
      </c>
    </row>
    <row r="12377" spans="85:86" x14ac:dyDescent="0.25">
      <c r="CG12377" s="9" t="s">
        <v>26477</v>
      </c>
      <c r="CH12377" s="9" t="s">
        <v>26478</v>
      </c>
    </row>
    <row r="12378" spans="85:86" x14ac:dyDescent="0.25">
      <c r="CG12378" s="9" t="s">
        <v>26479</v>
      </c>
      <c r="CH12378" s="9" t="s">
        <v>26480</v>
      </c>
    </row>
    <row r="12379" spans="85:86" x14ac:dyDescent="0.25">
      <c r="CG12379" s="9" t="s">
        <v>26481</v>
      </c>
      <c r="CH12379" s="9" t="s">
        <v>26482</v>
      </c>
    </row>
    <row r="12380" spans="85:86" x14ac:dyDescent="0.25">
      <c r="CG12380" s="9" t="s">
        <v>26483</v>
      </c>
      <c r="CH12380" s="9" t="s">
        <v>26484</v>
      </c>
    </row>
    <row r="12381" spans="85:86" x14ac:dyDescent="0.25">
      <c r="CG12381" s="9" t="s">
        <v>26485</v>
      </c>
      <c r="CH12381" s="9" t="s">
        <v>26486</v>
      </c>
    </row>
    <row r="12382" spans="85:86" x14ac:dyDescent="0.25">
      <c r="CG12382" s="9" t="s">
        <v>26487</v>
      </c>
      <c r="CH12382" s="9" t="s">
        <v>26488</v>
      </c>
    </row>
    <row r="12383" spans="85:86" x14ac:dyDescent="0.25">
      <c r="CG12383" s="9" t="s">
        <v>26489</v>
      </c>
      <c r="CH12383" s="9" t="s">
        <v>26490</v>
      </c>
    </row>
    <row r="12384" spans="85:86" x14ac:dyDescent="0.25">
      <c r="CG12384" s="9" t="s">
        <v>26491</v>
      </c>
      <c r="CH12384" s="9" t="s">
        <v>26492</v>
      </c>
    </row>
    <row r="12385" spans="85:86" x14ac:dyDescent="0.25">
      <c r="CG12385" s="9" t="s">
        <v>26493</v>
      </c>
      <c r="CH12385" s="9" t="s">
        <v>26494</v>
      </c>
    </row>
    <row r="12386" spans="85:86" x14ac:dyDescent="0.25">
      <c r="CG12386" s="9" t="s">
        <v>26495</v>
      </c>
      <c r="CH12386" s="9" t="s">
        <v>26496</v>
      </c>
    </row>
    <row r="12387" spans="85:86" x14ac:dyDescent="0.25">
      <c r="CG12387" s="9" t="s">
        <v>26497</v>
      </c>
      <c r="CH12387" s="9" t="s">
        <v>26498</v>
      </c>
    </row>
    <row r="12388" spans="85:86" x14ac:dyDescent="0.25">
      <c r="CG12388" s="9" t="s">
        <v>26499</v>
      </c>
      <c r="CH12388" s="9" t="s">
        <v>26500</v>
      </c>
    </row>
    <row r="12389" spans="85:86" x14ac:dyDescent="0.25">
      <c r="CG12389" s="9" t="s">
        <v>26501</v>
      </c>
      <c r="CH12389" s="9" t="s">
        <v>26502</v>
      </c>
    </row>
    <row r="12390" spans="85:86" x14ac:dyDescent="0.25">
      <c r="CG12390" s="9" t="s">
        <v>26503</v>
      </c>
      <c r="CH12390" s="9" t="s">
        <v>26504</v>
      </c>
    </row>
    <row r="12391" spans="85:86" x14ac:dyDescent="0.25">
      <c r="CG12391" s="9" t="s">
        <v>26505</v>
      </c>
      <c r="CH12391" s="9" t="s">
        <v>26506</v>
      </c>
    </row>
    <row r="12392" spans="85:86" x14ac:dyDescent="0.25">
      <c r="CG12392" s="9" t="s">
        <v>26507</v>
      </c>
      <c r="CH12392" s="9" t="s">
        <v>26508</v>
      </c>
    </row>
    <row r="12393" spans="85:86" x14ac:dyDescent="0.25">
      <c r="CG12393" s="9" t="s">
        <v>26509</v>
      </c>
      <c r="CH12393" s="9" t="s">
        <v>26510</v>
      </c>
    </row>
    <row r="12394" spans="85:86" x14ac:dyDescent="0.25">
      <c r="CG12394" s="9" t="s">
        <v>26511</v>
      </c>
      <c r="CH12394" s="9" t="s">
        <v>26512</v>
      </c>
    </row>
    <row r="12395" spans="85:86" x14ac:dyDescent="0.25">
      <c r="CG12395" s="9" t="s">
        <v>26513</v>
      </c>
      <c r="CH12395" s="9" t="s">
        <v>26514</v>
      </c>
    </row>
    <row r="12396" spans="85:86" x14ac:dyDescent="0.25">
      <c r="CG12396" s="9" t="s">
        <v>26515</v>
      </c>
      <c r="CH12396" s="9" t="s">
        <v>26516</v>
      </c>
    </row>
    <row r="12397" spans="85:86" x14ac:dyDescent="0.25">
      <c r="CG12397" s="9" t="s">
        <v>26517</v>
      </c>
      <c r="CH12397" s="9" t="s">
        <v>26518</v>
      </c>
    </row>
    <row r="12398" spans="85:86" x14ac:dyDescent="0.25">
      <c r="CG12398" s="9" t="s">
        <v>26519</v>
      </c>
      <c r="CH12398" s="9" t="s">
        <v>26520</v>
      </c>
    </row>
    <row r="12399" spans="85:86" x14ac:dyDescent="0.25">
      <c r="CG12399" s="9" t="s">
        <v>26521</v>
      </c>
      <c r="CH12399" s="9" t="s">
        <v>26522</v>
      </c>
    </row>
    <row r="12400" spans="85:86" x14ac:dyDescent="0.25">
      <c r="CG12400" s="9" t="s">
        <v>26523</v>
      </c>
      <c r="CH12400" s="9" t="s">
        <v>26524</v>
      </c>
    </row>
    <row r="12401" spans="85:86" x14ac:dyDescent="0.25">
      <c r="CG12401" s="9" t="s">
        <v>26525</v>
      </c>
      <c r="CH12401" s="9" t="s">
        <v>26526</v>
      </c>
    </row>
    <row r="12402" spans="85:86" x14ac:dyDescent="0.25">
      <c r="CG12402" s="9" t="s">
        <v>26527</v>
      </c>
      <c r="CH12402" s="9" t="s">
        <v>26528</v>
      </c>
    </row>
    <row r="12403" spans="85:86" x14ac:dyDescent="0.25">
      <c r="CG12403" s="9" t="s">
        <v>26529</v>
      </c>
      <c r="CH12403" s="9" t="s">
        <v>26530</v>
      </c>
    </row>
    <row r="12404" spans="85:86" x14ac:dyDescent="0.25">
      <c r="CG12404" s="9" t="s">
        <v>26531</v>
      </c>
      <c r="CH12404" s="9" t="s">
        <v>26532</v>
      </c>
    </row>
    <row r="12405" spans="85:86" x14ac:dyDescent="0.25">
      <c r="CG12405" s="9" t="s">
        <v>26533</v>
      </c>
      <c r="CH12405" s="9" t="s">
        <v>26534</v>
      </c>
    </row>
    <row r="12406" spans="85:86" x14ac:dyDescent="0.25">
      <c r="CG12406" s="9" t="s">
        <v>26535</v>
      </c>
      <c r="CH12406" s="9" t="s">
        <v>26536</v>
      </c>
    </row>
    <row r="12407" spans="85:86" x14ac:dyDescent="0.25">
      <c r="CG12407" s="9" t="s">
        <v>26537</v>
      </c>
      <c r="CH12407" s="9" t="s">
        <v>26538</v>
      </c>
    </row>
    <row r="12408" spans="85:86" x14ac:dyDescent="0.25">
      <c r="CG12408" s="9" t="s">
        <v>26539</v>
      </c>
      <c r="CH12408" s="9" t="s">
        <v>26540</v>
      </c>
    </row>
    <row r="12409" spans="85:86" x14ac:dyDescent="0.25">
      <c r="CG12409" s="9" t="s">
        <v>26541</v>
      </c>
      <c r="CH12409" s="9" t="s">
        <v>26542</v>
      </c>
    </row>
    <row r="12410" spans="85:86" x14ac:dyDescent="0.25">
      <c r="CG12410" s="9" t="s">
        <v>26543</v>
      </c>
      <c r="CH12410" s="9" t="s">
        <v>26544</v>
      </c>
    </row>
    <row r="12411" spans="85:86" x14ac:dyDescent="0.25">
      <c r="CG12411" s="9" t="s">
        <v>26545</v>
      </c>
      <c r="CH12411" s="9" t="s">
        <v>26546</v>
      </c>
    </row>
    <row r="12412" spans="85:86" x14ac:dyDescent="0.25">
      <c r="CG12412" s="9" t="s">
        <v>26547</v>
      </c>
      <c r="CH12412" s="9" t="s">
        <v>26548</v>
      </c>
    </row>
    <row r="12413" spans="85:86" x14ac:dyDescent="0.25">
      <c r="CG12413" s="9" t="s">
        <v>26549</v>
      </c>
      <c r="CH12413" s="9" t="s">
        <v>26550</v>
      </c>
    </row>
    <row r="12414" spans="85:86" x14ac:dyDescent="0.25">
      <c r="CG12414" s="9" t="s">
        <v>26551</v>
      </c>
      <c r="CH12414" s="9" t="s">
        <v>26552</v>
      </c>
    </row>
    <row r="12415" spans="85:86" x14ac:dyDescent="0.25">
      <c r="CG12415" s="9" t="s">
        <v>26553</v>
      </c>
      <c r="CH12415" s="9" t="s">
        <v>26554</v>
      </c>
    </row>
    <row r="12416" spans="85:86" x14ac:dyDescent="0.25">
      <c r="CG12416" s="9" t="s">
        <v>26555</v>
      </c>
      <c r="CH12416" s="9" t="s">
        <v>26556</v>
      </c>
    </row>
    <row r="12417" spans="85:86" x14ac:dyDescent="0.25">
      <c r="CG12417" s="9" t="s">
        <v>26557</v>
      </c>
      <c r="CH12417" s="9" t="s">
        <v>26558</v>
      </c>
    </row>
    <row r="12418" spans="85:86" x14ac:dyDescent="0.25">
      <c r="CG12418" s="9" t="s">
        <v>26559</v>
      </c>
      <c r="CH12418" s="9" t="s">
        <v>26560</v>
      </c>
    </row>
    <row r="12419" spans="85:86" x14ac:dyDescent="0.25">
      <c r="CG12419" s="9" t="s">
        <v>26561</v>
      </c>
      <c r="CH12419" s="9" t="s">
        <v>26562</v>
      </c>
    </row>
    <row r="12420" spans="85:86" x14ac:dyDescent="0.25">
      <c r="CG12420" s="9" t="s">
        <v>26563</v>
      </c>
      <c r="CH12420" s="9" t="s">
        <v>26564</v>
      </c>
    </row>
    <row r="12421" spans="85:86" x14ac:dyDescent="0.25">
      <c r="CG12421" s="9" t="s">
        <v>26565</v>
      </c>
      <c r="CH12421" s="9" t="s">
        <v>26566</v>
      </c>
    </row>
    <row r="12422" spans="85:86" x14ac:dyDescent="0.25">
      <c r="CG12422" s="9" t="s">
        <v>26567</v>
      </c>
      <c r="CH12422" s="9" t="s">
        <v>26568</v>
      </c>
    </row>
    <row r="12423" spans="85:86" x14ac:dyDescent="0.25">
      <c r="CG12423" s="9" t="s">
        <v>26569</v>
      </c>
      <c r="CH12423" s="9" t="s">
        <v>26570</v>
      </c>
    </row>
    <row r="12424" spans="85:86" x14ac:dyDescent="0.25">
      <c r="CG12424" s="9" t="s">
        <v>26571</v>
      </c>
      <c r="CH12424" s="9" t="s">
        <v>26572</v>
      </c>
    </row>
    <row r="12425" spans="85:86" x14ac:dyDescent="0.25">
      <c r="CG12425" s="9" t="s">
        <v>26573</v>
      </c>
      <c r="CH12425" s="9" t="s">
        <v>26574</v>
      </c>
    </row>
    <row r="12426" spans="85:86" x14ac:dyDescent="0.25">
      <c r="CG12426" s="9" t="s">
        <v>26575</v>
      </c>
      <c r="CH12426" s="9" t="s">
        <v>26576</v>
      </c>
    </row>
    <row r="12427" spans="85:86" x14ac:dyDescent="0.25">
      <c r="CG12427" s="9" t="s">
        <v>26577</v>
      </c>
      <c r="CH12427" s="9" t="s">
        <v>26578</v>
      </c>
    </row>
    <row r="12428" spans="85:86" x14ac:dyDescent="0.25">
      <c r="CG12428" s="9" t="s">
        <v>26579</v>
      </c>
      <c r="CH12428" s="9" t="s">
        <v>26580</v>
      </c>
    </row>
    <row r="12429" spans="85:86" x14ac:dyDescent="0.25">
      <c r="CG12429" s="9" t="s">
        <v>26581</v>
      </c>
      <c r="CH12429" s="9" t="s">
        <v>26582</v>
      </c>
    </row>
    <row r="12430" spans="85:86" x14ac:dyDescent="0.25">
      <c r="CG12430" s="9" t="s">
        <v>26583</v>
      </c>
      <c r="CH12430" s="9" t="s">
        <v>26584</v>
      </c>
    </row>
    <row r="12431" spans="85:86" x14ac:dyDescent="0.25">
      <c r="CG12431" s="9" t="s">
        <v>26585</v>
      </c>
      <c r="CH12431" s="9" t="s">
        <v>26586</v>
      </c>
    </row>
    <row r="12432" spans="85:86" x14ac:dyDescent="0.25">
      <c r="CG12432" s="9" t="s">
        <v>26587</v>
      </c>
      <c r="CH12432" s="9" t="s">
        <v>26588</v>
      </c>
    </row>
    <row r="12433" spans="85:86" x14ac:dyDescent="0.25">
      <c r="CG12433" s="9" t="s">
        <v>26589</v>
      </c>
      <c r="CH12433" s="9" t="s">
        <v>26590</v>
      </c>
    </row>
    <row r="12434" spans="85:86" x14ac:dyDescent="0.25">
      <c r="CG12434" s="9" t="s">
        <v>26591</v>
      </c>
      <c r="CH12434" s="9" t="s">
        <v>26592</v>
      </c>
    </row>
    <row r="12435" spans="85:86" x14ac:dyDescent="0.25">
      <c r="CG12435" s="9" t="s">
        <v>26593</v>
      </c>
      <c r="CH12435" s="9" t="s">
        <v>26594</v>
      </c>
    </row>
    <row r="12436" spans="85:86" x14ac:dyDescent="0.25">
      <c r="CG12436" s="9" t="s">
        <v>26595</v>
      </c>
      <c r="CH12436" s="9" t="s">
        <v>26596</v>
      </c>
    </row>
    <row r="12437" spans="85:86" x14ac:dyDescent="0.25">
      <c r="CG12437" s="9" t="s">
        <v>26597</v>
      </c>
      <c r="CH12437" s="9" t="s">
        <v>26598</v>
      </c>
    </row>
    <row r="12438" spans="85:86" x14ac:dyDescent="0.25">
      <c r="CG12438" s="9" t="s">
        <v>26599</v>
      </c>
      <c r="CH12438" s="9" t="s">
        <v>26600</v>
      </c>
    </row>
    <row r="12439" spans="85:86" x14ac:dyDescent="0.25">
      <c r="CG12439" s="9" t="s">
        <v>26601</v>
      </c>
      <c r="CH12439" s="9" t="s">
        <v>26602</v>
      </c>
    </row>
    <row r="12440" spans="85:86" x14ac:dyDescent="0.25">
      <c r="CG12440" s="9" t="s">
        <v>26603</v>
      </c>
      <c r="CH12440" s="9" t="s">
        <v>26604</v>
      </c>
    </row>
    <row r="12441" spans="85:86" x14ac:dyDescent="0.25">
      <c r="CG12441" s="9" t="s">
        <v>26605</v>
      </c>
      <c r="CH12441" s="9" t="s">
        <v>26606</v>
      </c>
    </row>
    <row r="12442" spans="85:86" x14ac:dyDescent="0.25">
      <c r="CG12442" s="9" t="s">
        <v>26607</v>
      </c>
      <c r="CH12442" s="9" t="s">
        <v>26608</v>
      </c>
    </row>
    <row r="12443" spans="85:86" x14ac:dyDescent="0.25">
      <c r="CG12443" s="9" t="s">
        <v>26609</v>
      </c>
      <c r="CH12443" s="9" t="s">
        <v>26610</v>
      </c>
    </row>
    <row r="12444" spans="85:86" x14ac:dyDescent="0.25">
      <c r="CG12444" s="9" t="s">
        <v>26611</v>
      </c>
      <c r="CH12444" s="9" t="s">
        <v>26612</v>
      </c>
    </row>
    <row r="12445" spans="85:86" x14ac:dyDescent="0.25">
      <c r="CG12445" s="9" t="s">
        <v>26613</v>
      </c>
      <c r="CH12445" s="9" t="s">
        <v>26614</v>
      </c>
    </row>
    <row r="12446" spans="85:86" x14ac:dyDescent="0.25">
      <c r="CG12446" s="9" t="s">
        <v>26615</v>
      </c>
      <c r="CH12446" s="9" t="s">
        <v>26616</v>
      </c>
    </row>
    <row r="12447" spans="85:86" x14ac:dyDescent="0.25">
      <c r="CG12447" s="9" t="s">
        <v>26617</v>
      </c>
      <c r="CH12447" s="9" t="s">
        <v>26618</v>
      </c>
    </row>
    <row r="12448" spans="85:86" x14ac:dyDescent="0.25">
      <c r="CG12448" s="9" t="s">
        <v>26619</v>
      </c>
      <c r="CH12448" s="9" t="s">
        <v>26620</v>
      </c>
    </row>
    <row r="12449" spans="85:86" x14ac:dyDescent="0.25">
      <c r="CG12449" s="9" t="s">
        <v>26621</v>
      </c>
      <c r="CH12449" s="9" t="s">
        <v>26622</v>
      </c>
    </row>
    <row r="12450" spans="85:86" x14ac:dyDescent="0.25">
      <c r="CG12450" s="9" t="s">
        <v>26623</v>
      </c>
      <c r="CH12450" s="9" t="s">
        <v>26624</v>
      </c>
    </row>
    <row r="12451" spans="85:86" x14ac:dyDescent="0.25">
      <c r="CG12451" s="9" t="s">
        <v>26625</v>
      </c>
      <c r="CH12451" s="9" t="s">
        <v>26626</v>
      </c>
    </row>
    <row r="12452" spans="85:86" x14ac:dyDescent="0.25">
      <c r="CG12452" s="9" t="s">
        <v>26627</v>
      </c>
      <c r="CH12452" s="9" t="s">
        <v>26628</v>
      </c>
    </row>
    <row r="12453" spans="85:86" x14ac:dyDescent="0.25">
      <c r="CG12453" s="9" t="s">
        <v>26629</v>
      </c>
      <c r="CH12453" s="9" t="s">
        <v>26630</v>
      </c>
    </row>
    <row r="12454" spans="85:86" x14ac:dyDescent="0.25">
      <c r="CG12454" s="9" t="s">
        <v>26631</v>
      </c>
      <c r="CH12454" s="9" t="s">
        <v>26632</v>
      </c>
    </row>
    <row r="12455" spans="85:86" x14ac:dyDescent="0.25">
      <c r="CG12455" s="9" t="s">
        <v>26633</v>
      </c>
      <c r="CH12455" s="9" t="s">
        <v>26634</v>
      </c>
    </row>
    <row r="12456" spans="85:86" x14ac:dyDescent="0.25">
      <c r="CG12456" s="9" t="s">
        <v>26635</v>
      </c>
      <c r="CH12456" s="9" t="s">
        <v>26636</v>
      </c>
    </row>
    <row r="12457" spans="85:86" x14ac:dyDescent="0.25">
      <c r="CG12457" s="9" t="s">
        <v>26637</v>
      </c>
      <c r="CH12457" s="9" t="s">
        <v>26638</v>
      </c>
    </row>
    <row r="12458" spans="85:86" x14ac:dyDescent="0.25">
      <c r="CG12458" s="9" t="s">
        <v>26639</v>
      </c>
      <c r="CH12458" s="9" t="s">
        <v>26640</v>
      </c>
    </row>
    <row r="12459" spans="85:86" x14ac:dyDescent="0.25">
      <c r="CG12459" s="9" t="s">
        <v>26641</v>
      </c>
      <c r="CH12459" s="9" t="s">
        <v>26642</v>
      </c>
    </row>
    <row r="12460" spans="85:86" x14ac:dyDescent="0.25">
      <c r="CG12460" s="9" t="s">
        <v>26643</v>
      </c>
      <c r="CH12460" s="9" t="s">
        <v>26644</v>
      </c>
    </row>
    <row r="12461" spans="85:86" x14ac:dyDescent="0.25">
      <c r="CG12461" s="9" t="s">
        <v>26645</v>
      </c>
      <c r="CH12461" s="9" t="s">
        <v>26646</v>
      </c>
    </row>
    <row r="12462" spans="85:86" x14ac:dyDescent="0.25">
      <c r="CG12462" s="9" t="s">
        <v>26647</v>
      </c>
      <c r="CH12462" s="9" t="s">
        <v>26648</v>
      </c>
    </row>
    <row r="12463" spans="85:86" x14ac:dyDescent="0.25">
      <c r="CG12463" s="9" t="s">
        <v>26649</v>
      </c>
      <c r="CH12463" s="9" t="s">
        <v>26650</v>
      </c>
    </row>
    <row r="12464" spans="85:86" x14ac:dyDescent="0.25">
      <c r="CG12464" s="9" t="s">
        <v>26651</v>
      </c>
      <c r="CH12464" s="9" t="s">
        <v>26652</v>
      </c>
    </row>
    <row r="12465" spans="85:86" x14ac:dyDescent="0.25">
      <c r="CG12465" s="9" t="s">
        <v>26653</v>
      </c>
      <c r="CH12465" s="9" t="s">
        <v>26654</v>
      </c>
    </row>
    <row r="12466" spans="85:86" x14ac:dyDescent="0.25">
      <c r="CG12466" s="9" t="s">
        <v>26655</v>
      </c>
      <c r="CH12466" s="9" t="s">
        <v>26656</v>
      </c>
    </row>
    <row r="12467" spans="85:86" x14ac:dyDescent="0.25">
      <c r="CG12467" s="9" t="s">
        <v>26657</v>
      </c>
      <c r="CH12467" s="9" t="s">
        <v>26658</v>
      </c>
    </row>
    <row r="12468" spans="85:86" x14ac:dyDescent="0.25">
      <c r="CG12468" s="9" t="s">
        <v>26659</v>
      </c>
      <c r="CH12468" s="9" t="s">
        <v>26660</v>
      </c>
    </row>
    <row r="12469" spans="85:86" x14ac:dyDescent="0.25">
      <c r="CG12469" s="9" t="s">
        <v>26661</v>
      </c>
      <c r="CH12469" s="9" t="s">
        <v>26662</v>
      </c>
    </row>
    <row r="12470" spans="85:86" x14ac:dyDescent="0.25">
      <c r="CG12470" s="9" t="s">
        <v>26663</v>
      </c>
      <c r="CH12470" s="9" t="s">
        <v>26664</v>
      </c>
    </row>
    <row r="12471" spans="85:86" x14ac:dyDescent="0.25">
      <c r="CG12471" s="9" t="s">
        <v>26665</v>
      </c>
      <c r="CH12471" s="9" t="s">
        <v>26666</v>
      </c>
    </row>
    <row r="12472" spans="85:86" x14ac:dyDescent="0.25">
      <c r="CG12472" s="9" t="s">
        <v>26667</v>
      </c>
      <c r="CH12472" s="9" t="s">
        <v>26668</v>
      </c>
    </row>
    <row r="12473" spans="85:86" x14ac:dyDescent="0.25">
      <c r="CG12473" s="9" t="s">
        <v>26669</v>
      </c>
      <c r="CH12473" s="9" t="s">
        <v>26670</v>
      </c>
    </row>
    <row r="12474" spans="85:86" x14ac:dyDescent="0.25">
      <c r="CG12474" s="9" t="s">
        <v>26671</v>
      </c>
      <c r="CH12474" s="9" t="s">
        <v>26672</v>
      </c>
    </row>
    <row r="12475" spans="85:86" x14ac:dyDescent="0.25">
      <c r="CG12475" s="9" t="s">
        <v>26673</v>
      </c>
      <c r="CH12475" s="9" t="s">
        <v>26674</v>
      </c>
    </row>
    <row r="12476" spans="85:86" x14ac:dyDescent="0.25">
      <c r="CG12476" s="9" t="s">
        <v>26675</v>
      </c>
      <c r="CH12476" s="9" t="s">
        <v>26676</v>
      </c>
    </row>
    <row r="12477" spans="85:86" x14ac:dyDescent="0.25">
      <c r="CG12477" s="9" t="s">
        <v>26677</v>
      </c>
      <c r="CH12477" s="9" t="s">
        <v>26678</v>
      </c>
    </row>
    <row r="12478" spans="85:86" x14ac:dyDescent="0.25">
      <c r="CG12478" s="9" t="s">
        <v>26679</v>
      </c>
      <c r="CH12478" s="9" t="s">
        <v>26680</v>
      </c>
    </row>
    <row r="12479" spans="85:86" x14ac:dyDescent="0.25">
      <c r="CG12479" s="9" t="s">
        <v>26681</v>
      </c>
      <c r="CH12479" s="9" t="s">
        <v>26682</v>
      </c>
    </row>
    <row r="12480" spans="85:86" x14ac:dyDescent="0.25">
      <c r="CG12480" s="9" t="s">
        <v>26683</v>
      </c>
      <c r="CH12480" s="9" t="s">
        <v>26684</v>
      </c>
    </row>
    <row r="12481" spans="85:86" x14ac:dyDescent="0.25">
      <c r="CG12481" s="9" t="s">
        <v>26685</v>
      </c>
      <c r="CH12481" s="9" t="s">
        <v>26686</v>
      </c>
    </row>
    <row r="12482" spans="85:86" x14ac:dyDescent="0.25">
      <c r="CG12482" s="9" t="s">
        <v>26687</v>
      </c>
      <c r="CH12482" s="9" t="s">
        <v>26688</v>
      </c>
    </row>
    <row r="12483" spans="85:86" x14ac:dyDescent="0.25">
      <c r="CG12483" s="9" t="s">
        <v>26689</v>
      </c>
      <c r="CH12483" s="9" t="s">
        <v>26690</v>
      </c>
    </row>
    <row r="12484" spans="85:86" x14ac:dyDescent="0.25">
      <c r="CG12484" s="9" t="s">
        <v>26691</v>
      </c>
      <c r="CH12484" s="9" t="s">
        <v>26692</v>
      </c>
    </row>
    <row r="12485" spans="85:86" x14ac:dyDescent="0.25">
      <c r="CG12485" s="9" t="s">
        <v>26693</v>
      </c>
      <c r="CH12485" s="9" t="s">
        <v>26694</v>
      </c>
    </row>
    <row r="12486" spans="85:86" x14ac:dyDescent="0.25">
      <c r="CG12486" s="9" t="s">
        <v>26695</v>
      </c>
      <c r="CH12486" s="9" t="s">
        <v>26696</v>
      </c>
    </row>
    <row r="12487" spans="85:86" x14ac:dyDescent="0.25">
      <c r="CG12487" s="9" t="s">
        <v>26697</v>
      </c>
      <c r="CH12487" s="9" t="s">
        <v>26698</v>
      </c>
    </row>
    <row r="12488" spans="85:86" x14ac:dyDescent="0.25">
      <c r="CG12488" s="9" t="s">
        <v>26699</v>
      </c>
      <c r="CH12488" s="9" t="s">
        <v>26700</v>
      </c>
    </row>
    <row r="12489" spans="85:86" x14ac:dyDescent="0.25">
      <c r="CG12489" s="9" t="s">
        <v>26701</v>
      </c>
      <c r="CH12489" s="9" t="s">
        <v>26702</v>
      </c>
    </row>
    <row r="12490" spans="85:86" x14ac:dyDescent="0.25">
      <c r="CG12490" s="9" t="s">
        <v>26703</v>
      </c>
      <c r="CH12490" s="9" t="s">
        <v>26704</v>
      </c>
    </row>
    <row r="12491" spans="85:86" x14ac:dyDescent="0.25">
      <c r="CG12491" s="9" t="s">
        <v>26705</v>
      </c>
      <c r="CH12491" s="9" t="s">
        <v>26706</v>
      </c>
    </row>
    <row r="12492" spans="85:86" x14ac:dyDescent="0.25">
      <c r="CG12492" s="9" t="s">
        <v>26707</v>
      </c>
      <c r="CH12492" s="9" t="s">
        <v>26708</v>
      </c>
    </row>
    <row r="12493" spans="85:86" x14ac:dyDescent="0.25">
      <c r="CG12493" s="9" t="s">
        <v>26709</v>
      </c>
      <c r="CH12493" s="9" t="s">
        <v>26710</v>
      </c>
    </row>
    <row r="12494" spans="85:86" x14ac:dyDescent="0.25">
      <c r="CG12494" s="9" t="s">
        <v>26711</v>
      </c>
      <c r="CH12494" s="9" t="s">
        <v>26712</v>
      </c>
    </row>
    <row r="12495" spans="85:86" x14ac:dyDescent="0.25">
      <c r="CG12495" s="9" t="s">
        <v>26713</v>
      </c>
      <c r="CH12495" s="9" t="s">
        <v>26714</v>
      </c>
    </row>
    <row r="12496" spans="85:86" x14ac:dyDescent="0.25">
      <c r="CG12496" s="9" t="s">
        <v>26715</v>
      </c>
      <c r="CH12496" s="9" t="s">
        <v>26716</v>
      </c>
    </row>
    <row r="12497" spans="85:86" x14ac:dyDescent="0.25">
      <c r="CG12497" s="9" t="s">
        <v>26717</v>
      </c>
      <c r="CH12497" s="9" t="s">
        <v>26718</v>
      </c>
    </row>
    <row r="12498" spans="85:86" x14ac:dyDescent="0.25">
      <c r="CG12498" s="9" t="s">
        <v>26719</v>
      </c>
      <c r="CH12498" s="9" t="s">
        <v>26720</v>
      </c>
    </row>
    <row r="12499" spans="85:86" x14ac:dyDescent="0.25">
      <c r="CG12499" s="9" t="s">
        <v>26721</v>
      </c>
      <c r="CH12499" s="9" t="s">
        <v>26722</v>
      </c>
    </row>
    <row r="12500" spans="85:86" x14ac:dyDescent="0.25">
      <c r="CG12500" s="9" t="s">
        <v>26723</v>
      </c>
      <c r="CH12500" s="9" t="s">
        <v>26724</v>
      </c>
    </row>
    <row r="12501" spans="85:86" x14ac:dyDescent="0.25">
      <c r="CG12501" s="9" t="s">
        <v>26725</v>
      </c>
      <c r="CH12501" s="9" t="s">
        <v>26726</v>
      </c>
    </row>
    <row r="12502" spans="85:86" x14ac:dyDescent="0.25">
      <c r="CG12502" s="9" t="s">
        <v>26727</v>
      </c>
      <c r="CH12502" s="9" t="s">
        <v>26728</v>
      </c>
    </row>
    <row r="12503" spans="85:86" x14ac:dyDescent="0.25">
      <c r="CG12503" s="9" t="s">
        <v>26729</v>
      </c>
      <c r="CH12503" s="9" t="s">
        <v>26730</v>
      </c>
    </row>
    <row r="12504" spans="85:86" x14ac:dyDescent="0.25">
      <c r="CG12504" s="9" t="s">
        <v>26731</v>
      </c>
      <c r="CH12504" s="9" t="s">
        <v>26732</v>
      </c>
    </row>
    <row r="12505" spans="85:86" x14ac:dyDescent="0.25">
      <c r="CG12505" s="9" t="s">
        <v>26733</v>
      </c>
      <c r="CH12505" s="9" t="s">
        <v>26734</v>
      </c>
    </row>
    <row r="12506" spans="85:86" x14ac:dyDescent="0.25">
      <c r="CG12506" s="9" t="s">
        <v>26735</v>
      </c>
      <c r="CH12506" s="9" t="s">
        <v>26736</v>
      </c>
    </row>
    <row r="12507" spans="85:86" x14ac:dyDescent="0.25">
      <c r="CG12507" s="9" t="s">
        <v>26737</v>
      </c>
      <c r="CH12507" s="9" t="s">
        <v>26738</v>
      </c>
    </row>
    <row r="12508" spans="85:86" x14ac:dyDescent="0.25">
      <c r="CG12508" s="9" t="s">
        <v>26739</v>
      </c>
      <c r="CH12508" s="9" t="s">
        <v>26740</v>
      </c>
    </row>
    <row r="12509" spans="85:86" x14ac:dyDescent="0.25">
      <c r="CG12509" s="9" t="s">
        <v>26741</v>
      </c>
      <c r="CH12509" s="9" t="s">
        <v>26742</v>
      </c>
    </row>
    <row r="12510" spans="85:86" x14ac:dyDescent="0.25">
      <c r="CG12510" s="9" t="s">
        <v>26743</v>
      </c>
      <c r="CH12510" s="9" t="s">
        <v>26744</v>
      </c>
    </row>
    <row r="12511" spans="85:86" x14ac:dyDescent="0.25">
      <c r="CG12511" s="9" t="s">
        <v>26745</v>
      </c>
      <c r="CH12511" s="9" t="s">
        <v>26746</v>
      </c>
    </row>
    <row r="12512" spans="85:86" x14ac:dyDescent="0.25">
      <c r="CG12512" s="9" t="s">
        <v>26747</v>
      </c>
      <c r="CH12512" s="9" t="s">
        <v>26748</v>
      </c>
    </row>
    <row r="12513" spans="85:86" x14ac:dyDescent="0.25">
      <c r="CG12513" s="9" t="s">
        <v>26749</v>
      </c>
      <c r="CH12513" s="9" t="s">
        <v>26750</v>
      </c>
    </row>
    <row r="12514" spans="85:86" x14ac:dyDescent="0.25">
      <c r="CG12514" s="9" t="s">
        <v>26751</v>
      </c>
      <c r="CH12514" s="9" t="s">
        <v>26752</v>
      </c>
    </row>
    <row r="12515" spans="85:86" x14ac:dyDescent="0.25">
      <c r="CG12515" s="9" t="s">
        <v>26753</v>
      </c>
      <c r="CH12515" s="9" t="s">
        <v>26754</v>
      </c>
    </row>
    <row r="12516" spans="85:86" x14ac:dyDescent="0.25">
      <c r="CG12516" s="9" t="s">
        <v>26755</v>
      </c>
      <c r="CH12516" s="9" t="s">
        <v>26756</v>
      </c>
    </row>
    <row r="12517" spans="85:86" x14ac:dyDescent="0.25">
      <c r="CG12517" s="9" t="s">
        <v>26757</v>
      </c>
      <c r="CH12517" s="9" t="s">
        <v>26758</v>
      </c>
    </row>
    <row r="12518" spans="85:86" x14ac:dyDescent="0.25">
      <c r="CG12518" s="9" t="s">
        <v>26759</v>
      </c>
      <c r="CH12518" s="9" t="s">
        <v>26760</v>
      </c>
    </row>
    <row r="12519" spans="85:86" x14ac:dyDescent="0.25">
      <c r="CG12519" s="9" t="s">
        <v>26761</v>
      </c>
      <c r="CH12519" s="9" t="s">
        <v>26762</v>
      </c>
    </row>
    <row r="12520" spans="85:86" x14ac:dyDescent="0.25">
      <c r="CG12520" s="9" t="s">
        <v>26763</v>
      </c>
      <c r="CH12520" s="9" t="s">
        <v>26764</v>
      </c>
    </row>
    <row r="12521" spans="85:86" x14ac:dyDescent="0.25">
      <c r="CG12521" s="9" t="s">
        <v>26765</v>
      </c>
      <c r="CH12521" s="9" t="s">
        <v>26766</v>
      </c>
    </row>
    <row r="12522" spans="85:86" x14ac:dyDescent="0.25">
      <c r="CG12522" s="9" t="s">
        <v>26767</v>
      </c>
      <c r="CH12522" s="9" t="s">
        <v>26768</v>
      </c>
    </row>
    <row r="12523" spans="85:86" x14ac:dyDescent="0.25">
      <c r="CG12523" s="9" t="s">
        <v>26769</v>
      </c>
      <c r="CH12523" s="9" t="s">
        <v>26770</v>
      </c>
    </row>
    <row r="12524" spans="85:86" x14ac:dyDescent="0.25">
      <c r="CG12524" s="9" t="s">
        <v>26771</v>
      </c>
      <c r="CH12524" s="9" t="s">
        <v>26772</v>
      </c>
    </row>
    <row r="12525" spans="85:86" x14ac:dyDescent="0.25">
      <c r="CG12525" s="9" t="s">
        <v>26773</v>
      </c>
      <c r="CH12525" s="9" t="s">
        <v>26774</v>
      </c>
    </row>
    <row r="12526" spans="85:86" x14ac:dyDescent="0.25">
      <c r="CG12526" s="9" t="s">
        <v>26775</v>
      </c>
      <c r="CH12526" s="9" t="s">
        <v>26776</v>
      </c>
    </row>
    <row r="12527" spans="85:86" x14ac:dyDescent="0.25">
      <c r="CG12527" s="9" t="s">
        <v>26777</v>
      </c>
      <c r="CH12527" s="9" t="s">
        <v>26778</v>
      </c>
    </row>
    <row r="12528" spans="85:86" x14ac:dyDescent="0.25">
      <c r="CG12528" s="9" t="s">
        <v>26779</v>
      </c>
      <c r="CH12528" s="9" t="s">
        <v>26780</v>
      </c>
    </row>
    <row r="12529" spans="85:86" x14ac:dyDescent="0.25">
      <c r="CG12529" s="9" t="s">
        <v>26781</v>
      </c>
      <c r="CH12529" s="9" t="s">
        <v>26782</v>
      </c>
    </row>
    <row r="12530" spans="85:86" x14ac:dyDescent="0.25">
      <c r="CG12530" s="9" t="s">
        <v>26783</v>
      </c>
      <c r="CH12530" s="9" t="s">
        <v>26784</v>
      </c>
    </row>
    <row r="12531" spans="85:86" x14ac:dyDescent="0.25">
      <c r="CG12531" s="9" t="s">
        <v>26785</v>
      </c>
      <c r="CH12531" s="9" t="s">
        <v>26786</v>
      </c>
    </row>
    <row r="12532" spans="85:86" x14ac:dyDescent="0.25">
      <c r="CG12532" s="9" t="s">
        <v>26787</v>
      </c>
      <c r="CH12532" s="9" t="s">
        <v>26788</v>
      </c>
    </row>
    <row r="12533" spans="85:86" x14ac:dyDescent="0.25">
      <c r="CG12533" s="9" t="s">
        <v>26789</v>
      </c>
      <c r="CH12533" s="9" t="s">
        <v>26790</v>
      </c>
    </row>
    <row r="12534" spans="85:86" x14ac:dyDescent="0.25">
      <c r="CG12534" s="9" t="s">
        <v>26791</v>
      </c>
      <c r="CH12534" s="9" t="s">
        <v>26792</v>
      </c>
    </row>
    <row r="12535" spans="85:86" x14ac:dyDescent="0.25">
      <c r="CG12535" s="9" t="s">
        <v>26793</v>
      </c>
      <c r="CH12535" s="9" t="s">
        <v>26794</v>
      </c>
    </row>
    <row r="12536" spans="85:86" x14ac:dyDescent="0.25">
      <c r="CG12536" s="9" t="s">
        <v>26795</v>
      </c>
      <c r="CH12536" s="9" t="s">
        <v>26796</v>
      </c>
    </row>
    <row r="12537" spans="85:86" x14ac:dyDescent="0.25">
      <c r="CG12537" s="9" t="s">
        <v>26797</v>
      </c>
      <c r="CH12537" s="9" t="s">
        <v>26798</v>
      </c>
    </row>
    <row r="12538" spans="85:86" x14ac:dyDescent="0.25">
      <c r="CG12538" s="9" t="s">
        <v>26799</v>
      </c>
      <c r="CH12538" s="9" t="s">
        <v>26800</v>
      </c>
    </row>
    <row r="12539" spans="85:86" x14ac:dyDescent="0.25">
      <c r="CG12539" s="9" t="s">
        <v>26801</v>
      </c>
      <c r="CH12539" s="9" t="s">
        <v>26802</v>
      </c>
    </row>
    <row r="12540" spans="85:86" x14ac:dyDescent="0.25">
      <c r="CG12540" s="9" t="s">
        <v>26803</v>
      </c>
      <c r="CH12540" s="9" t="s">
        <v>26804</v>
      </c>
    </row>
    <row r="12541" spans="85:86" x14ac:dyDescent="0.25">
      <c r="CG12541" s="9" t="s">
        <v>26805</v>
      </c>
      <c r="CH12541" s="9" t="s">
        <v>26806</v>
      </c>
    </row>
    <row r="12542" spans="85:86" x14ac:dyDescent="0.25">
      <c r="CG12542" s="9" t="s">
        <v>26807</v>
      </c>
      <c r="CH12542" s="9" t="s">
        <v>26808</v>
      </c>
    </row>
    <row r="12543" spans="85:86" x14ac:dyDescent="0.25">
      <c r="CG12543" s="9" t="s">
        <v>26809</v>
      </c>
      <c r="CH12543" s="9" t="s">
        <v>26810</v>
      </c>
    </row>
    <row r="12544" spans="85:86" x14ac:dyDescent="0.25">
      <c r="CG12544" s="9" t="s">
        <v>26811</v>
      </c>
      <c r="CH12544" s="9" t="s">
        <v>26812</v>
      </c>
    </row>
    <row r="12545" spans="85:86" x14ac:dyDescent="0.25">
      <c r="CG12545" s="9" t="s">
        <v>26813</v>
      </c>
      <c r="CH12545" s="9" t="s">
        <v>26814</v>
      </c>
    </row>
    <row r="12546" spans="85:86" x14ac:dyDescent="0.25">
      <c r="CG12546" s="9" t="s">
        <v>26815</v>
      </c>
      <c r="CH12546" s="9" t="s">
        <v>26816</v>
      </c>
    </row>
    <row r="12547" spans="85:86" x14ac:dyDescent="0.25">
      <c r="CG12547" s="9" t="s">
        <v>26817</v>
      </c>
      <c r="CH12547" s="9" t="s">
        <v>26818</v>
      </c>
    </row>
    <row r="12548" spans="85:86" x14ac:dyDescent="0.25">
      <c r="CG12548" s="9" t="s">
        <v>26819</v>
      </c>
      <c r="CH12548" s="9" t="s">
        <v>26820</v>
      </c>
    </row>
    <row r="12549" spans="85:86" x14ac:dyDescent="0.25">
      <c r="CG12549" s="9" t="s">
        <v>26821</v>
      </c>
      <c r="CH12549" s="9" t="s">
        <v>26822</v>
      </c>
    </row>
    <row r="12550" spans="85:86" x14ac:dyDescent="0.25">
      <c r="CG12550" s="9" t="s">
        <v>26823</v>
      </c>
      <c r="CH12550" s="9" t="s">
        <v>26824</v>
      </c>
    </row>
    <row r="12551" spans="85:86" x14ac:dyDescent="0.25">
      <c r="CG12551" s="9" t="s">
        <v>26825</v>
      </c>
      <c r="CH12551" s="9" t="s">
        <v>26826</v>
      </c>
    </row>
    <row r="12552" spans="85:86" x14ac:dyDescent="0.25">
      <c r="CG12552" s="9" t="s">
        <v>26827</v>
      </c>
      <c r="CH12552" s="9" t="s">
        <v>26828</v>
      </c>
    </row>
    <row r="12553" spans="85:86" x14ac:dyDescent="0.25">
      <c r="CG12553" s="9" t="s">
        <v>26829</v>
      </c>
      <c r="CH12553" s="9" t="s">
        <v>26830</v>
      </c>
    </row>
    <row r="12554" spans="85:86" x14ac:dyDescent="0.25">
      <c r="CG12554" s="9" t="s">
        <v>26831</v>
      </c>
      <c r="CH12554" s="9" t="s">
        <v>26832</v>
      </c>
    </row>
    <row r="12555" spans="85:86" x14ac:dyDescent="0.25">
      <c r="CG12555" s="9" t="s">
        <v>26833</v>
      </c>
      <c r="CH12555" s="9" t="s">
        <v>26834</v>
      </c>
    </row>
    <row r="12556" spans="85:86" x14ac:dyDescent="0.25">
      <c r="CG12556" s="9" t="s">
        <v>26835</v>
      </c>
      <c r="CH12556" s="9" t="s">
        <v>26836</v>
      </c>
    </row>
    <row r="12557" spans="85:86" x14ac:dyDescent="0.25">
      <c r="CG12557" s="9" t="s">
        <v>26837</v>
      </c>
      <c r="CH12557" s="9" t="s">
        <v>26838</v>
      </c>
    </row>
    <row r="12558" spans="85:86" x14ac:dyDescent="0.25">
      <c r="CG12558" s="9" t="s">
        <v>26839</v>
      </c>
      <c r="CH12558" s="9" t="s">
        <v>26840</v>
      </c>
    </row>
    <row r="12559" spans="85:86" x14ac:dyDescent="0.25">
      <c r="CG12559" s="9" t="s">
        <v>26841</v>
      </c>
      <c r="CH12559" s="9" t="s">
        <v>26842</v>
      </c>
    </row>
    <row r="12560" spans="85:86" x14ac:dyDescent="0.25">
      <c r="CG12560" s="9" t="s">
        <v>26843</v>
      </c>
      <c r="CH12560" s="9" t="s">
        <v>26844</v>
      </c>
    </row>
    <row r="12561" spans="85:86" x14ac:dyDescent="0.25">
      <c r="CG12561" s="9" t="s">
        <v>26845</v>
      </c>
      <c r="CH12561" s="9" t="s">
        <v>26846</v>
      </c>
    </row>
    <row r="12562" spans="85:86" x14ac:dyDescent="0.25">
      <c r="CG12562" s="9" t="s">
        <v>26847</v>
      </c>
      <c r="CH12562" s="9" t="s">
        <v>26848</v>
      </c>
    </row>
    <row r="12563" spans="85:86" x14ac:dyDescent="0.25">
      <c r="CG12563" s="9" t="s">
        <v>26849</v>
      </c>
      <c r="CH12563" s="9" t="s">
        <v>26850</v>
      </c>
    </row>
    <row r="12564" spans="85:86" x14ac:dyDescent="0.25">
      <c r="CG12564" s="9" t="s">
        <v>26851</v>
      </c>
      <c r="CH12564" s="9" t="s">
        <v>26852</v>
      </c>
    </row>
    <row r="12565" spans="85:86" x14ac:dyDescent="0.25">
      <c r="CG12565" s="9" t="s">
        <v>26853</v>
      </c>
      <c r="CH12565" s="9" t="s">
        <v>26854</v>
      </c>
    </row>
    <row r="12566" spans="85:86" x14ac:dyDescent="0.25">
      <c r="CG12566" s="9" t="s">
        <v>26855</v>
      </c>
      <c r="CH12566" s="9" t="s">
        <v>26856</v>
      </c>
    </row>
    <row r="12567" spans="85:86" x14ac:dyDescent="0.25">
      <c r="CG12567" s="9" t="s">
        <v>26857</v>
      </c>
      <c r="CH12567" s="9" t="s">
        <v>26858</v>
      </c>
    </row>
    <row r="12568" spans="85:86" x14ac:dyDescent="0.25">
      <c r="CG12568" s="9" t="s">
        <v>26859</v>
      </c>
      <c r="CH12568" s="9" t="s">
        <v>26860</v>
      </c>
    </row>
    <row r="12569" spans="85:86" x14ac:dyDescent="0.25">
      <c r="CG12569" s="9" t="s">
        <v>26861</v>
      </c>
      <c r="CH12569" s="9" t="s">
        <v>26862</v>
      </c>
    </row>
    <row r="12570" spans="85:86" x14ac:dyDescent="0.25">
      <c r="CG12570" s="9" t="s">
        <v>26863</v>
      </c>
      <c r="CH12570" s="9" t="s">
        <v>26864</v>
      </c>
    </row>
    <row r="12571" spans="85:86" x14ac:dyDescent="0.25">
      <c r="CG12571" s="9" t="s">
        <v>26865</v>
      </c>
      <c r="CH12571" s="9" t="s">
        <v>26866</v>
      </c>
    </row>
    <row r="12572" spans="85:86" x14ac:dyDescent="0.25">
      <c r="CG12572" s="9" t="s">
        <v>26867</v>
      </c>
      <c r="CH12572" s="9" t="s">
        <v>26868</v>
      </c>
    </row>
    <row r="12573" spans="85:86" x14ac:dyDescent="0.25">
      <c r="CG12573" s="9" t="s">
        <v>26869</v>
      </c>
      <c r="CH12573" s="9" t="s">
        <v>26870</v>
      </c>
    </row>
    <row r="12574" spans="85:86" x14ac:dyDescent="0.25">
      <c r="CG12574" s="9" t="s">
        <v>26871</v>
      </c>
      <c r="CH12574" s="9" t="s">
        <v>26872</v>
      </c>
    </row>
    <row r="12575" spans="85:86" x14ac:dyDescent="0.25">
      <c r="CG12575" s="9" t="s">
        <v>26873</v>
      </c>
      <c r="CH12575" s="9" t="s">
        <v>26874</v>
      </c>
    </row>
    <row r="12576" spans="85:86" x14ac:dyDescent="0.25">
      <c r="CG12576" s="9" t="s">
        <v>26875</v>
      </c>
      <c r="CH12576" s="9" t="s">
        <v>26876</v>
      </c>
    </row>
    <row r="12577" spans="85:86" x14ac:dyDescent="0.25">
      <c r="CG12577" s="9" t="s">
        <v>26877</v>
      </c>
      <c r="CH12577" s="9" t="s">
        <v>26878</v>
      </c>
    </row>
    <row r="12578" spans="85:86" x14ac:dyDescent="0.25">
      <c r="CG12578" s="9" t="s">
        <v>26879</v>
      </c>
      <c r="CH12578" s="9" t="s">
        <v>26880</v>
      </c>
    </row>
    <row r="12579" spans="85:86" x14ac:dyDescent="0.25">
      <c r="CG12579" s="9" t="s">
        <v>26881</v>
      </c>
      <c r="CH12579" s="9" t="s">
        <v>26882</v>
      </c>
    </row>
    <row r="12580" spans="85:86" x14ac:dyDescent="0.25">
      <c r="CG12580" s="9" t="s">
        <v>26883</v>
      </c>
      <c r="CH12580" s="9" t="s">
        <v>26884</v>
      </c>
    </row>
    <row r="12581" spans="85:86" x14ac:dyDescent="0.25">
      <c r="CG12581" s="9" t="s">
        <v>26885</v>
      </c>
      <c r="CH12581" s="9" t="s">
        <v>26886</v>
      </c>
    </row>
    <row r="12582" spans="85:86" x14ac:dyDescent="0.25">
      <c r="CG12582" s="9" t="s">
        <v>26887</v>
      </c>
      <c r="CH12582" s="9" t="s">
        <v>26888</v>
      </c>
    </row>
    <row r="12583" spans="85:86" x14ac:dyDescent="0.25">
      <c r="CG12583" s="9" t="s">
        <v>26889</v>
      </c>
      <c r="CH12583" s="9" t="s">
        <v>26890</v>
      </c>
    </row>
    <row r="12584" spans="85:86" x14ac:dyDescent="0.25">
      <c r="CG12584" s="9" t="s">
        <v>26891</v>
      </c>
      <c r="CH12584" s="9" t="s">
        <v>26892</v>
      </c>
    </row>
    <row r="12585" spans="85:86" x14ac:dyDescent="0.25">
      <c r="CG12585" s="9" t="s">
        <v>26893</v>
      </c>
      <c r="CH12585" s="9" t="s">
        <v>26894</v>
      </c>
    </row>
    <row r="12586" spans="85:86" x14ac:dyDescent="0.25">
      <c r="CG12586" s="9" t="s">
        <v>26895</v>
      </c>
      <c r="CH12586" s="9" t="s">
        <v>26896</v>
      </c>
    </row>
    <row r="12587" spans="85:86" x14ac:dyDescent="0.25">
      <c r="CG12587" s="9" t="s">
        <v>26897</v>
      </c>
      <c r="CH12587" s="9" t="s">
        <v>26898</v>
      </c>
    </row>
    <row r="12588" spans="85:86" x14ac:dyDescent="0.25">
      <c r="CG12588" s="9" t="s">
        <v>26899</v>
      </c>
      <c r="CH12588" s="9" t="s">
        <v>26900</v>
      </c>
    </row>
    <row r="12589" spans="85:86" x14ac:dyDescent="0.25">
      <c r="CG12589" s="9" t="s">
        <v>26901</v>
      </c>
      <c r="CH12589" s="9" t="s">
        <v>26902</v>
      </c>
    </row>
    <row r="12590" spans="85:86" x14ac:dyDescent="0.25">
      <c r="CG12590" s="9" t="s">
        <v>26903</v>
      </c>
      <c r="CH12590" s="9" t="s">
        <v>26904</v>
      </c>
    </row>
    <row r="12591" spans="85:86" x14ac:dyDescent="0.25">
      <c r="CG12591" s="9" t="s">
        <v>26905</v>
      </c>
      <c r="CH12591" s="9" t="s">
        <v>26906</v>
      </c>
    </row>
    <row r="12592" spans="85:86" x14ac:dyDescent="0.25">
      <c r="CG12592" s="9" t="s">
        <v>26907</v>
      </c>
      <c r="CH12592" s="9" t="s">
        <v>26908</v>
      </c>
    </row>
    <row r="12593" spans="85:86" x14ac:dyDescent="0.25">
      <c r="CG12593" s="9" t="s">
        <v>26909</v>
      </c>
      <c r="CH12593" s="9" t="s">
        <v>26910</v>
      </c>
    </row>
    <row r="12594" spans="85:86" x14ac:dyDescent="0.25">
      <c r="CG12594" s="9" t="s">
        <v>26911</v>
      </c>
      <c r="CH12594" s="9" t="s">
        <v>26912</v>
      </c>
    </row>
    <row r="12595" spans="85:86" x14ac:dyDescent="0.25">
      <c r="CG12595" s="9" t="s">
        <v>26913</v>
      </c>
      <c r="CH12595" s="9" t="s">
        <v>26914</v>
      </c>
    </row>
    <row r="12596" spans="85:86" x14ac:dyDescent="0.25">
      <c r="CG12596" s="9" t="s">
        <v>26915</v>
      </c>
      <c r="CH12596" s="9" t="s">
        <v>26916</v>
      </c>
    </row>
    <row r="12597" spans="85:86" x14ac:dyDescent="0.25">
      <c r="CG12597" s="9" t="s">
        <v>26917</v>
      </c>
      <c r="CH12597" s="9" t="s">
        <v>26918</v>
      </c>
    </row>
    <row r="12598" spans="85:86" x14ac:dyDescent="0.25">
      <c r="CG12598" s="9" t="s">
        <v>26919</v>
      </c>
      <c r="CH12598" s="9" t="s">
        <v>26920</v>
      </c>
    </row>
    <row r="12599" spans="85:86" x14ac:dyDescent="0.25">
      <c r="CG12599" s="9" t="s">
        <v>26921</v>
      </c>
      <c r="CH12599" s="9" t="s">
        <v>26922</v>
      </c>
    </row>
    <row r="12600" spans="85:86" x14ac:dyDescent="0.25">
      <c r="CG12600" s="9" t="s">
        <v>26923</v>
      </c>
      <c r="CH12600" s="9" t="s">
        <v>26924</v>
      </c>
    </row>
    <row r="12601" spans="85:86" x14ac:dyDescent="0.25">
      <c r="CG12601" s="9" t="s">
        <v>26925</v>
      </c>
      <c r="CH12601" s="9" t="s">
        <v>26926</v>
      </c>
    </row>
    <row r="12602" spans="85:86" x14ac:dyDescent="0.25">
      <c r="CG12602" s="9" t="s">
        <v>26927</v>
      </c>
      <c r="CH12602" s="9" t="s">
        <v>26928</v>
      </c>
    </row>
    <row r="12603" spans="85:86" x14ac:dyDescent="0.25">
      <c r="CG12603" s="9" t="s">
        <v>26929</v>
      </c>
      <c r="CH12603" s="9" t="s">
        <v>26930</v>
      </c>
    </row>
    <row r="12604" spans="85:86" x14ac:dyDescent="0.25">
      <c r="CG12604" s="9" t="s">
        <v>26931</v>
      </c>
      <c r="CH12604" s="9" t="s">
        <v>26932</v>
      </c>
    </row>
    <row r="12605" spans="85:86" x14ac:dyDescent="0.25">
      <c r="CG12605" s="9" t="s">
        <v>26933</v>
      </c>
      <c r="CH12605" s="9" t="s">
        <v>26934</v>
      </c>
    </row>
    <row r="12606" spans="85:86" x14ac:dyDescent="0.25">
      <c r="CG12606" s="9" t="s">
        <v>26935</v>
      </c>
      <c r="CH12606" s="9" t="s">
        <v>26936</v>
      </c>
    </row>
    <row r="12607" spans="85:86" x14ac:dyDescent="0.25">
      <c r="CG12607" s="9" t="s">
        <v>26937</v>
      </c>
      <c r="CH12607" s="9" t="s">
        <v>26938</v>
      </c>
    </row>
    <row r="12608" spans="85:86" x14ac:dyDescent="0.25">
      <c r="CG12608" s="9" t="s">
        <v>26939</v>
      </c>
      <c r="CH12608" s="9" t="s">
        <v>26940</v>
      </c>
    </row>
    <row r="12609" spans="85:86" x14ac:dyDescent="0.25">
      <c r="CG12609" s="9" t="s">
        <v>26941</v>
      </c>
      <c r="CH12609" s="9" t="s">
        <v>26942</v>
      </c>
    </row>
    <row r="12610" spans="85:86" x14ac:dyDescent="0.25">
      <c r="CG12610" s="9" t="s">
        <v>26943</v>
      </c>
      <c r="CH12610" s="9" t="s">
        <v>26944</v>
      </c>
    </row>
    <row r="12611" spans="85:86" x14ac:dyDescent="0.25">
      <c r="CG12611" s="9" t="s">
        <v>26945</v>
      </c>
      <c r="CH12611" s="9" t="s">
        <v>26946</v>
      </c>
    </row>
    <row r="12612" spans="85:86" x14ac:dyDescent="0.25">
      <c r="CG12612" s="9" t="s">
        <v>26947</v>
      </c>
      <c r="CH12612" s="9" t="s">
        <v>26948</v>
      </c>
    </row>
    <row r="12613" spans="85:86" x14ac:dyDescent="0.25">
      <c r="CG12613" s="9" t="s">
        <v>26949</v>
      </c>
      <c r="CH12613" s="9" t="s">
        <v>26950</v>
      </c>
    </row>
    <row r="12614" spans="85:86" x14ac:dyDescent="0.25">
      <c r="CG12614" s="9" t="s">
        <v>26951</v>
      </c>
      <c r="CH12614" s="9" t="s">
        <v>26952</v>
      </c>
    </row>
    <row r="12615" spans="85:86" x14ac:dyDescent="0.25">
      <c r="CG12615" s="9" t="s">
        <v>26953</v>
      </c>
      <c r="CH12615" s="9" t="s">
        <v>26954</v>
      </c>
    </row>
    <row r="12616" spans="85:86" x14ac:dyDescent="0.25">
      <c r="CG12616" s="9" t="s">
        <v>26955</v>
      </c>
      <c r="CH12616" s="9" t="s">
        <v>26956</v>
      </c>
    </row>
    <row r="12617" spans="85:86" x14ac:dyDescent="0.25">
      <c r="CG12617" s="9" t="s">
        <v>26957</v>
      </c>
      <c r="CH12617" s="9" t="s">
        <v>26958</v>
      </c>
    </row>
    <row r="12618" spans="85:86" x14ac:dyDescent="0.25">
      <c r="CG12618" s="9" t="s">
        <v>26959</v>
      </c>
      <c r="CH12618" s="9" t="s">
        <v>26960</v>
      </c>
    </row>
    <row r="12619" spans="85:86" x14ac:dyDescent="0.25">
      <c r="CG12619" s="9" t="s">
        <v>26961</v>
      </c>
      <c r="CH12619" s="9" t="s">
        <v>26962</v>
      </c>
    </row>
    <row r="12620" spans="85:86" x14ac:dyDescent="0.25">
      <c r="CG12620" s="9" t="s">
        <v>26963</v>
      </c>
      <c r="CH12620" s="9" t="s">
        <v>26964</v>
      </c>
    </row>
    <row r="12621" spans="85:86" x14ac:dyDescent="0.25">
      <c r="CG12621" s="9" t="s">
        <v>26965</v>
      </c>
      <c r="CH12621" s="9" t="s">
        <v>26966</v>
      </c>
    </row>
    <row r="12622" spans="85:86" x14ac:dyDescent="0.25">
      <c r="CG12622" s="9" t="s">
        <v>26967</v>
      </c>
      <c r="CH12622" s="9" t="s">
        <v>26968</v>
      </c>
    </row>
    <row r="12623" spans="85:86" x14ac:dyDescent="0.25">
      <c r="CG12623" s="9" t="s">
        <v>26969</v>
      </c>
      <c r="CH12623" s="9" t="s">
        <v>26970</v>
      </c>
    </row>
    <row r="12624" spans="85:86" x14ac:dyDescent="0.25">
      <c r="CG12624" s="9" t="s">
        <v>26971</v>
      </c>
      <c r="CH12624" s="9" t="s">
        <v>26972</v>
      </c>
    </row>
    <row r="12625" spans="85:86" x14ac:dyDescent="0.25">
      <c r="CG12625" s="9" t="s">
        <v>26973</v>
      </c>
      <c r="CH12625" s="9" t="s">
        <v>26974</v>
      </c>
    </row>
    <row r="12626" spans="85:86" x14ac:dyDescent="0.25">
      <c r="CG12626" s="9" t="s">
        <v>26975</v>
      </c>
      <c r="CH12626" s="9" t="s">
        <v>26976</v>
      </c>
    </row>
    <row r="12627" spans="85:86" x14ac:dyDescent="0.25">
      <c r="CG12627" s="9" t="s">
        <v>26977</v>
      </c>
      <c r="CH12627" s="9" t="s">
        <v>26978</v>
      </c>
    </row>
    <row r="12628" spans="85:86" x14ac:dyDescent="0.25">
      <c r="CG12628" s="9" t="s">
        <v>26979</v>
      </c>
      <c r="CH12628" s="9" t="s">
        <v>26980</v>
      </c>
    </row>
    <row r="12629" spans="85:86" x14ac:dyDescent="0.25">
      <c r="CG12629" s="9" t="s">
        <v>26981</v>
      </c>
      <c r="CH12629" s="9" t="s">
        <v>26982</v>
      </c>
    </row>
    <row r="12630" spans="85:86" x14ac:dyDescent="0.25">
      <c r="CG12630" s="9" t="s">
        <v>26983</v>
      </c>
      <c r="CH12630" s="9" t="s">
        <v>26984</v>
      </c>
    </row>
    <row r="12631" spans="85:86" x14ac:dyDescent="0.25">
      <c r="CG12631" s="9" t="s">
        <v>26985</v>
      </c>
      <c r="CH12631" s="9" t="s">
        <v>26986</v>
      </c>
    </row>
    <row r="12632" spans="85:86" x14ac:dyDescent="0.25">
      <c r="CG12632" s="9" t="s">
        <v>26987</v>
      </c>
      <c r="CH12632" s="9" t="s">
        <v>26988</v>
      </c>
    </row>
    <row r="12633" spans="85:86" x14ac:dyDescent="0.25">
      <c r="CG12633" s="9" t="s">
        <v>26989</v>
      </c>
      <c r="CH12633" s="9" t="s">
        <v>26990</v>
      </c>
    </row>
    <row r="12634" spans="85:86" x14ac:dyDescent="0.25">
      <c r="CG12634" s="9" t="s">
        <v>26991</v>
      </c>
      <c r="CH12634" s="9" t="s">
        <v>26992</v>
      </c>
    </row>
    <row r="12635" spans="85:86" x14ac:dyDescent="0.25">
      <c r="CG12635" s="9" t="s">
        <v>26993</v>
      </c>
      <c r="CH12635" s="9" t="s">
        <v>26994</v>
      </c>
    </row>
    <row r="12636" spans="85:86" x14ac:dyDescent="0.25">
      <c r="CG12636" s="9" t="s">
        <v>26995</v>
      </c>
      <c r="CH12636" s="9" t="s">
        <v>26996</v>
      </c>
    </row>
    <row r="12637" spans="85:86" x14ac:dyDescent="0.25">
      <c r="CG12637" s="9" t="s">
        <v>26997</v>
      </c>
      <c r="CH12637" s="9" t="s">
        <v>26998</v>
      </c>
    </row>
    <row r="12638" spans="85:86" x14ac:dyDescent="0.25">
      <c r="CG12638" s="9" t="s">
        <v>26999</v>
      </c>
      <c r="CH12638" s="9" t="s">
        <v>27000</v>
      </c>
    </row>
    <row r="12639" spans="85:86" x14ac:dyDescent="0.25">
      <c r="CG12639" s="9" t="s">
        <v>27001</v>
      </c>
      <c r="CH12639" s="9" t="s">
        <v>27002</v>
      </c>
    </row>
    <row r="12640" spans="85:86" x14ac:dyDescent="0.25">
      <c r="CG12640" s="9" t="s">
        <v>27003</v>
      </c>
      <c r="CH12640" s="9" t="s">
        <v>27004</v>
      </c>
    </row>
    <row r="12641" spans="85:86" x14ac:dyDescent="0.25">
      <c r="CG12641" s="9" t="s">
        <v>27005</v>
      </c>
      <c r="CH12641" s="9" t="s">
        <v>27006</v>
      </c>
    </row>
    <row r="12642" spans="85:86" x14ac:dyDescent="0.25">
      <c r="CG12642" s="9" t="s">
        <v>27007</v>
      </c>
      <c r="CH12642" s="9" t="s">
        <v>27008</v>
      </c>
    </row>
    <row r="12643" spans="85:86" x14ac:dyDescent="0.25">
      <c r="CG12643" s="9" t="s">
        <v>27009</v>
      </c>
      <c r="CH12643" s="9" t="s">
        <v>27010</v>
      </c>
    </row>
    <row r="12644" spans="85:86" x14ac:dyDescent="0.25">
      <c r="CG12644" s="9" t="s">
        <v>27011</v>
      </c>
      <c r="CH12644" s="9" t="s">
        <v>27012</v>
      </c>
    </row>
    <row r="12645" spans="85:86" x14ac:dyDescent="0.25">
      <c r="CG12645" s="9" t="s">
        <v>27013</v>
      </c>
      <c r="CH12645" s="9" t="s">
        <v>27014</v>
      </c>
    </row>
    <row r="12646" spans="85:86" x14ac:dyDescent="0.25">
      <c r="CG12646" s="9" t="s">
        <v>27015</v>
      </c>
      <c r="CH12646" s="9" t="s">
        <v>27016</v>
      </c>
    </row>
    <row r="12647" spans="85:86" x14ac:dyDescent="0.25">
      <c r="CG12647" s="9" t="s">
        <v>27017</v>
      </c>
      <c r="CH12647" s="9" t="s">
        <v>27018</v>
      </c>
    </row>
    <row r="12648" spans="85:86" x14ac:dyDescent="0.25">
      <c r="CG12648" s="9" t="s">
        <v>27019</v>
      </c>
      <c r="CH12648" s="9" t="s">
        <v>27020</v>
      </c>
    </row>
    <row r="12649" spans="85:86" x14ac:dyDescent="0.25">
      <c r="CG12649" s="9" t="s">
        <v>27021</v>
      </c>
      <c r="CH12649" s="9" t="s">
        <v>27022</v>
      </c>
    </row>
    <row r="12650" spans="85:86" x14ac:dyDescent="0.25">
      <c r="CG12650" s="9" t="s">
        <v>27023</v>
      </c>
      <c r="CH12650" s="9" t="s">
        <v>27024</v>
      </c>
    </row>
    <row r="12651" spans="85:86" x14ac:dyDescent="0.25">
      <c r="CG12651" s="9" t="s">
        <v>27025</v>
      </c>
      <c r="CH12651" s="9" t="s">
        <v>27026</v>
      </c>
    </row>
    <row r="12652" spans="85:86" x14ac:dyDescent="0.25">
      <c r="CG12652" s="9" t="s">
        <v>27027</v>
      </c>
      <c r="CH12652" s="9" t="s">
        <v>27028</v>
      </c>
    </row>
    <row r="12653" spans="85:86" x14ac:dyDescent="0.25">
      <c r="CG12653" s="9" t="s">
        <v>27029</v>
      </c>
      <c r="CH12653" s="9" t="s">
        <v>27030</v>
      </c>
    </row>
    <row r="12654" spans="85:86" x14ac:dyDescent="0.25">
      <c r="CG12654" s="9" t="s">
        <v>27031</v>
      </c>
      <c r="CH12654" s="9" t="s">
        <v>27032</v>
      </c>
    </row>
    <row r="12655" spans="85:86" x14ac:dyDescent="0.25">
      <c r="CG12655" s="9" t="s">
        <v>27033</v>
      </c>
      <c r="CH12655" s="9" t="s">
        <v>27034</v>
      </c>
    </row>
    <row r="12656" spans="85:86" x14ac:dyDescent="0.25">
      <c r="CG12656" s="9" t="s">
        <v>27035</v>
      </c>
      <c r="CH12656" s="9" t="s">
        <v>27036</v>
      </c>
    </row>
    <row r="12657" spans="85:86" x14ac:dyDescent="0.25">
      <c r="CG12657" s="9" t="s">
        <v>27037</v>
      </c>
      <c r="CH12657" s="9" t="s">
        <v>27038</v>
      </c>
    </row>
    <row r="12658" spans="85:86" x14ac:dyDescent="0.25">
      <c r="CG12658" s="9" t="s">
        <v>27039</v>
      </c>
      <c r="CH12658" s="9" t="s">
        <v>27040</v>
      </c>
    </row>
    <row r="12659" spans="85:86" x14ac:dyDescent="0.25">
      <c r="CG12659" s="9" t="s">
        <v>27041</v>
      </c>
      <c r="CH12659" s="9" t="s">
        <v>27042</v>
      </c>
    </row>
    <row r="12660" spans="85:86" x14ac:dyDescent="0.25">
      <c r="CG12660" s="9" t="s">
        <v>27043</v>
      </c>
      <c r="CH12660" s="9" t="s">
        <v>27044</v>
      </c>
    </row>
    <row r="12661" spans="85:86" x14ac:dyDescent="0.25">
      <c r="CG12661" s="9" t="s">
        <v>27045</v>
      </c>
      <c r="CH12661" s="9" t="s">
        <v>27046</v>
      </c>
    </row>
    <row r="12662" spans="85:86" x14ac:dyDescent="0.25">
      <c r="CG12662" s="9" t="s">
        <v>27047</v>
      </c>
      <c r="CH12662" s="9" t="s">
        <v>27048</v>
      </c>
    </row>
    <row r="12663" spans="85:86" x14ac:dyDescent="0.25">
      <c r="CG12663" s="9" t="s">
        <v>27049</v>
      </c>
      <c r="CH12663" s="9" t="s">
        <v>27050</v>
      </c>
    </row>
    <row r="12664" spans="85:86" x14ac:dyDescent="0.25">
      <c r="CG12664" s="9" t="s">
        <v>27051</v>
      </c>
      <c r="CH12664" s="9" t="s">
        <v>27052</v>
      </c>
    </row>
    <row r="12665" spans="85:86" x14ac:dyDescent="0.25">
      <c r="CG12665" s="9" t="s">
        <v>27053</v>
      </c>
      <c r="CH12665" s="9" t="s">
        <v>27054</v>
      </c>
    </row>
    <row r="12666" spans="85:86" x14ac:dyDescent="0.25">
      <c r="CG12666" s="9" t="s">
        <v>27055</v>
      </c>
      <c r="CH12666" s="9" t="s">
        <v>27056</v>
      </c>
    </row>
    <row r="12667" spans="85:86" x14ac:dyDescent="0.25">
      <c r="CG12667" s="9" t="s">
        <v>27057</v>
      </c>
      <c r="CH12667" s="9" t="s">
        <v>27058</v>
      </c>
    </row>
    <row r="12668" spans="85:86" x14ac:dyDescent="0.25">
      <c r="CG12668" s="9" t="s">
        <v>27059</v>
      </c>
      <c r="CH12668" s="9" t="s">
        <v>27060</v>
      </c>
    </row>
    <row r="12669" spans="85:86" x14ac:dyDescent="0.25">
      <c r="CG12669" s="9" t="s">
        <v>27061</v>
      </c>
      <c r="CH12669" s="9" t="s">
        <v>27062</v>
      </c>
    </row>
    <row r="12670" spans="85:86" x14ac:dyDescent="0.25">
      <c r="CG12670" s="9" t="s">
        <v>27063</v>
      </c>
      <c r="CH12670" s="9" t="s">
        <v>27064</v>
      </c>
    </row>
    <row r="12671" spans="85:86" x14ac:dyDescent="0.25">
      <c r="CG12671" s="9" t="s">
        <v>27065</v>
      </c>
      <c r="CH12671" s="9" t="s">
        <v>27066</v>
      </c>
    </row>
    <row r="12672" spans="85:86" x14ac:dyDescent="0.25">
      <c r="CG12672" s="9" t="s">
        <v>27067</v>
      </c>
      <c r="CH12672" s="9" t="s">
        <v>27068</v>
      </c>
    </row>
    <row r="12673" spans="85:86" x14ac:dyDescent="0.25">
      <c r="CG12673" s="9" t="s">
        <v>27069</v>
      </c>
      <c r="CH12673" s="9" t="s">
        <v>27070</v>
      </c>
    </row>
    <row r="12674" spans="85:86" x14ac:dyDescent="0.25">
      <c r="CG12674" s="9" t="s">
        <v>27071</v>
      </c>
      <c r="CH12674" s="9" t="s">
        <v>27072</v>
      </c>
    </row>
    <row r="12675" spans="85:86" x14ac:dyDescent="0.25">
      <c r="CG12675" s="9" t="s">
        <v>27073</v>
      </c>
      <c r="CH12675" s="9" t="s">
        <v>27074</v>
      </c>
    </row>
    <row r="12676" spans="85:86" x14ac:dyDescent="0.25">
      <c r="CG12676" s="9" t="s">
        <v>27075</v>
      </c>
      <c r="CH12676" s="9" t="s">
        <v>27076</v>
      </c>
    </row>
    <row r="12677" spans="85:86" x14ac:dyDescent="0.25">
      <c r="CG12677" s="9" t="s">
        <v>27077</v>
      </c>
      <c r="CH12677" s="9" t="s">
        <v>27078</v>
      </c>
    </row>
    <row r="12678" spans="85:86" x14ac:dyDescent="0.25">
      <c r="CG12678" s="9" t="s">
        <v>27079</v>
      </c>
      <c r="CH12678" s="9" t="s">
        <v>27080</v>
      </c>
    </row>
    <row r="12679" spans="85:86" x14ac:dyDescent="0.25">
      <c r="CG12679" s="9" t="s">
        <v>27081</v>
      </c>
      <c r="CH12679" s="9" t="s">
        <v>27082</v>
      </c>
    </row>
    <row r="12680" spans="85:86" x14ac:dyDescent="0.25">
      <c r="CG12680" s="9" t="s">
        <v>27083</v>
      </c>
      <c r="CH12680" s="9" t="s">
        <v>27084</v>
      </c>
    </row>
    <row r="12681" spans="85:86" x14ac:dyDescent="0.25">
      <c r="CG12681" s="9" t="s">
        <v>27085</v>
      </c>
      <c r="CH12681" s="9" t="s">
        <v>27086</v>
      </c>
    </row>
    <row r="12682" spans="85:86" x14ac:dyDescent="0.25">
      <c r="CG12682" s="9" t="s">
        <v>27087</v>
      </c>
      <c r="CH12682" s="9" t="s">
        <v>27088</v>
      </c>
    </row>
    <row r="12683" spans="85:86" x14ac:dyDescent="0.25">
      <c r="CG12683" s="9" t="s">
        <v>27089</v>
      </c>
      <c r="CH12683" s="9" t="s">
        <v>27090</v>
      </c>
    </row>
    <row r="12684" spans="85:86" x14ac:dyDescent="0.25">
      <c r="CG12684" s="9" t="s">
        <v>27091</v>
      </c>
      <c r="CH12684" s="9" t="s">
        <v>27092</v>
      </c>
    </row>
    <row r="12685" spans="85:86" x14ac:dyDescent="0.25">
      <c r="CG12685" s="9" t="s">
        <v>27093</v>
      </c>
      <c r="CH12685" s="9" t="s">
        <v>27094</v>
      </c>
    </row>
    <row r="12686" spans="85:86" x14ac:dyDescent="0.25">
      <c r="CG12686" s="9" t="s">
        <v>27095</v>
      </c>
      <c r="CH12686" s="9" t="s">
        <v>27096</v>
      </c>
    </row>
    <row r="12687" spans="85:86" x14ac:dyDescent="0.25">
      <c r="CG12687" s="9" t="s">
        <v>27097</v>
      </c>
      <c r="CH12687" s="9" t="s">
        <v>27098</v>
      </c>
    </row>
    <row r="12688" spans="85:86" x14ac:dyDescent="0.25">
      <c r="CG12688" s="9" t="s">
        <v>27099</v>
      </c>
      <c r="CH12688" s="9" t="s">
        <v>27100</v>
      </c>
    </row>
    <row r="12689" spans="85:86" x14ac:dyDescent="0.25">
      <c r="CG12689" s="9" t="s">
        <v>27101</v>
      </c>
      <c r="CH12689" s="9" t="s">
        <v>27102</v>
      </c>
    </row>
    <row r="12690" spans="85:86" x14ac:dyDescent="0.25">
      <c r="CG12690" s="9" t="s">
        <v>27103</v>
      </c>
      <c r="CH12690" s="9" t="s">
        <v>27104</v>
      </c>
    </row>
    <row r="12691" spans="85:86" x14ac:dyDescent="0.25">
      <c r="CG12691" s="9" t="s">
        <v>27105</v>
      </c>
      <c r="CH12691" s="9" t="s">
        <v>27106</v>
      </c>
    </row>
    <row r="12692" spans="85:86" x14ac:dyDescent="0.25">
      <c r="CG12692" s="9" t="s">
        <v>27107</v>
      </c>
      <c r="CH12692" s="9" t="s">
        <v>27108</v>
      </c>
    </row>
    <row r="12693" spans="85:86" x14ac:dyDescent="0.25">
      <c r="CG12693" s="9" t="s">
        <v>27109</v>
      </c>
      <c r="CH12693" s="9" t="s">
        <v>27110</v>
      </c>
    </row>
    <row r="12694" spans="85:86" x14ac:dyDescent="0.25">
      <c r="CG12694" s="9" t="s">
        <v>27111</v>
      </c>
      <c r="CH12694" s="9" t="s">
        <v>27112</v>
      </c>
    </row>
    <row r="12695" spans="85:86" x14ac:dyDescent="0.25">
      <c r="CG12695" s="9" t="s">
        <v>27113</v>
      </c>
      <c r="CH12695" s="9" t="s">
        <v>27114</v>
      </c>
    </row>
    <row r="12696" spans="85:86" x14ac:dyDescent="0.25">
      <c r="CG12696" s="9" t="s">
        <v>27115</v>
      </c>
      <c r="CH12696" s="9" t="s">
        <v>27116</v>
      </c>
    </row>
    <row r="12697" spans="85:86" x14ac:dyDescent="0.25">
      <c r="CG12697" s="9" t="s">
        <v>27117</v>
      </c>
      <c r="CH12697" s="9" t="s">
        <v>27118</v>
      </c>
    </row>
    <row r="12698" spans="85:86" x14ac:dyDescent="0.25">
      <c r="CG12698" s="9" t="s">
        <v>27119</v>
      </c>
      <c r="CH12698" s="9" t="s">
        <v>27120</v>
      </c>
    </row>
    <row r="12699" spans="85:86" x14ac:dyDescent="0.25">
      <c r="CG12699" s="9" t="s">
        <v>27121</v>
      </c>
      <c r="CH12699" s="9" t="s">
        <v>27122</v>
      </c>
    </row>
    <row r="12700" spans="85:86" x14ac:dyDescent="0.25">
      <c r="CG12700" s="9" t="s">
        <v>27123</v>
      </c>
      <c r="CH12700" s="9" t="s">
        <v>27124</v>
      </c>
    </row>
    <row r="12701" spans="85:86" x14ac:dyDescent="0.25">
      <c r="CG12701" s="9" t="s">
        <v>27125</v>
      </c>
      <c r="CH12701" s="9" t="s">
        <v>27126</v>
      </c>
    </row>
    <row r="12702" spans="85:86" x14ac:dyDescent="0.25">
      <c r="CG12702" s="9" t="s">
        <v>27127</v>
      </c>
      <c r="CH12702" s="9" t="s">
        <v>27128</v>
      </c>
    </row>
    <row r="12703" spans="85:86" x14ac:dyDescent="0.25">
      <c r="CG12703" s="9" t="s">
        <v>27129</v>
      </c>
      <c r="CH12703" s="9" t="s">
        <v>27130</v>
      </c>
    </row>
    <row r="12704" spans="85:86" x14ac:dyDescent="0.25">
      <c r="CG12704" s="9" t="s">
        <v>27131</v>
      </c>
      <c r="CH12704" s="9" t="s">
        <v>27132</v>
      </c>
    </row>
    <row r="12705" spans="85:86" x14ac:dyDescent="0.25">
      <c r="CG12705" s="9" t="s">
        <v>27133</v>
      </c>
      <c r="CH12705" s="9" t="s">
        <v>27134</v>
      </c>
    </row>
    <row r="12706" spans="85:86" x14ac:dyDescent="0.25">
      <c r="CG12706" s="9" t="s">
        <v>27135</v>
      </c>
      <c r="CH12706" s="9" t="s">
        <v>27136</v>
      </c>
    </row>
    <row r="12707" spans="85:86" x14ac:dyDescent="0.25">
      <c r="CG12707" s="9" t="s">
        <v>27137</v>
      </c>
      <c r="CH12707" s="9" t="s">
        <v>27138</v>
      </c>
    </row>
    <row r="12708" spans="85:86" x14ac:dyDescent="0.25">
      <c r="CG12708" s="9" t="s">
        <v>27139</v>
      </c>
      <c r="CH12708" s="9" t="s">
        <v>27140</v>
      </c>
    </row>
    <row r="12709" spans="85:86" x14ac:dyDescent="0.25">
      <c r="CG12709" s="9" t="s">
        <v>27141</v>
      </c>
      <c r="CH12709" s="9" t="s">
        <v>27142</v>
      </c>
    </row>
    <row r="12710" spans="85:86" x14ac:dyDescent="0.25">
      <c r="CG12710" s="9" t="s">
        <v>27143</v>
      </c>
      <c r="CH12710" s="9" t="s">
        <v>27144</v>
      </c>
    </row>
    <row r="12711" spans="85:86" x14ac:dyDescent="0.25">
      <c r="CG12711" s="9" t="s">
        <v>27145</v>
      </c>
      <c r="CH12711" s="9" t="s">
        <v>27146</v>
      </c>
    </row>
    <row r="12712" spans="85:86" x14ac:dyDescent="0.25">
      <c r="CG12712" s="9" t="s">
        <v>27147</v>
      </c>
      <c r="CH12712" s="9" t="s">
        <v>27148</v>
      </c>
    </row>
    <row r="12713" spans="85:86" x14ac:dyDescent="0.25">
      <c r="CG12713" s="9" t="s">
        <v>27149</v>
      </c>
      <c r="CH12713" s="9" t="s">
        <v>27150</v>
      </c>
    </row>
    <row r="12714" spans="85:86" x14ac:dyDescent="0.25">
      <c r="CG12714" s="9" t="s">
        <v>27151</v>
      </c>
      <c r="CH12714" s="9" t="s">
        <v>27152</v>
      </c>
    </row>
    <row r="12715" spans="85:86" x14ac:dyDescent="0.25">
      <c r="CG12715" s="9" t="s">
        <v>27153</v>
      </c>
      <c r="CH12715" s="9" t="s">
        <v>27154</v>
      </c>
    </row>
    <row r="12716" spans="85:86" x14ac:dyDescent="0.25">
      <c r="CG12716" s="9" t="s">
        <v>27155</v>
      </c>
      <c r="CH12716" s="9" t="s">
        <v>27156</v>
      </c>
    </row>
    <row r="12717" spans="85:86" x14ac:dyDescent="0.25">
      <c r="CG12717" s="9" t="s">
        <v>27157</v>
      </c>
      <c r="CH12717" s="9" t="s">
        <v>27158</v>
      </c>
    </row>
    <row r="12718" spans="85:86" x14ac:dyDescent="0.25">
      <c r="CG12718" s="9" t="s">
        <v>27159</v>
      </c>
      <c r="CH12718" s="9" t="s">
        <v>27160</v>
      </c>
    </row>
    <row r="12719" spans="85:86" x14ac:dyDescent="0.25">
      <c r="CG12719" s="9" t="s">
        <v>27161</v>
      </c>
      <c r="CH12719" s="9" t="s">
        <v>27162</v>
      </c>
    </row>
    <row r="12720" spans="85:86" x14ac:dyDescent="0.25">
      <c r="CG12720" s="9" t="s">
        <v>27163</v>
      </c>
      <c r="CH12720" s="9" t="s">
        <v>27164</v>
      </c>
    </row>
    <row r="12721" spans="85:86" x14ac:dyDescent="0.25">
      <c r="CG12721" s="9" t="s">
        <v>27165</v>
      </c>
      <c r="CH12721" s="9" t="s">
        <v>27166</v>
      </c>
    </row>
    <row r="12722" spans="85:86" x14ac:dyDescent="0.25">
      <c r="CG12722" s="9" t="s">
        <v>27167</v>
      </c>
      <c r="CH12722" s="9" t="s">
        <v>27168</v>
      </c>
    </row>
  </sheetData>
  <conditionalFormatting sqref="CD1:CD48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BK106"/>
  <sheetViews>
    <sheetView tabSelected="1" zoomScale="70" zoomScaleNormal="70" zoomScalePageLayoutView="48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8.7109375" defaultRowHeight="15" outlineLevelCol="2" x14ac:dyDescent="0.25"/>
  <cols>
    <col min="1" max="1" width="18.140625" style="17" customWidth="1"/>
    <col min="2" max="2" width="17.140625" style="17" bestFit="1" customWidth="1" outlineLevel="1"/>
    <col min="3" max="3" width="13.85546875" style="113" bestFit="1" customWidth="1" outlineLevel="1"/>
    <col min="4" max="4" width="15.42578125" style="128" bestFit="1" customWidth="1" outlineLevel="1"/>
    <col min="5" max="5" width="18.7109375" style="17" bestFit="1" customWidth="1" outlineLevel="1"/>
    <col min="6" max="6" width="17.28515625" style="114" bestFit="1" customWidth="1"/>
    <col min="7" max="7" width="10.7109375" style="17" bestFit="1" customWidth="1" outlineLevel="1"/>
    <col min="8" max="8" width="14.42578125" style="17" bestFit="1" customWidth="1" outlineLevel="1"/>
    <col min="9" max="9" width="24.140625" style="17" bestFit="1" customWidth="1" outlineLevel="1"/>
    <col min="10" max="10" width="29.28515625" style="17" bestFit="1" customWidth="1" outlineLevel="1"/>
    <col min="11" max="11" width="17.5703125" style="17" bestFit="1" customWidth="1" outlineLevel="1"/>
    <col min="12" max="12" width="22.85546875" style="17" bestFit="1" customWidth="1" outlineLevel="1"/>
    <col min="13" max="13" width="10.28515625" style="17" customWidth="1" outlineLevel="1"/>
    <col min="14" max="15" width="37.7109375" style="17" bestFit="1" customWidth="1" outlineLevel="1"/>
    <col min="16" max="16" width="15.85546875" style="17" bestFit="1" customWidth="1" outlineLevel="1"/>
    <col min="17" max="17" width="27.5703125" style="17" bestFit="1" customWidth="1"/>
    <col min="18" max="18" width="29.42578125" style="17" bestFit="1" customWidth="1" outlineLevel="1"/>
    <col min="19" max="19" width="22.5703125" style="17" bestFit="1" customWidth="1" outlineLevel="1"/>
    <col min="20" max="20" width="23.5703125" style="17" bestFit="1" customWidth="1" outlineLevel="1"/>
    <col min="21" max="21" width="26" style="17" bestFit="1" customWidth="1" outlineLevel="1"/>
    <col min="22" max="22" width="15.5703125" style="17" bestFit="1" customWidth="1"/>
    <col min="23" max="23" width="18.85546875" style="17" bestFit="1" customWidth="1" outlineLevel="1"/>
    <col min="24" max="24" width="14.140625" style="17" bestFit="1" customWidth="1" outlineLevel="1"/>
    <col min="25" max="25" width="17.28515625" style="17" bestFit="1" customWidth="1" outlineLevel="1"/>
    <col min="26" max="26" width="12.28515625" style="17" bestFit="1" customWidth="1" outlineLevel="1"/>
    <col min="27" max="27" width="24.140625" style="17" bestFit="1" customWidth="1" outlineLevel="1"/>
    <col min="28" max="28" width="34.85546875" style="17" bestFit="1" customWidth="1"/>
    <col min="29" max="29" width="19.42578125" style="17" bestFit="1" customWidth="1" outlineLevel="2"/>
    <col min="30" max="30" width="24.140625" style="17" bestFit="1" customWidth="1" outlineLevel="2"/>
    <col min="31" max="31" width="15.42578125" style="17" bestFit="1" customWidth="1" outlineLevel="2"/>
    <col min="32" max="32" width="26.140625" style="17" bestFit="1" customWidth="1" outlineLevel="2"/>
    <col min="33" max="33" width="23.42578125" style="17" bestFit="1" customWidth="1" outlineLevel="2"/>
    <col min="34" max="34" width="44.5703125" style="17" bestFit="1" customWidth="1" outlineLevel="2"/>
    <col min="35" max="35" width="18.28515625" style="17" bestFit="1" customWidth="1" outlineLevel="2"/>
    <col min="36" max="36" width="16.140625" style="17" bestFit="1" customWidth="1" outlineLevel="2"/>
    <col min="37" max="37" width="34.140625" style="17" bestFit="1" customWidth="1"/>
    <col min="38" max="38" width="22.42578125" style="17" bestFit="1" customWidth="1" outlineLevel="1"/>
    <col min="39" max="40" width="14.7109375" style="17" bestFit="1" customWidth="1" outlineLevel="1"/>
    <col min="41" max="41" width="20.42578125" style="17" bestFit="1" customWidth="1" outlineLevel="1"/>
    <col min="42" max="43" width="14.7109375" style="17" bestFit="1" customWidth="1" outlineLevel="1"/>
    <col min="44" max="44" width="20.42578125" style="17" bestFit="1" customWidth="1" outlineLevel="1"/>
    <col min="45" max="45" width="14.7109375" style="17" bestFit="1" customWidth="1" outlineLevel="1"/>
    <col min="46" max="46" width="16.42578125" style="17" bestFit="1" customWidth="1" outlineLevel="1"/>
    <col min="47" max="47" width="21.140625" style="17" bestFit="1" customWidth="1" outlineLevel="1"/>
    <col min="48" max="49" width="14.7109375" style="17" bestFit="1" customWidth="1" outlineLevel="1"/>
    <col min="50" max="50" width="18.7109375" style="17" bestFit="1" customWidth="1" outlineLevel="1"/>
    <col min="51" max="51" width="14.7109375" style="17" bestFit="1" customWidth="1" outlineLevel="1"/>
    <col min="52" max="52" width="15.140625" style="17" bestFit="1" customWidth="1" outlineLevel="1"/>
    <col min="53" max="53" width="19.85546875" style="17" bestFit="1" customWidth="1"/>
    <col min="54" max="54" width="17.42578125" style="17" bestFit="1" customWidth="1" outlineLevel="1"/>
    <col min="55" max="55" width="31" style="17" bestFit="1" customWidth="1" outlineLevel="1"/>
    <col min="56" max="56" width="31.140625" style="17" bestFit="1" customWidth="1" outlineLevel="1"/>
    <col min="57" max="57" width="20.5703125" style="17" bestFit="1" customWidth="1" outlineLevel="1"/>
    <col min="58" max="58" width="24.5703125" style="17" bestFit="1" customWidth="1" outlineLevel="1"/>
    <col min="59" max="59" width="34" style="17" bestFit="1" customWidth="1" outlineLevel="1"/>
    <col min="60" max="60" width="35.5703125" style="17" bestFit="1" customWidth="1" outlineLevel="1"/>
    <col min="61" max="61" width="22.85546875" style="17" bestFit="1" customWidth="1"/>
    <col min="62" max="62" width="26.140625" style="17" bestFit="1" customWidth="1"/>
    <col min="63" max="63" width="10.28515625" style="17" customWidth="1"/>
    <col min="64" max="16384" width="8.7109375" style="17"/>
  </cols>
  <sheetData>
    <row r="1" spans="1:63" x14ac:dyDescent="0.25">
      <c r="A1" s="16" t="s">
        <v>271</v>
      </c>
      <c r="B1" s="16" t="s">
        <v>272</v>
      </c>
      <c r="C1" s="16" t="s">
        <v>272</v>
      </c>
      <c r="D1" s="123" t="s">
        <v>272</v>
      </c>
      <c r="E1" s="16" t="s">
        <v>272</v>
      </c>
      <c r="F1" s="18" t="s">
        <v>272</v>
      </c>
      <c r="G1" s="16" t="s">
        <v>272</v>
      </c>
      <c r="H1" s="16" t="s">
        <v>272</v>
      </c>
      <c r="I1" s="16" t="s">
        <v>272</v>
      </c>
      <c r="J1" s="16" t="s">
        <v>272</v>
      </c>
      <c r="K1" s="16" t="s">
        <v>272</v>
      </c>
      <c r="L1" s="16" t="s">
        <v>273</v>
      </c>
      <c r="M1" s="88" t="s">
        <v>272</v>
      </c>
      <c r="N1" s="88" t="s">
        <v>273</v>
      </c>
      <c r="O1" s="88" t="s">
        <v>273</v>
      </c>
      <c r="P1" s="88" t="s">
        <v>272</v>
      </c>
      <c r="Q1" s="88" t="s">
        <v>272</v>
      </c>
      <c r="R1" s="88" t="s">
        <v>272</v>
      </c>
      <c r="S1" s="88" t="s">
        <v>272</v>
      </c>
      <c r="T1" s="88" t="s">
        <v>272</v>
      </c>
      <c r="U1" s="88" t="s">
        <v>272</v>
      </c>
      <c r="V1" s="88" t="s">
        <v>272</v>
      </c>
      <c r="W1" s="88" t="s">
        <v>273</v>
      </c>
      <c r="X1" s="88" t="s">
        <v>273</v>
      </c>
      <c r="Y1" s="88" t="s">
        <v>273</v>
      </c>
      <c r="Z1" s="88" t="s">
        <v>273</v>
      </c>
      <c r="AA1" s="88" t="s">
        <v>273</v>
      </c>
      <c r="AB1" s="88" t="s">
        <v>273</v>
      </c>
      <c r="AC1" s="88" t="s">
        <v>272</v>
      </c>
      <c r="AD1" s="88" t="s">
        <v>272</v>
      </c>
      <c r="AE1" s="88" t="s">
        <v>272</v>
      </c>
      <c r="AF1" s="88" t="s">
        <v>272</v>
      </c>
      <c r="AG1" s="88" t="s">
        <v>272</v>
      </c>
      <c r="AH1" s="88" t="s">
        <v>272</v>
      </c>
      <c r="AI1" s="88" t="s">
        <v>272</v>
      </c>
      <c r="AJ1" s="88" t="s">
        <v>272</v>
      </c>
      <c r="AK1" s="88" t="s">
        <v>272</v>
      </c>
      <c r="AL1" s="88" t="s">
        <v>272</v>
      </c>
      <c r="AM1" s="88" t="s">
        <v>272</v>
      </c>
      <c r="AN1" s="88" t="s">
        <v>272</v>
      </c>
      <c r="AO1" s="88" t="s">
        <v>272</v>
      </c>
      <c r="AP1" s="88" t="s">
        <v>272</v>
      </c>
      <c r="AQ1" s="88" t="s">
        <v>272</v>
      </c>
      <c r="AR1" s="88" t="s">
        <v>272</v>
      </c>
      <c r="AS1" s="88" t="s">
        <v>272</v>
      </c>
      <c r="AT1" s="88" t="s">
        <v>272</v>
      </c>
      <c r="AU1" s="88" t="s">
        <v>272</v>
      </c>
      <c r="AV1" s="88" t="s">
        <v>272</v>
      </c>
      <c r="AW1" s="88" t="s">
        <v>272</v>
      </c>
      <c r="AX1" s="88" t="s">
        <v>272</v>
      </c>
      <c r="AY1" s="88" t="s">
        <v>272</v>
      </c>
      <c r="AZ1" s="88" t="s">
        <v>272</v>
      </c>
      <c r="BA1" s="88" t="s">
        <v>272</v>
      </c>
      <c r="BB1" s="88" t="s">
        <v>272</v>
      </c>
      <c r="BC1" s="88" t="s">
        <v>273</v>
      </c>
      <c r="BD1" s="88" t="s">
        <v>272</v>
      </c>
      <c r="BE1" s="88" t="s">
        <v>272</v>
      </c>
      <c r="BF1" s="88" t="s">
        <v>273</v>
      </c>
      <c r="BG1" s="88" t="s">
        <v>273</v>
      </c>
      <c r="BH1" s="88" t="s">
        <v>273</v>
      </c>
      <c r="BI1" s="88" t="s">
        <v>273</v>
      </c>
      <c r="BJ1" s="88" t="s">
        <v>273</v>
      </c>
      <c r="BK1" s="88" t="s">
        <v>273</v>
      </c>
    </row>
    <row r="2" spans="1:63" x14ac:dyDescent="0.25">
      <c r="A2" s="16" t="s">
        <v>4</v>
      </c>
      <c r="B2" s="16" t="s">
        <v>5</v>
      </c>
      <c r="C2" s="89" t="s">
        <v>5</v>
      </c>
      <c r="D2" s="123" t="s">
        <v>5</v>
      </c>
      <c r="E2" s="16" t="s">
        <v>5</v>
      </c>
      <c r="F2" s="18" t="s">
        <v>5</v>
      </c>
      <c r="G2" s="16" t="s">
        <v>5</v>
      </c>
      <c r="H2" s="16" t="s">
        <v>5</v>
      </c>
      <c r="I2" s="16" t="s">
        <v>5</v>
      </c>
      <c r="J2" s="16" t="s">
        <v>5</v>
      </c>
      <c r="K2" s="16" t="s">
        <v>5</v>
      </c>
      <c r="L2" s="16" t="s">
        <v>5</v>
      </c>
      <c r="M2" s="16" t="s">
        <v>5</v>
      </c>
      <c r="N2" s="16" t="s">
        <v>5</v>
      </c>
      <c r="O2" s="16" t="s">
        <v>5</v>
      </c>
      <c r="P2" s="16" t="s">
        <v>5</v>
      </c>
      <c r="Q2" s="16" t="s">
        <v>5</v>
      </c>
      <c r="R2" s="16" t="s">
        <v>17</v>
      </c>
      <c r="S2" s="16" t="s">
        <v>17</v>
      </c>
      <c r="T2" s="16" t="s">
        <v>17</v>
      </c>
      <c r="U2" s="16" t="s">
        <v>17</v>
      </c>
      <c r="V2" s="16" t="s">
        <v>17</v>
      </c>
      <c r="W2" s="16" t="s">
        <v>17</v>
      </c>
      <c r="X2" s="16" t="s">
        <v>17</v>
      </c>
      <c r="Y2" s="16" t="s">
        <v>17</v>
      </c>
      <c r="Z2" s="16" t="s">
        <v>17</v>
      </c>
      <c r="AA2" s="16" t="s">
        <v>17</v>
      </c>
      <c r="AB2" s="16" t="s">
        <v>17</v>
      </c>
      <c r="AC2" s="16" t="s">
        <v>18</v>
      </c>
      <c r="AD2" s="16" t="s">
        <v>18</v>
      </c>
      <c r="AE2" s="16" t="s">
        <v>18</v>
      </c>
      <c r="AF2" s="16" t="s">
        <v>18</v>
      </c>
      <c r="AG2" s="16" t="s">
        <v>18</v>
      </c>
      <c r="AH2" s="16" t="s">
        <v>18</v>
      </c>
      <c r="AI2" s="18" t="s">
        <v>18</v>
      </c>
      <c r="AJ2" s="18" t="s">
        <v>18</v>
      </c>
      <c r="AK2" s="18" t="s">
        <v>18</v>
      </c>
      <c r="AL2" s="16" t="s">
        <v>19</v>
      </c>
      <c r="AM2" s="16" t="s">
        <v>19</v>
      </c>
      <c r="AN2" s="16" t="s">
        <v>19</v>
      </c>
      <c r="AO2" s="16" t="s">
        <v>19</v>
      </c>
      <c r="AP2" s="16" t="s">
        <v>19</v>
      </c>
      <c r="AQ2" s="16" t="s">
        <v>19</v>
      </c>
      <c r="AR2" s="16" t="s">
        <v>19</v>
      </c>
      <c r="AS2" s="16" t="s">
        <v>19</v>
      </c>
      <c r="AT2" s="16" t="s">
        <v>19</v>
      </c>
      <c r="AU2" s="16" t="s">
        <v>19</v>
      </c>
      <c r="AV2" s="16" t="s">
        <v>19</v>
      </c>
      <c r="AW2" s="16" t="s">
        <v>19</v>
      </c>
      <c r="AX2" s="16" t="s">
        <v>19</v>
      </c>
      <c r="AY2" s="16" t="s">
        <v>19</v>
      </c>
      <c r="AZ2" s="16" t="s">
        <v>19</v>
      </c>
      <c r="BA2" s="16" t="s">
        <v>19</v>
      </c>
      <c r="BB2" s="90" t="s">
        <v>20</v>
      </c>
      <c r="BC2" s="16" t="s">
        <v>20</v>
      </c>
      <c r="BD2" s="16" t="s">
        <v>20</v>
      </c>
      <c r="BE2" s="16" t="s">
        <v>20</v>
      </c>
      <c r="BF2" s="16" t="s">
        <v>20</v>
      </c>
      <c r="BG2" s="16" t="s">
        <v>20</v>
      </c>
      <c r="BH2" s="16" t="s">
        <v>20</v>
      </c>
      <c r="BI2" s="16" t="s">
        <v>20</v>
      </c>
      <c r="BJ2" s="16" t="s">
        <v>20</v>
      </c>
      <c r="BK2" s="21" t="s">
        <v>56</v>
      </c>
    </row>
    <row r="3" spans="1:63" x14ac:dyDescent="0.25">
      <c r="A3" s="16" t="s">
        <v>0</v>
      </c>
      <c r="B3" s="21" t="s">
        <v>227</v>
      </c>
      <c r="C3" s="89" t="s">
        <v>228</v>
      </c>
      <c r="D3" s="123" t="s">
        <v>226</v>
      </c>
      <c r="E3" s="89" t="s">
        <v>229</v>
      </c>
      <c r="F3" s="18" t="s">
        <v>223</v>
      </c>
      <c r="G3" s="16" t="s">
        <v>230</v>
      </c>
      <c r="H3" s="16" t="s">
        <v>231</v>
      </c>
      <c r="I3" s="91" t="s">
        <v>232</v>
      </c>
      <c r="J3" s="91" t="s">
        <v>233</v>
      </c>
      <c r="K3" s="91" t="s">
        <v>234</v>
      </c>
      <c r="L3" s="92" t="s">
        <v>235</v>
      </c>
      <c r="M3" s="16" t="s">
        <v>261</v>
      </c>
      <c r="N3" s="91" t="s">
        <v>263</v>
      </c>
      <c r="O3" s="16" t="s">
        <v>262</v>
      </c>
      <c r="P3" s="16" t="s">
        <v>274</v>
      </c>
      <c r="Q3" s="16" t="s">
        <v>236</v>
      </c>
      <c r="R3" s="92" t="s">
        <v>237</v>
      </c>
      <c r="S3" s="21" t="s">
        <v>238</v>
      </c>
      <c r="T3" s="21" t="s">
        <v>276</v>
      </c>
      <c r="U3" s="21" t="s">
        <v>239</v>
      </c>
      <c r="V3" s="16" t="s">
        <v>240</v>
      </c>
      <c r="W3" s="92" t="s">
        <v>241</v>
      </c>
      <c r="X3" s="16" t="s">
        <v>278</v>
      </c>
      <c r="Y3" s="16" t="s">
        <v>279</v>
      </c>
      <c r="Z3" s="21" t="s">
        <v>282</v>
      </c>
      <c r="AA3" s="16" t="s">
        <v>242</v>
      </c>
      <c r="AB3" s="16" t="s">
        <v>243</v>
      </c>
      <c r="AC3" s="92" t="s">
        <v>244</v>
      </c>
      <c r="AD3" s="92" t="s">
        <v>245</v>
      </c>
      <c r="AE3" s="92" t="s">
        <v>246</v>
      </c>
      <c r="AF3" s="92" t="s">
        <v>247</v>
      </c>
      <c r="AG3" s="92" t="s">
        <v>248</v>
      </c>
      <c r="AH3" s="16" t="s">
        <v>249</v>
      </c>
      <c r="AI3" s="18" t="s">
        <v>250</v>
      </c>
      <c r="AJ3" s="18" t="s">
        <v>251</v>
      </c>
      <c r="AK3" s="18" t="s">
        <v>277</v>
      </c>
      <c r="AL3" s="92" t="s">
        <v>252</v>
      </c>
      <c r="AM3" s="16" t="s">
        <v>253</v>
      </c>
      <c r="AN3" s="16" t="s">
        <v>27945</v>
      </c>
      <c r="AO3" s="92" t="s">
        <v>283</v>
      </c>
      <c r="AP3" s="16" t="s">
        <v>254</v>
      </c>
      <c r="AQ3" s="16" t="s">
        <v>27946</v>
      </c>
      <c r="AR3" s="92" t="s">
        <v>283</v>
      </c>
      <c r="AS3" s="16" t="s">
        <v>255</v>
      </c>
      <c r="AT3" s="16" t="s">
        <v>27947</v>
      </c>
      <c r="AU3" s="92" t="s">
        <v>283</v>
      </c>
      <c r="AV3" s="16" t="s">
        <v>284</v>
      </c>
      <c r="AW3" s="16" t="s">
        <v>27948</v>
      </c>
      <c r="AX3" s="92" t="s">
        <v>283</v>
      </c>
      <c r="AY3" s="16" t="s">
        <v>285</v>
      </c>
      <c r="AZ3" s="16" t="s">
        <v>27949</v>
      </c>
      <c r="BA3" s="92" t="s">
        <v>283</v>
      </c>
      <c r="BB3" s="195" t="s">
        <v>256</v>
      </c>
      <c r="BC3" s="92" t="s">
        <v>286</v>
      </c>
      <c r="BD3" s="92" t="s">
        <v>257</v>
      </c>
      <c r="BE3" s="92" t="s">
        <v>258</v>
      </c>
      <c r="BF3" s="92" t="s">
        <v>288</v>
      </c>
      <c r="BG3" s="92" t="s">
        <v>290</v>
      </c>
      <c r="BH3" s="92" t="s">
        <v>259</v>
      </c>
      <c r="BI3" s="92" t="s">
        <v>260</v>
      </c>
      <c r="BJ3" s="16" t="s">
        <v>292</v>
      </c>
      <c r="BK3" s="194" t="s">
        <v>28411</v>
      </c>
    </row>
    <row r="4" spans="1:63" x14ac:dyDescent="0.25">
      <c r="A4" s="16" t="s">
        <v>1</v>
      </c>
      <c r="B4" s="16" t="s">
        <v>97</v>
      </c>
      <c r="C4" s="89" t="s">
        <v>6</v>
      </c>
      <c r="D4" s="123" t="s">
        <v>7</v>
      </c>
      <c r="E4" s="16" t="s">
        <v>8</v>
      </c>
      <c r="F4" s="18" t="s">
        <v>224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8" t="s">
        <v>14</v>
      </c>
      <c r="M4" s="16" t="s">
        <v>206</v>
      </c>
      <c r="N4" s="16" t="s">
        <v>15</v>
      </c>
      <c r="O4" s="16" t="s">
        <v>15</v>
      </c>
      <c r="P4" s="16" t="s">
        <v>225</v>
      </c>
      <c r="Q4" s="16" t="s">
        <v>16</v>
      </c>
      <c r="R4" s="16" t="s">
        <v>21</v>
      </c>
      <c r="S4" s="16" t="s">
        <v>22</v>
      </c>
      <c r="T4" s="16" t="s">
        <v>275</v>
      </c>
      <c r="U4" s="16" t="s">
        <v>23</v>
      </c>
      <c r="V4" s="16" t="s">
        <v>24</v>
      </c>
      <c r="W4" s="16" t="s">
        <v>82</v>
      </c>
      <c r="X4" s="16" t="s">
        <v>280</v>
      </c>
      <c r="Y4" s="16" t="s">
        <v>281</v>
      </c>
      <c r="Z4" s="16" t="s">
        <v>83</v>
      </c>
      <c r="AA4" s="16" t="s">
        <v>84</v>
      </c>
      <c r="AB4" s="16" t="s">
        <v>85</v>
      </c>
      <c r="AC4" s="16" t="s">
        <v>25</v>
      </c>
      <c r="AD4" s="16" t="s">
        <v>26</v>
      </c>
      <c r="AE4" s="16" t="s">
        <v>27</v>
      </c>
      <c r="AF4" s="16" t="s">
        <v>28</v>
      </c>
      <c r="AG4" s="16" t="s">
        <v>29</v>
      </c>
      <c r="AH4" s="16" t="s">
        <v>30</v>
      </c>
      <c r="AI4" s="16" t="s">
        <v>31</v>
      </c>
      <c r="AJ4" s="16" t="s">
        <v>32</v>
      </c>
      <c r="AK4" s="16" t="s">
        <v>33</v>
      </c>
      <c r="AL4" s="16" t="s">
        <v>34</v>
      </c>
      <c r="AM4" s="16" t="s">
        <v>35</v>
      </c>
      <c r="AN4" s="16" t="s">
        <v>40</v>
      </c>
      <c r="AO4" s="16" t="s">
        <v>41</v>
      </c>
      <c r="AP4" s="16" t="s">
        <v>36</v>
      </c>
      <c r="AQ4" s="16" t="s">
        <v>42</v>
      </c>
      <c r="AR4" s="16" t="s">
        <v>43</v>
      </c>
      <c r="AS4" s="16" t="s">
        <v>37</v>
      </c>
      <c r="AT4" s="16" t="s">
        <v>44</v>
      </c>
      <c r="AU4" s="16" t="s">
        <v>45</v>
      </c>
      <c r="AV4" s="16" t="s">
        <v>38</v>
      </c>
      <c r="AW4" s="16" t="s">
        <v>46</v>
      </c>
      <c r="AX4" s="16" t="s">
        <v>47</v>
      </c>
      <c r="AY4" s="16" t="s">
        <v>39</v>
      </c>
      <c r="AZ4" s="16" t="s">
        <v>48</v>
      </c>
      <c r="BA4" s="16" t="s">
        <v>49</v>
      </c>
      <c r="BB4" s="90" t="s">
        <v>50</v>
      </c>
      <c r="BC4" s="16" t="s">
        <v>51</v>
      </c>
      <c r="BD4" s="16" t="s">
        <v>52</v>
      </c>
      <c r="BE4" s="16" t="s">
        <v>53</v>
      </c>
      <c r="BF4" s="16" t="s">
        <v>287</v>
      </c>
      <c r="BG4" s="16" t="s">
        <v>289</v>
      </c>
      <c r="BH4" s="16" t="s">
        <v>54</v>
      </c>
      <c r="BI4" s="16" t="s">
        <v>55</v>
      </c>
      <c r="BJ4" s="16" t="s">
        <v>291</v>
      </c>
      <c r="BK4" s="16" t="s">
        <v>28412</v>
      </c>
    </row>
    <row r="5" spans="1:63" x14ac:dyDescent="0.25">
      <c r="A5" s="16" t="s">
        <v>2</v>
      </c>
      <c r="B5" s="16"/>
      <c r="C5" s="89"/>
      <c r="D5" s="123"/>
      <c r="E5" s="16"/>
      <c r="F5" s="1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90"/>
      <c r="BC5" s="16"/>
      <c r="BD5" s="16"/>
      <c r="BE5" s="16"/>
      <c r="BF5" s="16"/>
      <c r="BG5" s="16"/>
      <c r="BH5" s="16"/>
      <c r="BI5" s="16"/>
      <c r="BJ5" s="16"/>
      <c r="BK5" s="16"/>
    </row>
    <row r="6" spans="1:63" ht="15.75" thickBot="1" x14ac:dyDescent="0.3">
      <c r="A6" s="19" t="s">
        <v>3</v>
      </c>
      <c r="B6" s="19"/>
      <c r="C6" s="93"/>
      <c r="D6" s="124"/>
      <c r="E6" s="19"/>
      <c r="F6" s="94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 s="100" customFormat="1" x14ac:dyDescent="0.25">
      <c r="A7" s="115"/>
      <c r="B7" s="95"/>
      <c r="C7" s="96"/>
      <c r="D7" s="129"/>
      <c r="E7" s="97"/>
      <c r="F7" s="97" t="str">
        <f t="shared" ref="F7:F11" si="0">IF(ISBLANK(D7),"","pt")</f>
        <v/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8"/>
      <c r="AJ7" s="98"/>
      <c r="AK7" s="98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9"/>
    </row>
    <row r="8" spans="1:63" s="100" customFormat="1" x14ac:dyDescent="0.25">
      <c r="A8" s="101"/>
      <c r="B8" s="102"/>
      <c r="C8" s="78"/>
      <c r="D8" s="130"/>
      <c r="E8" s="85"/>
      <c r="F8" s="85" t="str">
        <f t="shared" si="0"/>
        <v/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103"/>
      <c r="AJ8" s="103"/>
      <c r="AK8" s="103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104"/>
    </row>
    <row r="9" spans="1:63" s="100" customFormat="1" x14ac:dyDescent="0.25">
      <c r="A9" s="101"/>
      <c r="B9" s="105"/>
      <c r="C9" s="79"/>
      <c r="D9" s="131"/>
      <c r="E9" s="86"/>
      <c r="F9" s="86" t="str">
        <f t="shared" si="0"/>
        <v/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06"/>
      <c r="AJ9" s="106"/>
      <c r="AK9" s="10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107"/>
    </row>
    <row r="10" spans="1:63" s="100" customFormat="1" x14ac:dyDescent="0.25">
      <c r="A10" s="101"/>
      <c r="B10" s="102"/>
      <c r="C10" s="78"/>
      <c r="D10" s="130"/>
      <c r="E10" s="85"/>
      <c r="F10" s="85" t="str">
        <f t="shared" si="0"/>
        <v/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103"/>
      <c r="AJ10" s="103"/>
      <c r="AK10" s="103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104"/>
    </row>
    <row r="11" spans="1:63" s="100" customFormat="1" x14ac:dyDescent="0.25">
      <c r="A11" s="101"/>
      <c r="B11" s="105"/>
      <c r="C11" s="79"/>
      <c r="D11" s="131"/>
      <c r="E11" s="86"/>
      <c r="F11" s="86" t="str">
        <f t="shared" si="0"/>
        <v/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06"/>
      <c r="AJ11" s="106"/>
      <c r="AK11" s="10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107"/>
    </row>
    <row r="12" spans="1:63" s="100" customFormat="1" x14ac:dyDescent="0.25">
      <c r="A12" s="101"/>
      <c r="B12" s="102"/>
      <c r="C12" s="78"/>
      <c r="D12" s="130"/>
      <c r="E12" s="85"/>
      <c r="F12" s="85" t="str">
        <f t="shared" ref="F12:F71" si="1">IF(ISBLANK(D12),"","pt")</f>
        <v/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103"/>
      <c r="AJ12" s="103"/>
      <c r="AK12" s="103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104"/>
    </row>
    <row r="13" spans="1:63" s="100" customFormat="1" x14ac:dyDescent="0.25">
      <c r="A13" s="101"/>
      <c r="B13" s="105"/>
      <c r="C13" s="79"/>
      <c r="D13" s="131"/>
      <c r="E13" s="86"/>
      <c r="F13" s="86" t="str">
        <f t="shared" si="1"/>
        <v/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06"/>
      <c r="AJ13" s="106"/>
      <c r="AK13" s="10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107"/>
    </row>
    <row r="14" spans="1:63" s="100" customFormat="1" x14ac:dyDescent="0.25">
      <c r="A14" s="101"/>
      <c r="B14" s="102"/>
      <c r="C14" s="78"/>
      <c r="D14" s="130"/>
      <c r="E14" s="85"/>
      <c r="F14" s="85" t="str">
        <f t="shared" si="1"/>
        <v/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103"/>
      <c r="AJ14" s="103"/>
      <c r="AK14" s="103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104"/>
    </row>
    <row r="15" spans="1:63" s="100" customFormat="1" x14ac:dyDescent="0.25">
      <c r="A15" s="101"/>
      <c r="B15" s="105"/>
      <c r="C15" s="79"/>
      <c r="D15" s="131"/>
      <c r="E15" s="86"/>
      <c r="F15" s="86" t="str">
        <f t="shared" si="1"/>
        <v/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106"/>
      <c r="AJ15" s="106"/>
      <c r="AK15" s="10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107"/>
    </row>
    <row r="16" spans="1:63" s="100" customFormat="1" x14ac:dyDescent="0.25">
      <c r="A16" s="101"/>
      <c r="B16" s="102"/>
      <c r="C16" s="78"/>
      <c r="D16" s="130"/>
      <c r="E16" s="85"/>
      <c r="F16" s="85" t="str">
        <f t="shared" si="1"/>
        <v/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103"/>
      <c r="AJ16" s="103"/>
      <c r="AK16" s="103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104"/>
    </row>
    <row r="17" spans="1:63" s="100" customFormat="1" x14ac:dyDescent="0.25">
      <c r="A17" s="101"/>
      <c r="B17" s="105"/>
      <c r="C17" s="79"/>
      <c r="D17" s="131"/>
      <c r="E17" s="86"/>
      <c r="F17" s="86" t="str">
        <f t="shared" si="1"/>
        <v/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106"/>
      <c r="AJ17" s="106"/>
      <c r="AK17" s="10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107"/>
    </row>
    <row r="18" spans="1:63" s="100" customFormat="1" x14ac:dyDescent="0.25">
      <c r="A18" s="101"/>
      <c r="B18" s="102"/>
      <c r="C18" s="78"/>
      <c r="D18" s="130"/>
      <c r="E18" s="85"/>
      <c r="F18" s="85" t="str">
        <f t="shared" si="1"/>
        <v/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103"/>
      <c r="AJ18" s="103"/>
      <c r="AK18" s="103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104"/>
    </row>
    <row r="19" spans="1:63" s="100" customFormat="1" x14ac:dyDescent="0.25">
      <c r="A19" s="101"/>
      <c r="B19" s="105"/>
      <c r="C19" s="79"/>
      <c r="D19" s="131"/>
      <c r="E19" s="86"/>
      <c r="F19" s="86" t="str">
        <f t="shared" si="1"/>
        <v/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06"/>
      <c r="AJ19" s="106"/>
      <c r="AK19" s="10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107"/>
    </row>
    <row r="20" spans="1:63" s="100" customFormat="1" x14ac:dyDescent="0.25">
      <c r="A20" s="101"/>
      <c r="B20" s="102"/>
      <c r="C20" s="78"/>
      <c r="D20" s="130"/>
      <c r="E20" s="85"/>
      <c r="F20" s="85" t="str">
        <f t="shared" si="1"/>
        <v/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103"/>
      <c r="AJ20" s="103"/>
      <c r="AK20" s="103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104"/>
    </row>
    <row r="21" spans="1:63" s="100" customFormat="1" x14ac:dyDescent="0.25">
      <c r="A21" s="101"/>
      <c r="B21" s="105"/>
      <c r="C21" s="79"/>
      <c r="D21" s="131"/>
      <c r="E21" s="86"/>
      <c r="F21" s="86" t="str">
        <f t="shared" si="1"/>
        <v/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106"/>
      <c r="AJ21" s="106"/>
      <c r="AK21" s="10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107"/>
    </row>
    <row r="22" spans="1:63" s="100" customFormat="1" x14ac:dyDescent="0.25">
      <c r="A22" s="101"/>
      <c r="B22" s="102"/>
      <c r="C22" s="78"/>
      <c r="D22" s="130"/>
      <c r="E22" s="85"/>
      <c r="F22" s="85" t="str">
        <f t="shared" si="1"/>
        <v/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103"/>
      <c r="AJ22" s="103"/>
      <c r="AK22" s="103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104"/>
    </row>
    <row r="23" spans="1:63" s="100" customFormat="1" x14ac:dyDescent="0.25">
      <c r="A23" s="101"/>
      <c r="B23" s="105"/>
      <c r="C23" s="79"/>
      <c r="D23" s="131"/>
      <c r="E23" s="86"/>
      <c r="F23" s="86" t="str">
        <f t="shared" si="1"/>
        <v/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06"/>
      <c r="AJ23" s="106"/>
      <c r="AK23" s="10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107"/>
    </row>
    <row r="24" spans="1:63" s="100" customFormat="1" x14ac:dyDescent="0.25">
      <c r="A24" s="101"/>
      <c r="B24" s="102"/>
      <c r="C24" s="78"/>
      <c r="D24" s="130"/>
      <c r="E24" s="85"/>
      <c r="F24" s="85" t="str">
        <f t="shared" si="1"/>
        <v/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103"/>
      <c r="AJ24" s="103"/>
      <c r="AK24" s="103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104"/>
    </row>
    <row r="25" spans="1:63" s="100" customFormat="1" x14ac:dyDescent="0.25">
      <c r="A25" s="101"/>
      <c r="B25" s="105"/>
      <c r="C25" s="79"/>
      <c r="D25" s="131"/>
      <c r="E25" s="86"/>
      <c r="F25" s="86" t="str">
        <f t="shared" si="1"/>
        <v/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106"/>
      <c r="AJ25" s="106"/>
      <c r="AK25" s="10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107"/>
    </row>
    <row r="26" spans="1:63" s="100" customFormat="1" x14ac:dyDescent="0.25">
      <c r="A26" s="101"/>
      <c r="B26" s="102"/>
      <c r="C26" s="78"/>
      <c r="D26" s="130"/>
      <c r="E26" s="85"/>
      <c r="F26" s="85" t="str">
        <f t="shared" si="1"/>
        <v/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103"/>
      <c r="AJ26" s="103"/>
      <c r="AK26" s="103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104"/>
    </row>
    <row r="27" spans="1:63" s="100" customFormat="1" x14ac:dyDescent="0.25">
      <c r="A27" s="101"/>
      <c r="B27" s="105"/>
      <c r="C27" s="79"/>
      <c r="D27" s="131"/>
      <c r="E27" s="86"/>
      <c r="F27" s="86" t="str">
        <f t="shared" si="1"/>
        <v/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106"/>
      <c r="AJ27" s="106"/>
      <c r="AK27" s="10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107"/>
    </row>
    <row r="28" spans="1:63" s="100" customFormat="1" x14ac:dyDescent="0.25">
      <c r="A28" s="101"/>
      <c r="B28" s="102"/>
      <c r="C28" s="78"/>
      <c r="D28" s="130"/>
      <c r="E28" s="85"/>
      <c r="F28" s="85" t="str">
        <f t="shared" si="1"/>
        <v/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103"/>
      <c r="AJ28" s="103"/>
      <c r="AK28" s="103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104"/>
    </row>
    <row r="29" spans="1:63" s="100" customFormat="1" x14ac:dyDescent="0.25">
      <c r="A29" s="101"/>
      <c r="B29" s="105"/>
      <c r="C29" s="79"/>
      <c r="D29" s="131"/>
      <c r="E29" s="86"/>
      <c r="F29" s="86" t="str">
        <f t="shared" si="1"/>
        <v/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106"/>
      <c r="AJ29" s="106"/>
      <c r="AK29" s="10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107"/>
    </row>
    <row r="30" spans="1:63" s="100" customFormat="1" x14ac:dyDescent="0.25">
      <c r="A30" s="101"/>
      <c r="B30" s="102"/>
      <c r="C30" s="78"/>
      <c r="D30" s="130"/>
      <c r="E30" s="85"/>
      <c r="F30" s="85" t="str">
        <f t="shared" si="1"/>
        <v/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103"/>
      <c r="AJ30" s="103"/>
      <c r="AK30" s="103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104"/>
    </row>
    <row r="31" spans="1:63" s="100" customFormat="1" x14ac:dyDescent="0.25">
      <c r="A31" s="101"/>
      <c r="B31" s="105"/>
      <c r="C31" s="79"/>
      <c r="D31" s="131"/>
      <c r="E31" s="86"/>
      <c r="F31" s="86" t="str">
        <f t="shared" si="1"/>
        <v/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106"/>
      <c r="AJ31" s="106"/>
      <c r="AK31" s="10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107"/>
    </row>
    <row r="32" spans="1:63" s="100" customFormat="1" x14ac:dyDescent="0.25">
      <c r="A32" s="101"/>
      <c r="B32" s="102"/>
      <c r="C32" s="78"/>
      <c r="D32" s="130"/>
      <c r="E32" s="85"/>
      <c r="F32" s="85" t="str">
        <f t="shared" si="1"/>
        <v/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103"/>
      <c r="AJ32" s="103"/>
      <c r="AK32" s="103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104"/>
    </row>
    <row r="33" spans="1:63" s="100" customFormat="1" x14ac:dyDescent="0.25">
      <c r="A33" s="101"/>
      <c r="B33" s="105"/>
      <c r="C33" s="79"/>
      <c r="D33" s="131"/>
      <c r="E33" s="86"/>
      <c r="F33" s="86" t="str">
        <f t="shared" si="1"/>
        <v/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06"/>
      <c r="AJ33" s="106"/>
      <c r="AK33" s="10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107"/>
    </row>
    <row r="34" spans="1:63" s="100" customFormat="1" x14ac:dyDescent="0.25">
      <c r="A34" s="101"/>
      <c r="B34" s="102"/>
      <c r="C34" s="78"/>
      <c r="D34" s="130"/>
      <c r="E34" s="85"/>
      <c r="F34" s="85" t="str">
        <f t="shared" si="1"/>
        <v/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103"/>
      <c r="AJ34" s="103"/>
      <c r="AK34" s="103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104"/>
    </row>
    <row r="35" spans="1:63" s="100" customFormat="1" x14ac:dyDescent="0.25">
      <c r="A35" s="101"/>
      <c r="B35" s="105"/>
      <c r="C35" s="79"/>
      <c r="D35" s="131"/>
      <c r="E35" s="86"/>
      <c r="F35" s="86" t="str">
        <f t="shared" si="1"/>
        <v/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06"/>
      <c r="AJ35" s="106"/>
      <c r="AK35" s="10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107"/>
    </row>
    <row r="36" spans="1:63" s="100" customFormat="1" x14ac:dyDescent="0.25">
      <c r="A36" s="101"/>
      <c r="B36" s="102"/>
      <c r="C36" s="78"/>
      <c r="D36" s="130"/>
      <c r="E36" s="85"/>
      <c r="F36" s="85" t="str">
        <f t="shared" si="1"/>
        <v/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103"/>
      <c r="AJ36" s="103"/>
      <c r="AK36" s="103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104"/>
    </row>
    <row r="37" spans="1:63" s="100" customFormat="1" x14ac:dyDescent="0.25">
      <c r="A37" s="101"/>
      <c r="B37" s="105"/>
      <c r="C37" s="79"/>
      <c r="D37" s="131"/>
      <c r="E37" s="86"/>
      <c r="F37" s="86" t="str">
        <f t="shared" si="1"/>
        <v/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06"/>
      <c r="AJ37" s="106"/>
      <c r="AK37" s="10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107"/>
    </row>
    <row r="38" spans="1:63" s="100" customFormat="1" x14ac:dyDescent="0.25">
      <c r="A38" s="101"/>
      <c r="B38" s="102"/>
      <c r="C38" s="78"/>
      <c r="D38" s="130"/>
      <c r="E38" s="85"/>
      <c r="F38" s="85" t="str">
        <f t="shared" si="1"/>
        <v/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103"/>
      <c r="AJ38" s="103"/>
      <c r="AK38" s="103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104"/>
    </row>
    <row r="39" spans="1:63" s="100" customFormat="1" x14ac:dyDescent="0.25">
      <c r="A39" s="101"/>
      <c r="B39" s="105"/>
      <c r="C39" s="79"/>
      <c r="D39" s="131"/>
      <c r="E39" s="86"/>
      <c r="F39" s="86" t="str">
        <f t="shared" si="1"/>
        <v/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106"/>
      <c r="AJ39" s="106"/>
      <c r="AK39" s="10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107"/>
    </row>
    <row r="40" spans="1:63" s="100" customFormat="1" x14ac:dyDescent="0.25">
      <c r="A40" s="101"/>
      <c r="B40" s="102"/>
      <c r="C40" s="78"/>
      <c r="D40" s="130"/>
      <c r="E40" s="85"/>
      <c r="F40" s="85" t="str">
        <f t="shared" si="1"/>
        <v/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103"/>
      <c r="AJ40" s="103"/>
      <c r="AK40" s="103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104"/>
    </row>
    <row r="41" spans="1:63" s="100" customFormat="1" x14ac:dyDescent="0.25">
      <c r="A41" s="101"/>
      <c r="B41" s="105"/>
      <c r="C41" s="79"/>
      <c r="D41" s="131"/>
      <c r="E41" s="86"/>
      <c r="F41" s="86" t="str">
        <f t="shared" si="1"/>
        <v/>
      </c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106"/>
      <c r="AJ41" s="106"/>
      <c r="AK41" s="10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107"/>
    </row>
    <row r="42" spans="1:63" s="100" customFormat="1" x14ac:dyDescent="0.25">
      <c r="A42" s="101"/>
      <c r="B42" s="102"/>
      <c r="C42" s="78"/>
      <c r="D42" s="130"/>
      <c r="E42" s="85"/>
      <c r="F42" s="85" t="str">
        <f t="shared" si="1"/>
        <v/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103"/>
      <c r="AJ42" s="103"/>
      <c r="AK42" s="103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104"/>
    </row>
    <row r="43" spans="1:63" s="100" customFormat="1" x14ac:dyDescent="0.25">
      <c r="A43" s="101"/>
      <c r="B43" s="105"/>
      <c r="C43" s="79"/>
      <c r="D43" s="131"/>
      <c r="E43" s="86"/>
      <c r="F43" s="86" t="str">
        <f t="shared" si="1"/>
        <v/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106"/>
      <c r="AJ43" s="106"/>
      <c r="AK43" s="10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107"/>
    </row>
    <row r="44" spans="1:63" s="100" customFormat="1" x14ac:dyDescent="0.25">
      <c r="A44" s="101"/>
      <c r="B44" s="102"/>
      <c r="C44" s="78"/>
      <c r="D44" s="130"/>
      <c r="E44" s="85"/>
      <c r="F44" s="85" t="str">
        <f t="shared" si="1"/>
        <v/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103"/>
      <c r="AJ44" s="103"/>
      <c r="AK44" s="103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104"/>
    </row>
    <row r="45" spans="1:63" s="100" customFormat="1" x14ac:dyDescent="0.25">
      <c r="A45" s="101"/>
      <c r="B45" s="105"/>
      <c r="C45" s="79"/>
      <c r="D45" s="131"/>
      <c r="E45" s="86"/>
      <c r="F45" s="86" t="str">
        <f t="shared" si="1"/>
        <v/>
      </c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106"/>
      <c r="AJ45" s="106"/>
      <c r="AK45" s="10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107"/>
    </row>
    <row r="46" spans="1:63" s="100" customFormat="1" x14ac:dyDescent="0.25">
      <c r="A46" s="101"/>
      <c r="B46" s="102"/>
      <c r="C46" s="78"/>
      <c r="D46" s="130"/>
      <c r="E46" s="85"/>
      <c r="F46" s="85" t="str">
        <f t="shared" si="1"/>
        <v/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103"/>
      <c r="AJ46" s="103"/>
      <c r="AK46" s="103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104"/>
    </row>
    <row r="47" spans="1:63" s="100" customFormat="1" x14ac:dyDescent="0.25">
      <c r="A47" s="101"/>
      <c r="B47" s="105"/>
      <c r="C47" s="79"/>
      <c r="D47" s="131"/>
      <c r="E47" s="86"/>
      <c r="F47" s="86" t="str">
        <f t="shared" si="1"/>
        <v/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106"/>
      <c r="AJ47" s="106"/>
      <c r="AK47" s="10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107"/>
    </row>
    <row r="48" spans="1:63" s="100" customFormat="1" x14ac:dyDescent="0.25">
      <c r="A48" s="101"/>
      <c r="B48" s="102"/>
      <c r="C48" s="78"/>
      <c r="D48" s="130"/>
      <c r="E48" s="85"/>
      <c r="F48" s="85" t="str">
        <f t="shared" si="1"/>
        <v/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103"/>
      <c r="AJ48" s="103"/>
      <c r="AK48" s="103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104"/>
    </row>
    <row r="49" spans="1:63" s="100" customFormat="1" x14ac:dyDescent="0.25">
      <c r="A49" s="101"/>
      <c r="B49" s="105"/>
      <c r="C49" s="79"/>
      <c r="D49" s="131"/>
      <c r="E49" s="86"/>
      <c r="F49" s="86" t="str">
        <f t="shared" si="1"/>
        <v/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106"/>
      <c r="AJ49" s="106"/>
      <c r="AK49" s="10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107"/>
    </row>
    <row r="50" spans="1:63" s="100" customFormat="1" x14ac:dyDescent="0.25">
      <c r="A50" s="101"/>
      <c r="B50" s="102"/>
      <c r="C50" s="78"/>
      <c r="D50" s="130"/>
      <c r="E50" s="85"/>
      <c r="F50" s="85" t="str">
        <f t="shared" si="1"/>
        <v/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103"/>
      <c r="AJ50" s="103"/>
      <c r="AK50" s="103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104"/>
    </row>
    <row r="51" spans="1:63" s="100" customFormat="1" x14ac:dyDescent="0.25">
      <c r="A51" s="101"/>
      <c r="B51" s="105"/>
      <c r="C51" s="79"/>
      <c r="D51" s="131"/>
      <c r="E51" s="86"/>
      <c r="F51" s="86" t="str">
        <f t="shared" si="1"/>
        <v/>
      </c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106"/>
      <c r="AJ51" s="106"/>
      <c r="AK51" s="10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107"/>
    </row>
    <row r="52" spans="1:63" s="100" customFormat="1" x14ac:dyDescent="0.25">
      <c r="A52" s="101"/>
      <c r="B52" s="102"/>
      <c r="C52" s="78"/>
      <c r="D52" s="130"/>
      <c r="E52" s="85"/>
      <c r="F52" s="85" t="str">
        <f t="shared" si="1"/>
        <v/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103"/>
      <c r="AJ52" s="103"/>
      <c r="AK52" s="103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104"/>
    </row>
    <row r="53" spans="1:63" s="100" customFormat="1" x14ac:dyDescent="0.25">
      <c r="A53" s="101"/>
      <c r="B53" s="105"/>
      <c r="C53" s="79"/>
      <c r="D53" s="131"/>
      <c r="E53" s="86"/>
      <c r="F53" s="86" t="str">
        <f t="shared" si="1"/>
        <v/>
      </c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106"/>
      <c r="AJ53" s="106"/>
      <c r="AK53" s="10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107"/>
    </row>
    <row r="54" spans="1:63" s="100" customFormat="1" x14ac:dyDescent="0.25">
      <c r="A54" s="101"/>
      <c r="B54" s="102"/>
      <c r="C54" s="78"/>
      <c r="D54" s="130"/>
      <c r="E54" s="85"/>
      <c r="F54" s="85" t="str">
        <f t="shared" si="1"/>
        <v/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103"/>
      <c r="AJ54" s="103"/>
      <c r="AK54" s="103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104"/>
    </row>
    <row r="55" spans="1:63" s="100" customFormat="1" x14ac:dyDescent="0.25">
      <c r="A55" s="101"/>
      <c r="B55" s="105"/>
      <c r="C55" s="79"/>
      <c r="D55" s="131"/>
      <c r="E55" s="86"/>
      <c r="F55" s="86" t="str">
        <f t="shared" si="1"/>
        <v/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106"/>
      <c r="AJ55" s="106"/>
      <c r="AK55" s="10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107"/>
    </row>
    <row r="56" spans="1:63" s="100" customFormat="1" x14ac:dyDescent="0.25">
      <c r="A56" s="101"/>
      <c r="B56" s="102"/>
      <c r="C56" s="78"/>
      <c r="D56" s="130"/>
      <c r="E56" s="85"/>
      <c r="F56" s="85" t="str">
        <f t="shared" si="1"/>
        <v/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103"/>
      <c r="AJ56" s="103"/>
      <c r="AK56" s="103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104"/>
    </row>
    <row r="57" spans="1:63" s="100" customFormat="1" x14ac:dyDescent="0.25">
      <c r="A57" s="101"/>
      <c r="B57" s="105"/>
      <c r="C57" s="79"/>
      <c r="D57" s="131"/>
      <c r="E57" s="86"/>
      <c r="F57" s="86" t="str">
        <f t="shared" si="1"/>
        <v/>
      </c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106"/>
      <c r="AJ57" s="106"/>
      <c r="AK57" s="10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107"/>
    </row>
    <row r="58" spans="1:63" s="100" customFormat="1" x14ac:dyDescent="0.25">
      <c r="A58" s="101"/>
      <c r="B58" s="102"/>
      <c r="C58" s="78"/>
      <c r="D58" s="130"/>
      <c r="E58" s="85"/>
      <c r="F58" s="85" t="str">
        <f t="shared" si="1"/>
        <v/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103"/>
      <c r="AJ58" s="103"/>
      <c r="AK58" s="103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104"/>
    </row>
    <row r="59" spans="1:63" s="100" customFormat="1" x14ac:dyDescent="0.25">
      <c r="A59" s="101"/>
      <c r="B59" s="105"/>
      <c r="C59" s="79"/>
      <c r="D59" s="131"/>
      <c r="E59" s="86"/>
      <c r="F59" s="86" t="str">
        <f t="shared" si="1"/>
        <v/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106"/>
      <c r="AJ59" s="106"/>
      <c r="AK59" s="10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107"/>
    </row>
    <row r="60" spans="1:63" s="100" customFormat="1" x14ac:dyDescent="0.25">
      <c r="A60" s="101"/>
      <c r="B60" s="102"/>
      <c r="C60" s="78"/>
      <c r="D60" s="130"/>
      <c r="E60" s="85"/>
      <c r="F60" s="85" t="str">
        <f t="shared" si="1"/>
        <v/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103"/>
      <c r="AJ60" s="103"/>
      <c r="AK60" s="103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104"/>
    </row>
    <row r="61" spans="1:63" s="100" customFormat="1" ht="15.75" thickBot="1" x14ac:dyDescent="0.3">
      <c r="A61" s="101"/>
      <c r="B61" s="105"/>
      <c r="C61" s="79"/>
      <c r="D61" s="131"/>
      <c r="E61" s="86"/>
      <c r="F61" s="86" t="str">
        <f t="shared" si="1"/>
        <v/>
      </c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106"/>
      <c r="AJ61" s="106"/>
      <c r="AK61" s="10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107"/>
    </row>
    <row r="62" spans="1:63" s="100" customFormat="1" x14ac:dyDescent="0.25">
      <c r="A62" s="101"/>
      <c r="B62" s="102"/>
      <c r="C62" s="78"/>
      <c r="D62" s="130"/>
      <c r="E62" s="85"/>
      <c r="F62" s="85" t="str">
        <f t="shared" si="1"/>
        <v/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103"/>
      <c r="AJ62" s="103"/>
      <c r="AK62" s="103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108"/>
    </row>
    <row r="63" spans="1:63" s="100" customFormat="1" x14ac:dyDescent="0.25">
      <c r="A63" s="101"/>
      <c r="B63" s="105"/>
      <c r="C63" s="79"/>
      <c r="D63" s="131"/>
      <c r="E63" s="86"/>
      <c r="F63" s="86" t="str">
        <f t="shared" si="1"/>
        <v/>
      </c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106"/>
      <c r="AJ63" s="106"/>
      <c r="AK63" s="10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107"/>
    </row>
    <row r="64" spans="1:63" s="100" customFormat="1" x14ac:dyDescent="0.25">
      <c r="A64" s="101"/>
      <c r="B64" s="102"/>
      <c r="C64" s="78"/>
      <c r="D64" s="130"/>
      <c r="E64" s="85"/>
      <c r="F64" s="85" t="str">
        <f t="shared" si="1"/>
        <v/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103"/>
      <c r="AJ64" s="103"/>
      <c r="AK64" s="103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104"/>
    </row>
    <row r="65" spans="1:63" s="100" customFormat="1" x14ac:dyDescent="0.25">
      <c r="A65" s="101"/>
      <c r="B65" s="105"/>
      <c r="C65" s="79"/>
      <c r="D65" s="131"/>
      <c r="E65" s="86"/>
      <c r="F65" s="86" t="str">
        <f t="shared" si="1"/>
        <v/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106"/>
      <c r="AJ65" s="106"/>
      <c r="AK65" s="10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107"/>
    </row>
    <row r="66" spans="1:63" s="100" customFormat="1" x14ac:dyDescent="0.25">
      <c r="A66" s="101"/>
      <c r="B66" s="102"/>
      <c r="C66" s="78"/>
      <c r="D66" s="130"/>
      <c r="E66" s="85"/>
      <c r="F66" s="85" t="str">
        <f t="shared" si="1"/>
        <v/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103"/>
      <c r="AJ66" s="103"/>
      <c r="AK66" s="103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104"/>
    </row>
    <row r="67" spans="1:63" s="100" customFormat="1" x14ac:dyDescent="0.25">
      <c r="A67" s="101"/>
      <c r="B67" s="105"/>
      <c r="C67" s="79"/>
      <c r="D67" s="131"/>
      <c r="E67" s="86"/>
      <c r="F67" s="86" t="str">
        <f t="shared" si="1"/>
        <v/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106"/>
      <c r="AJ67" s="106"/>
      <c r="AK67" s="10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107"/>
    </row>
    <row r="68" spans="1:63" s="100" customFormat="1" x14ac:dyDescent="0.25">
      <c r="A68" s="101"/>
      <c r="B68" s="102"/>
      <c r="C68" s="78"/>
      <c r="D68" s="130"/>
      <c r="E68" s="85"/>
      <c r="F68" s="85" t="str">
        <f t="shared" si="1"/>
        <v/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103"/>
      <c r="AJ68" s="103"/>
      <c r="AK68" s="103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104"/>
    </row>
    <row r="69" spans="1:63" s="100" customFormat="1" x14ac:dyDescent="0.25">
      <c r="A69" s="101"/>
      <c r="B69" s="105"/>
      <c r="C69" s="79"/>
      <c r="D69" s="131"/>
      <c r="E69" s="86"/>
      <c r="F69" s="86" t="str">
        <f t="shared" si="1"/>
        <v/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106"/>
      <c r="AJ69" s="106"/>
      <c r="AK69" s="10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107"/>
    </row>
    <row r="70" spans="1:63" s="100" customFormat="1" x14ac:dyDescent="0.25">
      <c r="A70" s="101"/>
      <c r="B70" s="102"/>
      <c r="C70" s="78"/>
      <c r="D70" s="130"/>
      <c r="E70" s="85"/>
      <c r="F70" s="85" t="str">
        <f t="shared" si="1"/>
        <v/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103"/>
      <c r="AJ70" s="103"/>
      <c r="AK70" s="103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104"/>
    </row>
    <row r="71" spans="1:63" s="100" customFormat="1" x14ac:dyDescent="0.25">
      <c r="A71" s="101"/>
      <c r="B71" s="105"/>
      <c r="C71" s="79"/>
      <c r="D71" s="131"/>
      <c r="E71" s="86"/>
      <c r="F71" s="86" t="str">
        <f t="shared" si="1"/>
        <v/>
      </c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106"/>
      <c r="AJ71" s="106"/>
      <c r="AK71" s="10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107"/>
    </row>
    <row r="72" spans="1:63" s="100" customFormat="1" x14ac:dyDescent="0.25">
      <c r="A72" s="101"/>
      <c r="B72" s="102"/>
      <c r="C72" s="78"/>
      <c r="D72" s="130"/>
      <c r="E72" s="85"/>
      <c r="F72" s="85" t="str">
        <f t="shared" ref="F72:F106" si="2">IF(ISBLANK(D72),"","pt")</f>
        <v/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103"/>
      <c r="AJ72" s="103"/>
      <c r="AK72" s="103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104"/>
    </row>
    <row r="73" spans="1:63" s="100" customFormat="1" x14ac:dyDescent="0.25">
      <c r="A73" s="101"/>
      <c r="B73" s="105"/>
      <c r="C73" s="79"/>
      <c r="D73" s="131"/>
      <c r="E73" s="86"/>
      <c r="F73" s="86" t="str">
        <f t="shared" si="2"/>
        <v/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106"/>
      <c r="AJ73" s="106"/>
      <c r="AK73" s="10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107"/>
    </row>
    <row r="74" spans="1:63" s="100" customFormat="1" x14ac:dyDescent="0.25">
      <c r="A74" s="101"/>
      <c r="B74" s="102"/>
      <c r="C74" s="78"/>
      <c r="D74" s="130"/>
      <c r="E74" s="85"/>
      <c r="F74" s="85" t="str">
        <f t="shared" si="2"/>
        <v/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103"/>
      <c r="AJ74" s="103"/>
      <c r="AK74" s="103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104"/>
    </row>
    <row r="75" spans="1:63" s="100" customFormat="1" x14ac:dyDescent="0.25">
      <c r="A75" s="101"/>
      <c r="B75" s="105"/>
      <c r="C75" s="79"/>
      <c r="D75" s="131"/>
      <c r="E75" s="86"/>
      <c r="F75" s="86" t="str">
        <f t="shared" si="2"/>
        <v/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106"/>
      <c r="AJ75" s="106"/>
      <c r="AK75" s="10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107"/>
    </row>
    <row r="76" spans="1:63" s="100" customFormat="1" x14ac:dyDescent="0.25">
      <c r="A76" s="101"/>
      <c r="B76" s="102"/>
      <c r="C76" s="78"/>
      <c r="D76" s="130"/>
      <c r="E76" s="85"/>
      <c r="F76" s="85" t="str">
        <f t="shared" si="2"/>
        <v/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103"/>
      <c r="AJ76" s="103"/>
      <c r="AK76" s="103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104"/>
    </row>
    <row r="77" spans="1:63" s="100" customFormat="1" x14ac:dyDescent="0.25">
      <c r="A77" s="101"/>
      <c r="B77" s="105"/>
      <c r="C77" s="79"/>
      <c r="D77" s="131"/>
      <c r="E77" s="86"/>
      <c r="F77" s="86" t="str">
        <f t="shared" si="2"/>
        <v/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106"/>
      <c r="AJ77" s="106"/>
      <c r="AK77" s="10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107"/>
    </row>
    <row r="78" spans="1:63" s="100" customFormat="1" x14ac:dyDescent="0.25">
      <c r="A78" s="101"/>
      <c r="B78" s="102"/>
      <c r="C78" s="78"/>
      <c r="D78" s="130"/>
      <c r="E78" s="85"/>
      <c r="F78" s="85" t="str">
        <f t="shared" si="2"/>
        <v/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103"/>
      <c r="AJ78" s="103"/>
      <c r="AK78" s="103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104"/>
    </row>
    <row r="79" spans="1:63" s="100" customFormat="1" x14ac:dyDescent="0.25">
      <c r="A79" s="101"/>
      <c r="B79" s="105"/>
      <c r="C79" s="79"/>
      <c r="D79" s="131"/>
      <c r="E79" s="86"/>
      <c r="F79" s="86" t="str">
        <f t="shared" si="2"/>
        <v/>
      </c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106"/>
      <c r="AJ79" s="106"/>
      <c r="AK79" s="10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107"/>
    </row>
    <row r="80" spans="1:63" s="100" customFormat="1" x14ac:dyDescent="0.25">
      <c r="A80" s="101"/>
      <c r="B80" s="102"/>
      <c r="C80" s="78"/>
      <c r="D80" s="130"/>
      <c r="E80" s="85"/>
      <c r="F80" s="85" t="str">
        <f t="shared" si="2"/>
        <v/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103"/>
      <c r="AJ80" s="103"/>
      <c r="AK80" s="103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104"/>
    </row>
    <row r="81" spans="1:63" s="100" customFormat="1" x14ac:dyDescent="0.25">
      <c r="A81" s="101"/>
      <c r="B81" s="105"/>
      <c r="C81" s="79"/>
      <c r="D81" s="131"/>
      <c r="E81" s="86"/>
      <c r="F81" s="86" t="str">
        <f t="shared" si="2"/>
        <v/>
      </c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106"/>
      <c r="AJ81" s="106"/>
      <c r="AK81" s="10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107"/>
    </row>
    <row r="82" spans="1:63" s="100" customFormat="1" x14ac:dyDescent="0.25">
      <c r="A82" s="101"/>
      <c r="B82" s="102"/>
      <c r="C82" s="78"/>
      <c r="D82" s="130"/>
      <c r="E82" s="85"/>
      <c r="F82" s="85" t="str">
        <f t="shared" si="2"/>
        <v/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103"/>
      <c r="AJ82" s="103"/>
      <c r="AK82" s="103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104"/>
    </row>
    <row r="83" spans="1:63" s="100" customFormat="1" x14ac:dyDescent="0.25">
      <c r="A83" s="101"/>
      <c r="B83" s="105"/>
      <c r="C83" s="79"/>
      <c r="D83" s="131"/>
      <c r="E83" s="86"/>
      <c r="F83" s="86" t="str">
        <f t="shared" si="2"/>
        <v/>
      </c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106"/>
      <c r="AJ83" s="106"/>
      <c r="AK83" s="10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107"/>
    </row>
    <row r="84" spans="1:63" s="100" customFormat="1" x14ac:dyDescent="0.25">
      <c r="A84" s="101"/>
      <c r="B84" s="102"/>
      <c r="C84" s="78"/>
      <c r="D84" s="130"/>
      <c r="E84" s="85"/>
      <c r="F84" s="85" t="str">
        <f t="shared" si="2"/>
        <v/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103"/>
      <c r="AJ84" s="103"/>
      <c r="AK84" s="103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104"/>
    </row>
    <row r="85" spans="1:63" s="100" customFormat="1" x14ac:dyDescent="0.25">
      <c r="A85" s="101"/>
      <c r="B85" s="105"/>
      <c r="C85" s="79"/>
      <c r="D85" s="131"/>
      <c r="E85" s="86"/>
      <c r="F85" s="86" t="str">
        <f t="shared" si="2"/>
        <v/>
      </c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106"/>
      <c r="AJ85" s="106"/>
      <c r="AK85" s="10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107"/>
    </row>
    <row r="86" spans="1:63" s="100" customFormat="1" x14ac:dyDescent="0.25">
      <c r="A86" s="101"/>
      <c r="B86" s="102"/>
      <c r="C86" s="78"/>
      <c r="D86" s="130"/>
      <c r="E86" s="85"/>
      <c r="F86" s="85" t="str">
        <f t="shared" si="2"/>
        <v/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103"/>
      <c r="AJ86" s="103"/>
      <c r="AK86" s="103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104"/>
    </row>
    <row r="87" spans="1:63" s="100" customFormat="1" x14ac:dyDescent="0.25">
      <c r="A87" s="101"/>
      <c r="B87" s="105"/>
      <c r="C87" s="79"/>
      <c r="D87" s="131"/>
      <c r="E87" s="86"/>
      <c r="F87" s="86" t="str">
        <f t="shared" si="2"/>
        <v/>
      </c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106"/>
      <c r="AJ87" s="106"/>
      <c r="AK87" s="10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107"/>
    </row>
    <row r="88" spans="1:63" s="100" customFormat="1" x14ac:dyDescent="0.25">
      <c r="A88" s="101"/>
      <c r="B88" s="102"/>
      <c r="C88" s="78"/>
      <c r="D88" s="130"/>
      <c r="E88" s="85"/>
      <c r="F88" s="85" t="str">
        <f t="shared" si="2"/>
        <v/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103"/>
      <c r="AJ88" s="103"/>
      <c r="AK88" s="103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104"/>
    </row>
    <row r="89" spans="1:63" s="100" customFormat="1" x14ac:dyDescent="0.25">
      <c r="A89" s="101"/>
      <c r="B89" s="105"/>
      <c r="C89" s="79"/>
      <c r="D89" s="131"/>
      <c r="E89" s="86"/>
      <c r="F89" s="86" t="str">
        <f t="shared" si="2"/>
        <v/>
      </c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106"/>
      <c r="AJ89" s="106"/>
      <c r="AK89" s="10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107"/>
    </row>
    <row r="90" spans="1:63" s="100" customFormat="1" x14ac:dyDescent="0.25">
      <c r="A90" s="101"/>
      <c r="B90" s="102"/>
      <c r="C90" s="78"/>
      <c r="D90" s="130"/>
      <c r="E90" s="85"/>
      <c r="F90" s="85" t="str">
        <f t="shared" si="2"/>
        <v/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103"/>
      <c r="AJ90" s="103"/>
      <c r="AK90" s="103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104"/>
    </row>
    <row r="91" spans="1:63" s="100" customFormat="1" x14ac:dyDescent="0.25">
      <c r="A91" s="101"/>
      <c r="B91" s="105"/>
      <c r="C91" s="79"/>
      <c r="D91" s="131"/>
      <c r="E91" s="86"/>
      <c r="F91" s="86" t="str">
        <f t="shared" si="2"/>
        <v/>
      </c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106"/>
      <c r="AJ91" s="106"/>
      <c r="AK91" s="10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107"/>
    </row>
    <row r="92" spans="1:63" s="100" customFormat="1" x14ac:dyDescent="0.25">
      <c r="A92" s="101"/>
      <c r="B92" s="102"/>
      <c r="C92" s="78"/>
      <c r="D92" s="130"/>
      <c r="E92" s="85"/>
      <c r="F92" s="85" t="str">
        <f t="shared" si="2"/>
        <v/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103"/>
      <c r="AJ92" s="103"/>
      <c r="AK92" s="103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104"/>
    </row>
    <row r="93" spans="1:63" s="100" customFormat="1" x14ac:dyDescent="0.25">
      <c r="A93" s="101"/>
      <c r="B93" s="105"/>
      <c r="C93" s="79"/>
      <c r="D93" s="131"/>
      <c r="E93" s="86"/>
      <c r="F93" s="86" t="str">
        <f t="shared" si="2"/>
        <v/>
      </c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106"/>
      <c r="AJ93" s="106"/>
      <c r="AK93" s="10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107"/>
    </row>
    <row r="94" spans="1:63" s="100" customFormat="1" x14ac:dyDescent="0.25">
      <c r="A94" s="101"/>
      <c r="B94" s="102"/>
      <c r="C94" s="78"/>
      <c r="D94" s="130"/>
      <c r="E94" s="85"/>
      <c r="F94" s="85" t="str">
        <f t="shared" si="2"/>
        <v/>
      </c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103"/>
      <c r="AJ94" s="103"/>
      <c r="AK94" s="103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104"/>
    </row>
    <row r="95" spans="1:63" s="100" customFormat="1" x14ac:dyDescent="0.25">
      <c r="A95" s="101"/>
      <c r="B95" s="105"/>
      <c r="C95" s="79"/>
      <c r="D95" s="131"/>
      <c r="E95" s="86"/>
      <c r="F95" s="86" t="str">
        <f t="shared" si="2"/>
        <v/>
      </c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106"/>
      <c r="AJ95" s="106"/>
      <c r="AK95" s="10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107"/>
    </row>
    <row r="96" spans="1:63" s="100" customFormat="1" x14ac:dyDescent="0.25">
      <c r="A96" s="101"/>
      <c r="B96" s="102"/>
      <c r="C96" s="78"/>
      <c r="D96" s="130"/>
      <c r="E96" s="85"/>
      <c r="F96" s="85" t="str">
        <f t="shared" si="2"/>
        <v/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103"/>
      <c r="AJ96" s="103"/>
      <c r="AK96" s="103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104"/>
    </row>
    <row r="97" spans="1:63" s="100" customFormat="1" x14ac:dyDescent="0.25">
      <c r="A97" s="101"/>
      <c r="B97" s="105"/>
      <c r="C97" s="79"/>
      <c r="D97" s="131"/>
      <c r="E97" s="86"/>
      <c r="F97" s="86" t="str">
        <f t="shared" si="2"/>
        <v/>
      </c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106"/>
      <c r="AJ97" s="106"/>
      <c r="AK97" s="10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107"/>
    </row>
    <row r="98" spans="1:63" s="100" customFormat="1" x14ac:dyDescent="0.25">
      <c r="A98" s="101"/>
      <c r="B98" s="102"/>
      <c r="C98" s="78"/>
      <c r="D98" s="130"/>
      <c r="E98" s="85"/>
      <c r="F98" s="85" t="str">
        <f t="shared" ref="F98:F103" si="3">IF(ISBLANK(D98),"","pt")</f>
        <v/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103"/>
      <c r="AJ98" s="103"/>
      <c r="AK98" s="103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104"/>
    </row>
    <row r="99" spans="1:63" s="100" customFormat="1" x14ac:dyDescent="0.25">
      <c r="A99" s="101"/>
      <c r="B99" s="105"/>
      <c r="C99" s="79"/>
      <c r="D99" s="131"/>
      <c r="E99" s="86"/>
      <c r="F99" s="86" t="str">
        <f t="shared" si="3"/>
        <v/>
      </c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106"/>
      <c r="AJ99" s="106"/>
      <c r="AK99" s="10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107"/>
    </row>
    <row r="100" spans="1:63" s="100" customFormat="1" x14ac:dyDescent="0.25">
      <c r="A100" s="101"/>
      <c r="B100" s="102"/>
      <c r="C100" s="78"/>
      <c r="D100" s="130"/>
      <c r="E100" s="85"/>
      <c r="F100" s="85" t="str">
        <f t="shared" si="3"/>
        <v/>
      </c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103"/>
      <c r="AJ100" s="103"/>
      <c r="AK100" s="103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104"/>
    </row>
    <row r="101" spans="1:63" s="100" customFormat="1" x14ac:dyDescent="0.25">
      <c r="A101" s="101"/>
      <c r="B101" s="105"/>
      <c r="C101" s="79"/>
      <c r="D101" s="131"/>
      <c r="E101" s="86"/>
      <c r="F101" s="86" t="str">
        <f t="shared" si="3"/>
        <v/>
      </c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106"/>
      <c r="AJ101" s="106"/>
      <c r="AK101" s="10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107"/>
    </row>
    <row r="102" spans="1:63" s="100" customFormat="1" x14ac:dyDescent="0.25">
      <c r="A102" s="101"/>
      <c r="B102" s="102"/>
      <c r="C102" s="78"/>
      <c r="D102" s="130"/>
      <c r="E102" s="85"/>
      <c r="F102" s="85" t="str">
        <f t="shared" si="3"/>
        <v/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103"/>
      <c r="AJ102" s="103"/>
      <c r="AK102" s="103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104"/>
    </row>
    <row r="103" spans="1:63" s="100" customFormat="1" x14ac:dyDescent="0.25">
      <c r="A103" s="101"/>
      <c r="B103" s="105"/>
      <c r="C103" s="79"/>
      <c r="D103" s="131"/>
      <c r="E103" s="86"/>
      <c r="F103" s="86" t="str">
        <f t="shared" si="3"/>
        <v/>
      </c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106"/>
      <c r="AJ103" s="106"/>
      <c r="AK103" s="10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107"/>
    </row>
    <row r="104" spans="1:63" s="100" customFormat="1" x14ac:dyDescent="0.25">
      <c r="A104" s="101"/>
      <c r="B104" s="102"/>
      <c r="C104" s="78"/>
      <c r="D104" s="130"/>
      <c r="E104" s="85"/>
      <c r="F104" s="85" t="str">
        <f t="shared" si="2"/>
        <v/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103"/>
      <c r="AJ104" s="103"/>
      <c r="AK104" s="103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104"/>
    </row>
    <row r="105" spans="1:63" s="100" customFormat="1" x14ac:dyDescent="0.25">
      <c r="A105" s="101"/>
      <c r="B105" s="105"/>
      <c r="C105" s="79"/>
      <c r="D105" s="131"/>
      <c r="E105" s="86"/>
      <c r="F105" s="86" t="str">
        <f t="shared" si="2"/>
        <v/>
      </c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106"/>
      <c r="AJ105" s="106"/>
      <c r="AK105" s="10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107"/>
    </row>
    <row r="106" spans="1:63" s="100" customFormat="1" ht="15.75" thickBot="1" x14ac:dyDescent="0.3">
      <c r="A106" s="109"/>
      <c r="B106" s="110"/>
      <c r="C106" s="80"/>
      <c r="D106" s="132"/>
      <c r="E106" s="87"/>
      <c r="F106" s="87" t="str">
        <f t="shared" si="2"/>
        <v/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111"/>
      <c r="AJ106" s="111"/>
      <c r="AK106" s="111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112"/>
    </row>
  </sheetData>
  <dataValidations count="2">
    <dataValidation type="list" allowBlank="1" showInputMessage="1" showErrorMessage="1" sqref="AU7:AU106 AR7:AR106">
      <formula1>$S$2:$S$11</formula1>
    </dataValidation>
    <dataValidation type="list" allowBlank="1" showInputMessage="1" showErrorMessage="1" sqref="BA7:BA106">
      <formula1>$V$2:$V$10</formula1>
    </dataValidation>
  </dataValidations>
  <hyperlinks>
    <hyperlink ref="K3" r:id="rId1"/>
    <hyperlink ref="I3" location="dataCarrierFamilyTypeCode" display="dataCarrierFamilyTypeCode"/>
    <hyperlink ref="J3" location="TradeItemUnitDescriptorCode" display="tradeItemUnitDescriptorCode"/>
    <hyperlink ref="N3" location="AdditionalTradeItemIdentificationTypeCode" display="additionalTradeItemIdentificationTypeCode"/>
    <hyperlink ref="L3" location="TargetMarketCountryCode" display="targetMarketCountryCode"/>
    <hyperlink ref="W3" location="DutyFeeTaxTypeCode" display="dutyFeeTaxTypeCode"/>
    <hyperlink ref="AO3" location="MeasurementUnitCodeComp" display="MeasurementUnitCode"/>
    <hyperlink ref="AR3" location="MeasurementUnitCodeComp" display="MeasurementUnitCode"/>
    <hyperlink ref="AU3" location="MeasurementUnitCodeComp" display="MeasurementUnitCode"/>
    <hyperlink ref="AX3" location="MeasurementUnitCodeMass" display="MeasurementUnitCode"/>
    <hyperlink ref="BA3" location="MeasurementUnitCodeMass" display="MeasurementUnitCode"/>
    <hyperlink ref="BC3" location="PackagingMarkedRecyclableSchemeCode" display="packagingMarkedRecyclableScheme"/>
    <hyperlink ref="BD3" location="PackagingTermsAndConditionsCodes" display="packagingTermsAndConditionsCode"/>
    <hyperlink ref="BE3" location="PackagingFunctionCode" display="packagingFunctionCode"/>
    <hyperlink ref="BF3" location="PackagingMaterialTypeCode" display="packagingMaterialTypeCode"/>
    <hyperlink ref="BG3" location="PackagingMarkedDietAllergenCode" display="packagingMarkedDietAllergenCode"/>
    <hyperlink ref="BH3" location="PackagingMarkedLabelAccreditationCode" display="packagingMarkedLabelAccreditationCode"/>
    <hyperlink ref="BI3" location="RegulationTypeCode" display="regulationTypeCode"/>
    <hyperlink ref="R3" location="Boleanos" display="isTradeItemAnOrderableUnit"/>
    <hyperlink ref="S3" location="Boleanos" display="isTradeItemAnInvoiceUnit"/>
    <hyperlink ref="T3" location="Boleanos" display="isTradeItemSeasonal"/>
    <hyperlink ref="U3" location="Boleanos" display="isTradeItemAPromotionalUnit"/>
    <hyperlink ref="Z3" location="currencyCode" display="currencyCode"/>
    <hyperlink ref="AC3" location="Boleanos" display="isTradeItemABaseUnit"/>
    <hyperlink ref="AD3" location="Boleanos" display="isTradeItemAConsumerUnit"/>
    <hyperlink ref="AE3" location="Boleanos" display="hasBatchNumber"/>
    <hyperlink ref="AF3" location="Boleanos" display="isPackagingMarkedReturnable"/>
    <hyperlink ref="AG3" location="Boleanos" display="isTradeItemADespatchUnit"/>
    <hyperlink ref="AL3" location="Boleanos" display="isTradeItemAVariableUnit"/>
    <hyperlink ref="B3" location="Classe_do_Produto" display="AVP @ProductClass"/>
    <hyperlink ref="BB3" location="packagingTypeCode" display="packagingTypeCode"/>
    <hyperlink ref="BK2" location="Gln_Publicador" display="Publicação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Códigos!$D$2:$D$3</xm:f>
          </x14:formula1>
          <xm:sqref>AC7:AG106</xm:sqref>
        </x14:dataValidation>
        <x14:dataValidation type="list" allowBlank="1" showInputMessage="1" showErrorMessage="1">
          <x14:formula1>
            <xm:f>Códigos!$A$2:$A$16</xm:f>
          </x14:formula1>
          <xm:sqref>B7:B106</xm:sqref>
        </x14:dataValidation>
        <x14:dataValidation type="list" allowBlank="1" showInputMessage="1" showErrorMessage="1">
          <x14:formula1>
            <xm:f>Códigos!$J$2:$J$5</xm:f>
          </x14:formula1>
          <xm:sqref>I7:I106</xm:sqref>
        </x14:dataValidation>
        <x14:dataValidation type="list" allowBlank="1" showInputMessage="1" showErrorMessage="1">
          <x14:formula1>
            <xm:f>Códigos!$M$2:$M$8</xm:f>
          </x14:formula1>
          <xm:sqref>J7:J106</xm:sqref>
        </x14:dataValidation>
        <x14:dataValidation type="list" allowBlank="1" showInputMessage="1" showErrorMessage="1">
          <x14:formula1>
            <xm:f>Códigos!$P$2:$P$248</xm:f>
          </x14:formula1>
          <xm:sqref>L7:L106</xm:sqref>
        </x14:dataValidation>
        <x14:dataValidation type="list" allowBlank="1" showInputMessage="1" showErrorMessage="1">
          <x14:formula1>
            <xm:f>Códigos!$S$2:$S$28</xm:f>
          </x14:formula1>
          <xm:sqref>N7:N106</xm:sqref>
        </x14:dataValidation>
        <x14:dataValidation type="list" allowBlank="1" showInputMessage="1" showErrorMessage="1">
          <x14:formula1>
            <xm:f>Códigos!$AH$2:$AH$11</xm:f>
          </x14:formula1>
          <xm:sqref>W7:W106</xm:sqref>
        </x14:dataValidation>
        <x14:dataValidation type="list" allowBlank="1" showInputMessage="1" showErrorMessage="1">
          <x14:formula1>
            <xm:f>Códigos!$V$2:$V$11</xm:f>
          </x14:formula1>
          <xm:sqref>AO7:AO106</xm:sqref>
        </x14:dataValidation>
        <x14:dataValidation type="list" allowBlank="1" showInputMessage="1" showErrorMessage="1">
          <x14:formula1>
            <xm:f>Códigos!$Y$2:$Y$10</xm:f>
          </x14:formula1>
          <xm:sqref>AX7:AX106</xm:sqref>
        </x14:dataValidation>
        <x14:dataValidation type="list" allowBlank="1" showInputMessage="1" showErrorMessage="1">
          <x14:formula1>
            <xm:f>Códigos!$D$2:$D$3</xm:f>
          </x14:formula1>
          <xm:sqref>AL7:AL106 R7:U106</xm:sqref>
        </x14:dataValidation>
        <x14:dataValidation type="list" showInputMessage="1" showErrorMessage="1">
          <x14:formula1>
            <xm:f>Códigos!$G$2:$G$23</xm:f>
          </x14:formula1>
          <xm:sqref>F7:F106</xm:sqref>
        </x14:dataValidation>
        <x14:dataValidation type="list" allowBlank="1" showInputMessage="1" showErrorMessage="1">
          <x14:formula1>
            <xm:f>Códigos!$AK$2:$AK$165</xm:f>
          </x14:formula1>
          <xm:sqref>Z7:Z106</xm:sqref>
        </x14:dataValidation>
        <x14:dataValidation type="list" allowBlank="1" showInputMessage="1" showErrorMessage="1">
          <x14:formula1>
            <xm:f>Códigos!$DQ$2:$DQ$71</xm:f>
          </x14:formula1>
          <xm:sqref>BK7:BK106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S106"/>
  <sheetViews>
    <sheetView zoomScale="70" zoomScaleNormal="70" workbookViewId="0">
      <pane xSplit="4" ySplit="6" topLeftCell="L7" activePane="bottomRight" state="frozen"/>
      <selection pane="topRight" activeCell="E1" sqref="E1"/>
      <selection pane="bottomLeft" activeCell="A7" sqref="A7"/>
      <selection pane="bottomRight" activeCell="G21" sqref="G21"/>
    </sheetView>
  </sheetViews>
  <sheetFormatPr defaultColWidth="8.7109375" defaultRowHeight="15" x14ac:dyDescent="0.25"/>
  <cols>
    <col min="1" max="1" width="18.140625" style="17" customWidth="1"/>
    <col min="2" max="2" width="16.42578125" style="113" bestFit="1" customWidth="1"/>
    <col min="3" max="3" width="14.85546875" style="128" bestFit="1" customWidth="1"/>
    <col min="4" max="4" width="18.7109375" style="17" bestFit="1" customWidth="1"/>
    <col min="5" max="5" width="21.42578125" style="128" bestFit="1" customWidth="1"/>
    <col min="6" max="6" width="11.5703125" style="17" bestFit="1" customWidth="1"/>
    <col min="7" max="7" width="31.85546875" style="17" bestFit="1" customWidth="1"/>
    <col min="8" max="8" width="62.85546875" style="17" bestFit="1" customWidth="1"/>
    <col min="9" max="9" width="36.5703125" style="17" bestFit="1" customWidth="1"/>
    <col min="10" max="10" width="37.85546875" style="17" bestFit="1" customWidth="1"/>
    <col min="11" max="11" width="30.42578125" style="17" bestFit="1" customWidth="1"/>
    <col min="12" max="12" width="28" style="17" bestFit="1" customWidth="1"/>
    <col min="13" max="13" width="14.140625" style="17" bestFit="1" customWidth="1"/>
    <col min="14" max="14" width="15.42578125" style="17" bestFit="1" customWidth="1"/>
    <col min="15" max="15" width="20.5703125" style="17" bestFit="1" customWidth="1"/>
    <col min="16" max="16" width="18.140625" style="17" bestFit="1" customWidth="1"/>
    <col min="17" max="17" width="21.85546875" style="17" bestFit="1" customWidth="1"/>
    <col min="18" max="18" width="16.5703125" style="17" bestFit="1" customWidth="1"/>
    <col min="19" max="19" width="22.42578125" style="17" bestFit="1" customWidth="1"/>
    <col min="20" max="16384" width="8.7109375" style="17"/>
  </cols>
  <sheetData>
    <row r="1" spans="1:19" x14ac:dyDescent="0.25">
      <c r="A1" s="16" t="s">
        <v>271</v>
      </c>
      <c r="B1" s="89" t="s">
        <v>272</v>
      </c>
      <c r="C1" s="123" t="s">
        <v>272</v>
      </c>
      <c r="D1" s="16" t="s">
        <v>272</v>
      </c>
      <c r="E1" s="123" t="s">
        <v>272</v>
      </c>
      <c r="F1" s="16" t="s">
        <v>272</v>
      </c>
      <c r="G1" s="16" t="s">
        <v>272</v>
      </c>
      <c r="H1" s="16" t="s">
        <v>272</v>
      </c>
      <c r="I1" s="16" t="s">
        <v>272</v>
      </c>
      <c r="J1" s="16" t="s">
        <v>272</v>
      </c>
      <c r="K1" s="16" t="s">
        <v>272</v>
      </c>
      <c r="L1" s="16" t="s">
        <v>272</v>
      </c>
      <c r="M1" s="16" t="s">
        <v>272</v>
      </c>
      <c r="N1" s="16" t="s">
        <v>272</v>
      </c>
      <c r="O1" s="16" t="s">
        <v>272</v>
      </c>
      <c r="P1" s="16" t="s">
        <v>272</v>
      </c>
      <c r="Q1" s="16" t="s">
        <v>272</v>
      </c>
      <c r="R1" s="16" t="s">
        <v>272</v>
      </c>
      <c r="S1" s="16" t="s">
        <v>272</v>
      </c>
    </row>
    <row r="2" spans="1:19" x14ac:dyDescent="0.25">
      <c r="A2" s="16" t="s">
        <v>4</v>
      </c>
      <c r="B2" s="89" t="s">
        <v>5</v>
      </c>
      <c r="C2" s="123" t="s">
        <v>5</v>
      </c>
      <c r="D2" s="16" t="s">
        <v>5</v>
      </c>
      <c r="E2" s="123" t="s">
        <v>18</v>
      </c>
      <c r="F2" s="16" t="s">
        <v>18</v>
      </c>
      <c r="G2" s="16" t="s">
        <v>18</v>
      </c>
      <c r="H2" s="16" t="s">
        <v>18</v>
      </c>
      <c r="I2" s="16" t="s">
        <v>18</v>
      </c>
      <c r="J2" s="16" t="s">
        <v>18</v>
      </c>
      <c r="K2" s="16" t="s">
        <v>18</v>
      </c>
      <c r="L2" s="16" t="s">
        <v>18</v>
      </c>
      <c r="M2" s="16" t="s">
        <v>18</v>
      </c>
      <c r="N2" s="16" t="s">
        <v>18</v>
      </c>
      <c r="O2" s="16" t="s">
        <v>18</v>
      </c>
      <c r="P2" s="16" t="s">
        <v>18</v>
      </c>
      <c r="Q2" s="16" t="s">
        <v>18</v>
      </c>
      <c r="R2" s="16" t="s">
        <v>18</v>
      </c>
      <c r="S2" s="16" t="s">
        <v>18</v>
      </c>
    </row>
    <row r="3" spans="1:19" x14ac:dyDescent="0.25">
      <c r="A3" s="16" t="s">
        <v>0</v>
      </c>
      <c r="B3" s="89" t="s">
        <v>228</v>
      </c>
      <c r="C3" s="123" t="s">
        <v>226</v>
      </c>
      <c r="D3" s="16" t="s">
        <v>229</v>
      </c>
      <c r="E3" s="123" t="s">
        <v>27939</v>
      </c>
      <c r="F3" s="16" t="s">
        <v>27960</v>
      </c>
      <c r="G3" s="16" t="s">
        <v>293</v>
      </c>
      <c r="H3" s="18" t="s">
        <v>27940</v>
      </c>
      <c r="I3" s="18" t="s">
        <v>294</v>
      </c>
      <c r="J3" s="18" t="s">
        <v>27950</v>
      </c>
      <c r="K3" s="18" t="s">
        <v>27951</v>
      </c>
      <c r="L3" s="18" t="s">
        <v>27952</v>
      </c>
      <c r="M3" s="18" t="s">
        <v>27953</v>
      </c>
      <c r="N3" s="18" t="s">
        <v>27954</v>
      </c>
      <c r="O3" s="18" t="s">
        <v>27955</v>
      </c>
      <c r="P3" s="18" t="s">
        <v>27956</v>
      </c>
      <c r="Q3" s="18" t="s">
        <v>27957</v>
      </c>
      <c r="R3" s="18" t="s">
        <v>27958</v>
      </c>
      <c r="S3" s="21" t="s">
        <v>27959</v>
      </c>
    </row>
    <row r="4" spans="1:19" x14ac:dyDescent="0.25">
      <c r="A4" s="16" t="s">
        <v>1</v>
      </c>
      <c r="B4" s="89" t="s">
        <v>6</v>
      </c>
      <c r="C4" s="123" t="s">
        <v>7</v>
      </c>
      <c r="D4" s="16" t="s">
        <v>8</v>
      </c>
      <c r="E4" s="123" t="s">
        <v>87</v>
      </c>
      <c r="F4" s="16" t="s">
        <v>88</v>
      </c>
      <c r="G4" s="16" t="s">
        <v>89</v>
      </c>
      <c r="H4" s="16" t="s">
        <v>58</v>
      </c>
      <c r="I4" s="16" t="s">
        <v>59</v>
      </c>
      <c r="J4" s="16" t="s">
        <v>60</v>
      </c>
      <c r="K4" s="16" t="s">
        <v>61</v>
      </c>
      <c r="L4" s="16" t="s">
        <v>62</v>
      </c>
      <c r="M4" s="16" t="s">
        <v>63</v>
      </c>
      <c r="N4" s="16" t="s">
        <v>64</v>
      </c>
      <c r="O4" s="16" t="s">
        <v>65</v>
      </c>
      <c r="P4" s="16" t="s">
        <v>66</v>
      </c>
      <c r="Q4" s="16" t="s">
        <v>67</v>
      </c>
      <c r="R4" s="16" t="s">
        <v>68</v>
      </c>
      <c r="S4" s="16" t="s">
        <v>69</v>
      </c>
    </row>
    <row r="5" spans="1:19" x14ac:dyDescent="0.25">
      <c r="A5" s="16" t="s">
        <v>2</v>
      </c>
      <c r="B5" s="89"/>
      <c r="C5" s="123"/>
      <c r="D5" s="16"/>
      <c r="E5" s="123"/>
      <c r="F5" s="16"/>
      <c r="G5" s="18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.75" thickBot="1" x14ac:dyDescent="0.3">
      <c r="A6" s="19" t="s">
        <v>3</v>
      </c>
      <c r="B6" s="93"/>
      <c r="C6" s="124"/>
      <c r="D6" s="19"/>
      <c r="E6" s="12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15.75" thickBot="1" x14ac:dyDescent="0.3">
      <c r="A7" s="116"/>
      <c r="B7" s="120" t="str">
        <f>IF(ISBLANK('1.Genérico'!C7),"",'1.Genérico'!C7)</f>
        <v/>
      </c>
      <c r="C7" s="125" t="str">
        <f>IF(OR('1.Genérico'!J7="BASE_UNIT_OR_EACH",'1.Genérico'!J7="PALLET"),"não aplicável",IF(ISBLANK('1.Genérico'!D7),"",'1.Genérico'!D7))</f>
        <v/>
      </c>
      <c r="D7" s="81" t="str">
        <f>IF(ISBLANK('1.Genérico'!E7),"",'1.Genérico'!E7)</f>
        <v/>
      </c>
      <c r="E7" s="133"/>
      <c r="F7" s="81" t="str">
        <f>IF(E7="","",IF((E7)="não aplicável","não aplicável",VLOOKUP(E7,'1.Genérico'!D:E,2,FALSE)))</f>
        <v/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ht="15.75" thickBot="1" x14ac:dyDescent="0.3">
      <c r="A8" s="117"/>
      <c r="B8" s="121" t="str">
        <f>IF(ISBLANK('1.Genérico'!C8),"",'1.Genérico'!C8)</f>
        <v/>
      </c>
      <c r="C8" s="126" t="str">
        <f>IF(OR('1.Genérico'!J8="BASE_UNIT_OR_EACH",'1.Genérico'!J8="PALLET"),"não aplicável",IF(ISBLANK('1.Genérico'!D8),"",'1.Genérico'!D8))</f>
        <v/>
      </c>
      <c r="D8" s="81" t="str">
        <f>IF(ISBLANK('1.Genérico'!E8),"",'1.Genérico'!E8)</f>
        <v/>
      </c>
      <c r="E8" s="130"/>
      <c r="F8" s="82" t="str">
        <f>IF(E8="","",IF((E8)="não aplicável","não aplicável",VLOOKUP(E8,'1.Genérico'!D:E,2,FALSE)))</f>
        <v/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1:19" ht="15.75" thickBot="1" x14ac:dyDescent="0.3">
      <c r="A9" s="118"/>
      <c r="B9" s="121" t="str">
        <f>IF(ISBLANK('1.Genérico'!C9),"",'1.Genérico'!C9)</f>
        <v/>
      </c>
      <c r="C9" s="126" t="str">
        <f>IF(OR('1.Genérico'!J9="BASE_UNIT_OR_EACH",'1.Genérico'!J9="PALLET"),"não aplicável",IF(ISBLANK('1.Genérico'!D9),"",'1.Genérico'!D9))</f>
        <v/>
      </c>
      <c r="D9" s="81" t="str">
        <f>IF(ISBLANK('1.Genérico'!E9),"",'1.Genérico'!E9)</f>
        <v/>
      </c>
      <c r="E9" s="131" t="str">
        <f t="shared" ref="E9:E77" si="0">IF(C9="não aplicável","não aplicável","")</f>
        <v/>
      </c>
      <c r="F9" s="82" t="str">
        <f>IF(E9="","",IF((E9)="não aplicável","não aplicável",VLOOKUP(E9,'1.Genérico'!D:E,2,FALSE)))</f>
        <v/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19" x14ac:dyDescent="0.25">
      <c r="A10" s="117"/>
      <c r="B10" s="121" t="str">
        <f>IF(ISBLANK('1.Genérico'!C10),"",'1.Genérico'!C10)</f>
        <v/>
      </c>
      <c r="C10" s="126" t="str">
        <f>IF(OR('1.Genérico'!J10="BASE_UNIT_OR_EACH",'1.Genérico'!J10="PALLET"),"não aplicável",IF(ISBLANK('1.Genérico'!D10),"",'1.Genérico'!D10))</f>
        <v/>
      </c>
      <c r="D10" s="81" t="str">
        <f>IF(ISBLANK('1.Genérico'!E10),"",'1.Genérico'!E10)</f>
        <v/>
      </c>
      <c r="E10" s="130"/>
      <c r="F10" s="82" t="str">
        <f>IF(E10="","",IF((E10)="não aplicável","não aplicável",VLOOKUP(E10,'1.Genérico'!D:E,2,FALSE)))</f>
        <v/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19" x14ac:dyDescent="0.25">
      <c r="A11" s="118"/>
      <c r="B11" s="121" t="str">
        <f>IF(ISBLANK('1.Genérico'!C11),"",'1.Genérico'!C11)</f>
        <v/>
      </c>
      <c r="C11" s="126" t="str">
        <f>IF(OR('1.Genérico'!J11="BASE_UNIT_OR_EACH",'1.Genérico'!J11="PALLET"),"não aplicável",IF(ISBLANK('1.Genérico'!D11),"",'1.Genérico'!D11))</f>
        <v/>
      </c>
      <c r="D11" s="82" t="str">
        <f>IF(ISBLANK('1.Genérico'!E11),"",'1.Genérico'!E11)</f>
        <v/>
      </c>
      <c r="E11" s="131" t="str">
        <f t="shared" si="0"/>
        <v/>
      </c>
      <c r="F11" s="82" t="str">
        <f>IF(E11="","",IF((E11)="não aplicável","não aplicável",VLOOKUP(E11,'1.Genérico'!D:E,2,FALSE)))</f>
        <v/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x14ac:dyDescent="0.25">
      <c r="A12" s="117"/>
      <c r="B12" s="121" t="str">
        <f>IF(ISBLANK('1.Genérico'!C12),"",'1.Genérico'!C12)</f>
        <v/>
      </c>
      <c r="C12" s="126" t="str">
        <f>IF(OR('1.Genérico'!J12="BASE_UNIT_OR_EACH",'1.Genérico'!J12="PALLET"),"não aplicável",IF(ISBLANK('1.Genérico'!D12),"",'1.Genérico'!D12))</f>
        <v/>
      </c>
      <c r="D12" s="82" t="str">
        <f>IF(ISBLANK('1.Genérico'!E12),"",'1.Genérico'!E12)</f>
        <v/>
      </c>
      <c r="E12" s="130" t="str">
        <f t="shared" si="0"/>
        <v/>
      </c>
      <c r="F12" s="82" t="str">
        <f>IF(E12="","",IF((E12)="não aplicável","não aplicável",VLOOKUP(E12,'1.Genérico'!D:E,2,FALSE)))</f>
        <v/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</row>
    <row r="13" spans="1:19" x14ac:dyDescent="0.25">
      <c r="A13" s="118"/>
      <c r="B13" s="121" t="str">
        <f>IF(ISBLANK('1.Genérico'!C13),"",'1.Genérico'!C13)</f>
        <v/>
      </c>
      <c r="C13" s="126" t="str">
        <f>IF(OR('1.Genérico'!J13="BASE_UNIT_OR_EACH",'1.Genérico'!J13="PALLET"),"não aplicável",IF(ISBLANK('1.Genérico'!D13),"",'1.Genérico'!D13))</f>
        <v/>
      </c>
      <c r="D13" s="82" t="str">
        <f>IF(ISBLANK('1.Genérico'!E13),"",'1.Genérico'!E13)</f>
        <v/>
      </c>
      <c r="E13" s="131" t="str">
        <f t="shared" si="0"/>
        <v/>
      </c>
      <c r="F13" s="82" t="str">
        <f>IF(E13="","",IF((E13)="não aplicável","não aplicável",VLOOKUP(E13,'1.Genérico'!D:E,2,FALSE)))</f>
        <v/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1:19" x14ac:dyDescent="0.25">
      <c r="A14" s="117"/>
      <c r="B14" s="121" t="str">
        <f>IF(ISBLANK('1.Genérico'!C14),"",'1.Genérico'!C14)</f>
        <v/>
      </c>
      <c r="C14" s="126" t="str">
        <f>IF(OR('1.Genérico'!J14="BASE_UNIT_OR_EACH",'1.Genérico'!J14="PALLET"),"não aplicável",IF(ISBLANK('1.Genérico'!D14),"",'1.Genérico'!D14))</f>
        <v/>
      </c>
      <c r="D14" s="82" t="str">
        <f>IF(ISBLANK('1.Genérico'!E14),"",'1.Genérico'!E14)</f>
        <v/>
      </c>
      <c r="E14" s="130" t="str">
        <f t="shared" si="0"/>
        <v/>
      </c>
      <c r="F14" s="82" t="str">
        <f>IF(E14="","",IF((E14)="não aplicável","não aplicável",VLOOKUP(E14,'1.Genérico'!D:E,2,FALSE)))</f>
        <v/>
      </c>
      <c r="G14" s="85"/>
      <c r="H14" s="85" t="s">
        <v>27929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</row>
    <row r="15" spans="1:19" x14ac:dyDescent="0.25">
      <c r="A15" s="118"/>
      <c r="B15" s="121" t="str">
        <f>IF(ISBLANK('1.Genérico'!C15),"",'1.Genérico'!C15)</f>
        <v/>
      </c>
      <c r="C15" s="126" t="str">
        <f>IF(OR('1.Genérico'!J15="BASE_UNIT_OR_EACH",'1.Genérico'!J15="PALLET"),"não aplicável",IF(ISBLANK('1.Genérico'!D15),"",'1.Genérico'!D15))</f>
        <v/>
      </c>
      <c r="D15" s="82" t="str">
        <f>IF(ISBLANK('1.Genérico'!E15),"",'1.Genérico'!E15)</f>
        <v/>
      </c>
      <c r="E15" s="131" t="str">
        <f t="shared" si="0"/>
        <v/>
      </c>
      <c r="F15" s="82" t="str">
        <f>IF(E15="","",IF((E15)="não aplicável","não aplicável",VLOOKUP(E15,'1.Genérico'!D:E,2,FALSE)))</f>
        <v/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1:19" x14ac:dyDescent="0.25">
      <c r="A16" s="117"/>
      <c r="B16" s="121" t="str">
        <f>IF(ISBLANK('1.Genérico'!C16),"",'1.Genérico'!C16)</f>
        <v/>
      </c>
      <c r="C16" s="126" t="str">
        <f>IF(OR('1.Genérico'!J16="BASE_UNIT_OR_EACH",'1.Genérico'!J16="PALLET"),"não aplicável",IF(ISBLANK('1.Genérico'!D16),"",'1.Genérico'!D16))</f>
        <v/>
      </c>
      <c r="D16" s="82" t="str">
        <f>IF(ISBLANK('1.Genérico'!E16),"",'1.Genérico'!E16)</f>
        <v/>
      </c>
      <c r="E16" s="130"/>
      <c r="F16" s="82" t="str">
        <f>IF(E16="","",IF((E16)="não aplicável","não aplicável",VLOOKUP(E16,'1.Genérico'!D:E,2,FALSE)))</f>
        <v/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</row>
    <row r="17" spans="1:19" x14ac:dyDescent="0.25">
      <c r="A17" s="118"/>
      <c r="B17" s="121" t="str">
        <f>IF(ISBLANK('1.Genérico'!C17),"",'1.Genérico'!C17)</f>
        <v/>
      </c>
      <c r="C17" s="126" t="str">
        <f>IF(OR('1.Genérico'!J17="BASE_UNIT_OR_EACH",'1.Genérico'!J17="PALLET"),"não aplicável",IF(ISBLANK('1.Genérico'!D17),"",'1.Genérico'!D17))</f>
        <v/>
      </c>
      <c r="D17" s="82" t="str">
        <f>IF(ISBLANK('1.Genérico'!E17),"",'1.Genérico'!E17)</f>
        <v/>
      </c>
      <c r="E17" s="131" t="str">
        <f t="shared" si="0"/>
        <v/>
      </c>
      <c r="F17" s="82" t="str">
        <f>IF(E17="","",IF((E17)="não aplicável","não aplicável",VLOOKUP(E17,'1.Genérico'!D:E,2,FALSE)))</f>
        <v/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x14ac:dyDescent="0.25">
      <c r="A18" s="117"/>
      <c r="B18" s="121" t="str">
        <f>IF(ISBLANK('1.Genérico'!C18),"",'1.Genérico'!C18)</f>
        <v/>
      </c>
      <c r="C18" s="126" t="str">
        <f>IF(OR('1.Genérico'!J18="BASE_UNIT_OR_EACH",'1.Genérico'!J18="PALLET"),"não aplicável",IF(ISBLANK('1.Genérico'!D18),"",'1.Genérico'!D18))</f>
        <v/>
      </c>
      <c r="D18" s="82" t="str">
        <f>IF(ISBLANK('1.Genérico'!E18),"",'1.Genérico'!E18)</f>
        <v/>
      </c>
      <c r="E18" s="130" t="str">
        <f t="shared" si="0"/>
        <v/>
      </c>
      <c r="F18" s="82" t="str">
        <f>IF(E18="","",IF((E18)="não aplicável","não aplicável",VLOOKUP(E18,'1.Genérico'!D:E,2,FALSE)))</f>
        <v/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</row>
    <row r="19" spans="1:19" x14ac:dyDescent="0.25">
      <c r="A19" s="118"/>
      <c r="B19" s="121" t="str">
        <f>IF(ISBLANK('1.Genérico'!C19),"",'1.Genérico'!C19)</f>
        <v/>
      </c>
      <c r="C19" s="126" t="str">
        <f>IF(OR('1.Genérico'!J19="BASE_UNIT_OR_EACH",'1.Genérico'!J19="PALLET"),"não aplicável",IF(ISBLANK('1.Genérico'!D19),"",'1.Genérico'!D19))</f>
        <v/>
      </c>
      <c r="D19" s="82" t="str">
        <f>IF(ISBLANK('1.Genérico'!E19),"",'1.Genérico'!E19)</f>
        <v/>
      </c>
      <c r="E19" s="131" t="str">
        <f t="shared" si="0"/>
        <v/>
      </c>
      <c r="F19" s="82" t="str">
        <f>IF(E19="","",IF((E19)="não aplicável","não aplicável",VLOOKUP(E19,'1.Genérico'!D:E,2,FALSE)))</f>
        <v/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1:19" x14ac:dyDescent="0.25">
      <c r="A20" s="117"/>
      <c r="B20" s="121" t="str">
        <f>IF(ISBLANK('1.Genérico'!C20),"",'1.Genérico'!C20)</f>
        <v/>
      </c>
      <c r="C20" s="126" t="str">
        <f>IF(OR('1.Genérico'!J20="BASE_UNIT_OR_EACH",'1.Genérico'!J20="PALLET"),"não aplicável",IF(ISBLANK('1.Genérico'!D20),"",'1.Genérico'!D20))</f>
        <v/>
      </c>
      <c r="D20" s="82" t="str">
        <f>IF(ISBLANK('1.Genérico'!E20),"",'1.Genérico'!E20)</f>
        <v/>
      </c>
      <c r="E20" s="130" t="str">
        <f t="shared" si="0"/>
        <v/>
      </c>
      <c r="F20" s="82" t="str">
        <f>IF(E20="","",IF((E20)="não aplicável","não aplicável",VLOOKUP(E20,'1.Genérico'!D:E,2,FALSE)))</f>
        <v/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</row>
    <row r="21" spans="1:19" x14ac:dyDescent="0.25">
      <c r="A21" s="118"/>
      <c r="B21" s="121" t="str">
        <f>IF(ISBLANK('1.Genérico'!C21),"",'1.Genérico'!C21)</f>
        <v/>
      </c>
      <c r="C21" s="126" t="str">
        <f>IF(OR('1.Genérico'!J21="BASE_UNIT_OR_EACH",'1.Genérico'!J21="PALLET"),"não aplicável",IF(ISBLANK('1.Genérico'!D21),"",'1.Genérico'!D21))</f>
        <v/>
      </c>
      <c r="D21" s="82" t="str">
        <f>IF(ISBLANK('1.Genérico'!E21),"",'1.Genérico'!E21)</f>
        <v/>
      </c>
      <c r="E21" s="131" t="str">
        <f t="shared" si="0"/>
        <v/>
      </c>
      <c r="F21" s="82" t="str">
        <f>IF(E21="","",IF((E21)="não aplicável","não aplicável",VLOOKUP(E21,'1.Genérico'!D:E,2,FALSE)))</f>
        <v/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19" x14ac:dyDescent="0.25">
      <c r="A22" s="117"/>
      <c r="B22" s="121" t="str">
        <f>IF(ISBLANK('1.Genérico'!C15),"",'1.Genérico'!C15)</f>
        <v/>
      </c>
      <c r="C22" s="126" t="str">
        <f>IF(OR('1.Genérico'!J15="BASE_UNIT_OR_EACH",'1.Genérico'!J15="PALLET"),"não aplicável",IF(ISBLANK('1.Genérico'!D15),"",'1.Genérico'!D15))</f>
        <v/>
      </c>
      <c r="D22" s="82" t="str">
        <f>IF(ISBLANK('1.Genérico'!E15),"",'1.Genérico'!E15)</f>
        <v/>
      </c>
      <c r="E22" s="130" t="str">
        <f t="shared" ref="E22:E28" si="1">IF(C22="não aplicável","não aplicável","")</f>
        <v/>
      </c>
      <c r="F22" s="82" t="str">
        <f>IF(E22="","",IF((E22)="não aplicável","não aplicável",VLOOKUP(E22,'1.Genérico'!D:E,2,FALSE)))</f>
        <v/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</row>
    <row r="23" spans="1:19" x14ac:dyDescent="0.25">
      <c r="A23" s="118"/>
      <c r="B23" s="121" t="str">
        <f>IF(ISBLANK('1.Genérico'!C16),"",'1.Genérico'!C16)</f>
        <v/>
      </c>
      <c r="C23" s="126" t="str">
        <f>IF(OR('1.Genérico'!J16="BASE_UNIT_OR_EACH",'1.Genérico'!J16="PALLET"),"não aplicável",IF(ISBLANK('1.Genérico'!D16),"",'1.Genérico'!D16))</f>
        <v/>
      </c>
      <c r="D23" s="82" t="str">
        <f>IF(ISBLANK('1.Genérico'!E16),"",'1.Genérico'!E16)</f>
        <v/>
      </c>
      <c r="E23" s="131" t="str">
        <f t="shared" si="1"/>
        <v/>
      </c>
      <c r="F23" s="82" t="str">
        <f>IF(E23="","",IF((E23)="não aplicável","não aplicável",VLOOKUP(E23,'1.Genérico'!D:E,2,FALSE)))</f>
        <v/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1:19" x14ac:dyDescent="0.25">
      <c r="A24" s="117"/>
      <c r="B24" s="121" t="str">
        <f>IF(ISBLANK('1.Genérico'!C17),"",'1.Genérico'!C17)</f>
        <v/>
      </c>
      <c r="C24" s="126" t="str">
        <f>IF(OR('1.Genérico'!J17="BASE_UNIT_OR_EACH",'1.Genérico'!J17="PALLET"),"não aplicável",IF(ISBLANK('1.Genérico'!D17),"",'1.Genérico'!D17))</f>
        <v/>
      </c>
      <c r="D24" s="82" t="str">
        <f>IF(ISBLANK('1.Genérico'!E17),"",'1.Genérico'!E17)</f>
        <v/>
      </c>
      <c r="E24" s="130" t="str">
        <f t="shared" si="1"/>
        <v/>
      </c>
      <c r="F24" s="82" t="str">
        <f>IF(E24="","",IF((E24)="não aplicável","não aplicável",VLOOKUP(E24,'1.Genérico'!D:E,2,FALSE)))</f>
        <v/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</row>
    <row r="25" spans="1:19" x14ac:dyDescent="0.25">
      <c r="A25" s="118"/>
      <c r="B25" s="121" t="str">
        <f>IF(ISBLANK('1.Genérico'!C18),"",'1.Genérico'!C18)</f>
        <v/>
      </c>
      <c r="C25" s="126" t="str">
        <f>IF(OR('1.Genérico'!J18="BASE_UNIT_OR_EACH",'1.Genérico'!J18="PALLET"),"não aplicável",IF(ISBLANK('1.Genérico'!D18),"",'1.Genérico'!D18))</f>
        <v/>
      </c>
      <c r="D25" s="82" t="str">
        <f>IF(ISBLANK('1.Genérico'!E18),"",'1.Genérico'!E18)</f>
        <v/>
      </c>
      <c r="E25" s="131" t="str">
        <f t="shared" si="1"/>
        <v/>
      </c>
      <c r="F25" s="82" t="str">
        <f>IF(E25="","",IF((E25)="não aplicável","não aplicável",VLOOKUP(E25,'1.Genérico'!D:E,2,FALSE)))</f>
        <v/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1:19" x14ac:dyDescent="0.25">
      <c r="A26" s="117"/>
      <c r="B26" s="121" t="str">
        <f>IF(ISBLANK('1.Genérico'!C19),"",'1.Genérico'!C19)</f>
        <v/>
      </c>
      <c r="C26" s="126" t="str">
        <f>IF(OR('1.Genérico'!J19="BASE_UNIT_OR_EACH",'1.Genérico'!J19="PALLET"),"não aplicável",IF(ISBLANK('1.Genérico'!D19),"",'1.Genérico'!D19))</f>
        <v/>
      </c>
      <c r="D26" s="82" t="str">
        <f>IF(ISBLANK('1.Genérico'!E19),"",'1.Genérico'!E19)</f>
        <v/>
      </c>
      <c r="E26" s="130" t="str">
        <f t="shared" si="1"/>
        <v/>
      </c>
      <c r="F26" s="82" t="str">
        <f>IF(E26="","",IF((E26)="não aplicável","não aplicável",VLOOKUP(E26,'1.Genérico'!D:E,2,FALSE)))</f>
        <v/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</row>
    <row r="27" spans="1:19" x14ac:dyDescent="0.25">
      <c r="A27" s="118"/>
      <c r="B27" s="121" t="str">
        <f>IF(ISBLANK('1.Genérico'!C20),"",'1.Genérico'!C20)</f>
        <v/>
      </c>
      <c r="C27" s="126" t="str">
        <f>IF(OR('1.Genérico'!J20="BASE_UNIT_OR_EACH",'1.Genérico'!J20="PALLET"),"não aplicável",IF(ISBLANK('1.Genérico'!D20),"",'1.Genérico'!D20))</f>
        <v/>
      </c>
      <c r="D27" s="82" t="str">
        <f>IF(ISBLANK('1.Genérico'!E20),"",'1.Genérico'!E20)</f>
        <v/>
      </c>
      <c r="E27" s="131" t="str">
        <f t="shared" si="1"/>
        <v/>
      </c>
      <c r="F27" s="82" t="str">
        <f>IF(E27="","",IF((E27)="não aplicável","não aplicável",VLOOKUP(E27,'1.Genérico'!D:E,2,FALSE)))</f>
        <v/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1:19" x14ac:dyDescent="0.25">
      <c r="A28" s="117"/>
      <c r="B28" s="121" t="str">
        <f>IF(ISBLANK('1.Genérico'!C21),"",'1.Genérico'!C21)</f>
        <v/>
      </c>
      <c r="C28" s="126" t="str">
        <f>IF(OR('1.Genérico'!J21="BASE_UNIT_OR_EACH",'1.Genérico'!J21="PALLET"),"não aplicável",IF(ISBLANK('1.Genérico'!D21),"",'1.Genérico'!D21))</f>
        <v/>
      </c>
      <c r="D28" s="82" t="str">
        <f>IF(ISBLANK('1.Genérico'!E21),"",'1.Genérico'!E21)</f>
        <v/>
      </c>
      <c r="E28" s="130" t="str">
        <f t="shared" si="1"/>
        <v/>
      </c>
      <c r="F28" s="82" t="str">
        <f>IF(E28="","",IF((E28)="não aplicável","não aplicável",VLOOKUP(E28,'1.Genérico'!D:E,2,FALSE)))</f>
        <v/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</row>
    <row r="29" spans="1:19" x14ac:dyDescent="0.25">
      <c r="A29" s="118"/>
      <c r="B29" s="121" t="str">
        <f>IF(ISBLANK('1.Genérico'!C22),"",'1.Genérico'!C22)</f>
        <v/>
      </c>
      <c r="C29" s="126" t="str">
        <f>IF(OR('1.Genérico'!J22="BASE_UNIT_OR_EACH",'1.Genérico'!J22="PALLET"),"não aplicável",IF(ISBLANK('1.Genérico'!D22),"",'1.Genérico'!D22))</f>
        <v/>
      </c>
      <c r="D29" s="82" t="str">
        <f>IF(ISBLANK('1.Genérico'!E22),"",'1.Genérico'!E22)</f>
        <v/>
      </c>
      <c r="E29" s="131" t="str">
        <f t="shared" si="0"/>
        <v/>
      </c>
      <c r="F29" s="82" t="str">
        <f>IF(E29="","",IF((E29)="não aplicável","não aplicável",VLOOKUP(E29,'1.Genérico'!D:E,2,FALSE)))</f>
        <v/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1:19" x14ac:dyDescent="0.25">
      <c r="A30" s="117"/>
      <c r="B30" s="121" t="str">
        <f>IF(ISBLANK('1.Genérico'!C23),"",'1.Genérico'!C23)</f>
        <v/>
      </c>
      <c r="C30" s="126" t="str">
        <f>IF(OR('1.Genérico'!J23="BASE_UNIT_OR_EACH",'1.Genérico'!J23="PALLET"),"não aplicável",IF(ISBLANK('1.Genérico'!D23),"",'1.Genérico'!D23))</f>
        <v/>
      </c>
      <c r="D30" s="82" t="str">
        <f>IF(ISBLANK('1.Genérico'!E23),"",'1.Genérico'!E23)</f>
        <v/>
      </c>
      <c r="E30" s="130" t="str">
        <f t="shared" si="0"/>
        <v/>
      </c>
      <c r="F30" s="82" t="str">
        <f>IF(E30="","",IF((E30)="não aplicável","não aplicável",VLOOKUP(E30,'1.Genérico'!D:E,2,FALSE)))</f>
        <v/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</row>
    <row r="31" spans="1:19" x14ac:dyDescent="0.25">
      <c r="A31" s="118"/>
      <c r="B31" s="121" t="str">
        <f>IF(ISBLANK('1.Genérico'!C24),"",'1.Genérico'!C24)</f>
        <v/>
      </c>
      <c r="C31" s="126" t="str">
        <f>IF(OR('1.Genérico'!J24="BASE_UNIT_OR_EACH",'1.Genérico'!J24="PALLET"),"não aplicável",IF(ISBLANK('1.Genérico'!D24),"",'1.Genérico'!D24))</f>
        <v/>
      </c>
      <c r="D31" s="82" t="str">
        <f>IF(ISBLANK('1.Genérico'!E24),"",'1.Genérico'!E24)</f>
        <v/>
      </c>
      <c r="E31" s="131" t="str">
        <f t="shared" si="0"/>
        <v/>
      </c>
      <c r="F31" s="82" t="str">
        <f>IF(E31="","",IF((E31)="não aplicável","não aplicável",VLOOKUP(E31,'1.Genérico'!D:E,2,FALSE)))</f>
        <v/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x14ac:dyDescent="0.25">
      <c r="A32" s="117"/>
      <c r="B32" s="121" t="str">
        <f>IF(ISBLANK('1.Genérico'!C25),"",'1.Genérico'!C25)</f>
        <v/>
      </c>
      <c r="C32" s="126" t="str">
        <f>IF(OR('1.Genérico'!J25="BASE_UNIT_OR_EACH",'1.Genérico'!J25="PALLET"),"não aplicável",IF(ISBLANK('1.Genérico'!D25),"",'1.Genérico'!D25))</f>
        <v/>
      </c>
      <c r="D32" s="82" t="str">
        <f>IF(ISBLANK('1.Genérico'!E25),"",'1.Genérico'!E25)</f>
        <v/>
      </c>
      <c r="E32" s="130" t="str">
        <f t="shared" si="0"/>
        <v/>
      </c>
      <c r="F32" s="82" t="str">
        <f>IF(E32="","",IF((E32)="não aplicável","não aplicável",VLOOKUP(E32,'1.Genérico'!D:E,2,FALSE)))</f>
        <v/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1:19" x14ac:dyDescent="0.25">
      <c r="A33" s="118"/>
      <c r="B33" s="121" t="str">
        <f>IF(ISBLANK('1.Genérico'!C26),"",'1.Genérico'!C26)</f>
        <v/>
      </c>
      <c r="C33" s="126" t="str">
        <f>IF(OR('1.Genérico'!J26="BASE_UNIT_OR_EACH",'1.Genérico'!J26="PALLET"),"não aplicável",IF(ISBLANK('1.Genérico'!D26),"",'1.Genérico'!D26))</f>
        <v/>
      </c>
      <c r="D33" s="82" t="str">
        <f>IF(ISBLANK('1.Genérico'!E26),"",'1.Genérico'!E26)</f>
        <v/>
      </c>
      <c r="E33" s="131" t="str">
        <f t="shared" si="0"/>
        <v/>
      </c>
      <c r="F33" s="82" t="str">
        <f>IF(E33="","",IF((E33)="não aplicável","não aplicável",VLOOKUP(E33,'1.Genérico'!D:E,2,FALSE)))</f>
        <v/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x14ac:dyDescent="0.25">
      <c r="A34" s="117"/>
      <c r="B34" s="121" t="str">
        <f>IF(ISBLANK('1.Genérico'!C28),"",'1.Genérico'!C28)</f>
        <v/>
      </c>
      <c r="C34" s="126" t="str">
        <f>IF(OR('1.Genérico'!J28="BASE_UNIT_OR_EACH",'1.Genérico'!J28="PALLET"),"não aplicável",IF(ISBLANK('1.Genérico'!D28),"",'1.Genérico'!D28))</f>
        <v/>
      </c>
      <c r="D34" s="82" t="str">
        <f>IF(ISBLANK('1.Genérico'!E28),"",'1.Genérico'!E28)</f>
        <v/>
      </c>
      <c r="E34" s="130" t="str">
        <f t="shared" si="0"/>
        <v/>
      </c>
      <c r="F34" s="82" t="str">
        <f>IF(E34="","",IF((E34)="não aplicável","não aplicável",VLOOKUP(E34,'1.Genérico'!D:E,2,FALSE)))</f>
        <v/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</row>
    <row r="35" spans="1:19" x14ac:dyDescent="0.25">
      <c r="A35" s="118"/>
      <c r="B35" s="121" t="str">
        <f>IF(ISBLANK('1.Genérico'!C29),"",'1.Genérico'!C29)</f>
        <v/>
      </c>
      <c r="C35" s="126" t="str">
        <f>IF(OR('1.Genérico'!J29="BASE_UNIT_OR_EACH",'1.Genérico'!J29="PALLET"),"não aplicável",IF(ISBLANK('1.Genérico'!D29),"",'1.Genérico'!D29))</f>
        <v/>
      </c>
      <c r="D35" s="82" t="str">
        <f>IF(ISBLANK('1.Genérico'!E29),"",'1.Genérico'!E29)</f>
        <v/>
      </c>
      <c r="E35" s="131" t="str">
        <f t="shared" si="0"/>
        <v/>
      </c>
      <c r="F35" s="82" t="str">
        <f>IF(E35="","",IF((E35)="não aplicável","não aplicável",VLOOKUP(E35,'1.Genérico'!D:E,2,FALSE)))</f>
        <v/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1:19" x14ac:dyDescent="0.25">
      <c r="A36" s="117"/>
      <c r="B36" s="121" t="str">
        <f>IF(ISBLANK('1.Genérico'!C30),"",'1.Genérico'!C30)</f>
        <v/>
      </c>
      <c r="C36" s="126" t="str">
        <f>IF(OR('1.Genérico'!J30="BASE_UNIT_OR_EACH",'1.Genérico'!J30="PALLET"),"não aplicável",IF(ISBLANK('1.Genérico'!D30),"",'1.Genérico'!D30))</f>
        <v/>
      </c>
      <c r="D36" s="82" t="str">
        <f>IF(ISBLANK('1.Genérico'!E30),"",'1.Genérico'!E30)</f>
        <v/>
      </c>
      <c r="E36" s="130" t="str">
        <f t="shared" si="0"/>
        <v/>
      </c>
      <c r="F36" s="82" t="str">
        <f>IF(E36="","",IF((E36)="não aplicável","não aplicável",VLOOKUP(E36,'1.Genérico'!D:E,2,FALSE)))</f>
        <v/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</row>
    <row r="37" spans="1:19" x14ac:dyDescent="0.25">
      <c r="A37" s="118"/>
      <c r="B37" s="121" t="str">
        <f>IF(ISBLANK('1.Genérico'!C31),"",'1.Genérico'!C31)</f>
        <v/>
      </c>
      <c r="C37" s="126" t="str">
        <f>IF(OR('1.Genérico'!J31="BASE_UNIT_OR_EACH",'1.Genérico'!J31="PALLET"),"não aplicável",IF(ISBLANK('1.Genérico'!D31),"",'1.Genérico'!D31))</f>
        <v/>
      </c>
      <c r="D37" s="82" t="str">
        <f>IF(ISBLANK('1.Genérico'!E31),"",'1.Genérico'!E31)</f>
        <v/>
      </c>
      <c r="E37" s="131" t="str">
        <f t="shared" si="0"/>
        <v/>
      </c>
      <c r="F37" s="82" t="str">
        <f>IF(E37="","",IF((E37)="não aplicável","não aplicável",VLOOKUP(E37,'1.Genérico'!D:E,2,FALSE)))</f>
        <v/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1:19" x14ac:dyDescent="0.25">
      <c r="A38" s="117"/>
      <c r="B38" s="121" t="str">
        <f>IF(ISBLANK('1.Genérico'!C32),"",'1.Genérico'!C32)</f>
        <v/>
      </c>
      <c r="C38" s="126" t="str">
        <f>IF(OR('1.Genérico'!J32="BASE_UNIT_OR_EACH",'1.Genérico'!J32="PALLET"),"não aplicável",IF(ISBLANK('1.Genérico'!D32),"",'1.Genérico'!D32))</f>
        <v/>
      </c>
      <c r="D38" s="82" t="str">
        <f>IF(ISBLANK('1.Genérico'!E32),"",'1.Genérico'!E32)</f>
        <v/>
      </c>
      <c r="E38" s="130" t="str">
        <f t="shared" si="0"/>
        <v/>
      </c>
      <c r="F38" s="82" t="str">
        <f>IF(E38="","",IF((E38)="não aplicável","não aplicável",VLOOKUP(E38,'1.Genérico'!D:E,2,FALSE)))</f>
        <v/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</row>
    <row r="39" spans="1:19" x14ac:dyDescent="0.25">
      <c r="A39" s="118"/>
      <c r="B39" s="121" t="str">
        <f>IF(ISBLANK('1.Genérico'!C33),"",'1.Genérico'!C33)</f>
        <v/>
      </c>
      <c r="C39" s="126" t="str">
        <f>IF(OR('1.Genérico'!J33="BASE_UNIT_OR_EACH",'1.Genérico'!J33="PALLET"),"não aplicável",IF(ISBLANK('1.Genérico'!D33),"",'1.Genérico'!D33))</f>
        <v/>
      </c>
      <c r="D39" s="82" t="str">
        <f>IF(ISBLANK('1.Genérico'!E33),"",'1.Genérico'!E33)</f>
        <v/>
      </c>
      <c r="E39" s="131" t="str">
        <f t="shared" si="0"/>
        <v/>
      </c>
      <c r="F39" s="82" t="str">
        <f>IF(E39="","",IF((E39)="não aplicável","não aplicável",VLOOKUP(E39,'1.Genérico'!D:E,2,FALSE)))</f>
        <v/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1:19" x14ac:dyDescent="0.25">
      <c r="A40" s="117"/>
      <c r="B40" s="121" t="str">
        <f>IF(ISBLANK('1.Genérico'!C34),"",'1.Genérico'!C34)</f>
        <v/>
      </c>
      <c r="C40" s="126" t="str">
        <f>IF(OR('1.Genérico'!J34="BASE_UNIT_OR_EACH",'1.Genérico'!J34="PALLET"),"não aplicável",IF(ISBLANK('1.Genérico'!D34),"",'1.Genérico'!D34))</f>
        <v/>
      </c>
      <c r="D40" s="82" t="str">
        <f>IF(ISBLANK('1.Genérico'!E34),"",'1.Genérico'!E34)</f>
        <v/>
      </c>
      <c r="E40" s="130" t="str">
        <f t="shared" si="0"/>
        <v/>
      </c>
      <c r="F40" s="82" t="str">
        <f>IF(E40="","",IF((E40)="não aplicável","não aplicável",VLOOKUP(E40,'1.Genérico'!D:E,2,FALSE)))</f>
        <v/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</row>
    <row r="41" spans="1:19" x14ac:dyDescent="0.25">
      <c r="A41" s="118"/>
      <c r="B41" s="121" t="str">
        <f>IF(ISBLANK('1.Genérico'!C35),"",'1.Genérico'!C35)</f>
        <v/>
      </c>
      <c r="C41" s="126" t="str">
        <f>IF(OR('1.Genérico'!J35="BASE_UNIT_OR_EACH",'1.Genérico'!J35="PALLET"),"não aplicável",IF(ISBLANK('1.Genérico'!D35),"",'1.Genérico'!D35))</f>
        <v/>
      </c>
      <c r="D41" s="82" t="str">
        <f>IF(ISBLANK('1.Genérico'!E35),"",'1.Genérico'!E35)</f>
        <v/>
      </c>
      <c r="E41" s="131" t="str">
        <f t="shared" si="0"/>
        <v/>
      </c>
      <c r="F41" s="82" t="str">
        <f>IF(E41="","",IF((E41)="não aplicável","não aplicável",VLOOKUP(E41,'1.Genérico'!D:E,2,FALSE)))</f>
        <v/>
      </c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1:19" x14ac:dyDescent="0.25">
      <c r="A42" s="117"/>
      <c r="B42" s="121" t="str">
        <f>IF(ISBLANK('1.Genérico'!C36),"",'1.Genérico'!C36)</f>
        <v/>
      </c>
      <c r="C42" s="126" t="str">
        <f>IF(OR('1.Genérico'!J36="BASE_UNIT_OR_EACH",'1.Genérico'!J36="PALLET"),"não aplicável",IF(ISBLANK('1.Genérico'!D36),"",'1.Genérico'!D36))</f>
        <v/>
      </c>
      <c r="D42" s="82" t="str">
        <f>IF(ISBLANK('1.Genérico'!E36),"",'1.Genérico'!E36)</f>
        <v/>
      </c>
      <c r="E42" s="130" t="str">
        <f t="shared" si="0"/>
        <v/>
      </c>
      <c r="F42" s="82" t="str">
        <f>IF(E42="","",IF((E42)="não aplicável","não aplicável",VLOOKUP(E42,'1.Genérico'!D:E,2,FALSE)))</f>
        <v/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</row>
    <row r="43" spans="1:19" x14ac:dyDescent="0.25">
      <c r="A43" s="118"/>
      <c r="B43" s="121" t="str">
        <f>IF(ISBLANK('1.Genérico'!C37),"",'1.Genérico'!C37)</f>
        <v/>
      </c>
      <c r="C43" s="126" t="str">
        <f>IF(OR('1.Genérico'!J37="BASE_UNIT_OR_EACH",'1.Genérico'!J37="PALLET"),"não aplicável",IF(ISBLANK('1.Genérico'!D37),"",'1.Genérico'!D37))</f>
        <v/>
      </c>
      <c r="D43" s="82" t="str">
        <f>IF(ISBLANK('1.Genérico'!E37),"",'1.Genérico'!E37)</f>
        <v/>
      </c>
      <c r="E43" s="131" t="str">
        <f t="shared" si="0"/>
        <v/>
      </c>
      <c r="F43" s="82" t="str">
        <f>IF(E43="","",IF((E43)="não aplicável","não aplicável",VLOOKUP(E43,'1.Genérico'!D:E,2,FALSE)))</f>
        <v/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1:19" x14ac:dyDescent="0.25">
      <c r="A44" s="117"/>
      <c r="B44" s="121" t="str">
        <f>IF(ISBLANK('1.Genérico'!C38),"",'1.Genérico'!C38)</f>
        <v/>
      </c>
      <c r="C44" s="126" t="str">
        <f>IF(OR('1.Genérico'!J38="BASE_UNIT_OR_EACH",'1.Genérico'!J38="PALLET"),"não aplicável",IF(ISBLANK('1.Genérico'!D38),"",'1.Genérico'!D38))</f>
        <v/>
      </c>
      <c r="D44" s="82" t="str">
        <f>IF(ISBLANK('1.Genérico'!E38),"",'1.Genérico'!E38)</f>
        <v/>
      </c>
      <c r="E44" s="130" t="str">
        <f t="shared" si="0"/>
        <v/>
      </c>
      <c r="F44" s="82" t="str">
        <f>IF(E44="","",IF((E44)="não aplicável","não aplicável",VLOOKUP(E44,'1.Genérico'!D:E,2,FALSE)))</f>
        <v/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</row>
    <row r="45" spans="1:19" x14ac:dyDescent="0.25">
      <c r="A45" s="118"/>
      <c r="B45" s="121" t="str">
        <f>IF(ISBLANK('1.Genérico'!C39),"",'1.Genérico'!C39)</f>
        <v/>
      </c>
      <c r="C45" s="126" t="str">
        <f>IF(OR('1.Genérico'!J39="BASE_UNIT_OR_EACH",'1.Genérico'!J39="PALLET"),"não aplicável",IF(ISBLANK('1.Genérico'!D39),"",'1.Genérico'!D39))</f>
        <v/>
      </c>
      <c r="D45" s="82" t="str">
        <f>IF(ISBLANK('1.Genérico'!E39),"",'1.Genérico'!E39)</f>
        <v/>
      </c>
      <c r="E45" s="131" t="str">
        <f t="shared" si="0"/>
        <v/>
      </c>
      <c r="F45" s="82" t="str">
        <f>IF(E45="","",IF((E45)="não aplicável","não aplicável",VLOOKUP(E45,'1.Genérico'!D:E,2,FALSE)))</f>
        <v/>
      </c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1:19" x14ac:dyDescent="0.25">
      <c r="A46" s="117"/>
      <c r="B46" s="121" t="str">
        <f>IF(ISBLANK('1.Genérico'!C40),"",'1.Genérico'!C40)</f>
        <v/>
      </c>
      <c r="C46" s="126" t="str">
        <f>IF(OR('1.Genérico'!J40="BASE_UNIT_OR_EACH",'1.Genérico'!J40="PALLET"),"não aplicável",IF(ISBLANK('1.Genérico'!D40),"",'1.Genérico'!D40))</f>
        <v/>
      </c>
      <c r="D46" s="82" t="str">
        <f>IF(ISBLANK('1.Genérico'!E40),"",'1.Genérico'!E40)</f>
        <v/>
      </c>
      <c r="E46" s="130" t="str">
        <f t="shared" si="0"/>
        <v/>
      </c>
      <c r="F46" s="82" t="str">
        <f>IF(E46="","",IF((E46)="não aplicável","não aplicável",VLOOKUP(E46,'1.Genérico'!D:E,2,FALSE)))</f>
        <v/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</row>
    <row r="47" spans="1:19" x14ac:dyDescent="0.25">
      <c r="A47" s="118"/>
      <c r="B47" s="121" t="str">
        <f>IF(ISBLANK('1.Genérico'!C41),"",'1.Genérico'!C41)</f>
        <v/>
      </c>
      <c r="C47" s="126" t="str">
        <f>IF(OR('1.Genérico'!J41="BASE_UNIT_OR_EACH",'1.Genérico'!J41="PALLET"),"não aplicável",IF(ISBLANK('1.Genérico'!D41),"",'1.Genérico'!D41))</f>
        <v/>
      </c>
      <c r="D47" s="82" t="str">
        <f>IF(ISBLANK('1.Genérico'!E41),"",'1.Genérico'!E41)</f>
        <v/>
      </c>
      <c r="E47" s="131" t="str">
        <f t="shared" si="0"/>
        <v/>
      </c>
      <c r="F47" s="82" t="str">
        <f>IF(E47="","",IF((E47)="não aplicável","não aplicável",VLOOKUP(E47,'1.Genérico'!D:E,2,FALSE)))</f>
        <v/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1:19" x14ac:dyDescent="0.25">
      <c r="A48" s="117"/>
      <c r="B48" s="121" t="str">
        <f>IF(ISBLANK('1.Genérico'!C42),"",'1.Genérico'!C42)</f>
        <v/>
      </c>
      <c r="C48" s="126" t="str">
        <f>IF(OR('1.Genérico'!J42="BASE_UNIT_OR_EACH",'1.Genérico'!J42="PALLET"),"não aplicável",IF(ISBLANK('1.Genérico'!D42),"",'1.Genérico'!D42))</f>
        <v/>
      </c>
      <c r="D48" s="82" t="str">
        <f>IF(ISBLANK('1.Genérico'!E42),"",'1.Genérico'!E42)</f>
        <v/>
      </c>
      <c r="E48" s="130" t="str">
        <f t="shared" si="0"/>
        <v/>
      </c>
      <c r="F48" s="82" t="str">
        <f>IF(E48="","",IF((E48)="não aplicável","não aplicável",VLOOKUP(E48,'1.Genérico'!D:E,2,FALSE)))</f>
        <v/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</row>
    <row r="49" spans="1:19" x14ac:dyDescent="0.25">
      <c r="A49" s="118"/>
      <c r="B49" s="121" t="str">
        <f>IF(ISBLANK('1.Genérico'!C43),"",'1.Genérico'!C43)</f>
        <v/>
      </c>
      <c r="C49" s="126" t="str">
        <f>IF(OR('1.Genérico'!J43="BASE_UNIT_OR_EACH",'1.Genérico'!J43="PALLET"),"não aplicável",IF(ISBLANK('1.Genérico'!D43),"",'1.Genérico'!D43))</f>
        <v/>
      </c>
      <c r="D49" s="82" t="str">
        <f>IF(ISBLANK('1.Genérico'!E43),"",'1.Genérico'!E43)</f>
        <v/>
      </c>
      <c r="E49" s="131" t="str">
        <f t="shared" si="0"/>
        <v/>
      </c>
      <c r="F49" s="82" t="str">
        <f>IF(E49="","",IF((E49)="não aplicável","não aplicável",VLOOKUP(E49,'1.Genérico'!D:E,2,FALSE)))</f>
        <v/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1:19" x14ac:dyDescent="0.25">
      <c r="A50" s="117"/>
      <c r="B50" s="121" t="str">
        <f>IF(ISBLANK('1.Genérico'!C44),"",'1.Genérico'!C44)</f>
        <v/>
      </c>
      <c r="C50" s="126" t="str">
        <f>IF(OR('1.Genérico'!J44="BASE_UNIT_OR_EACH",'1.Genérico'!J44="PALLET"),"não aplicável",IF(ISBLANK('1.Genérico'!D44),"",'1.Genérico'!D44))</f>
        <v/>
      </c>
      <c r="D50" s="82" t="str">
        <f>IF(ISBLANK('1.Genérico'!E44),"",'1.Genérico'!E44)</f>
        <v/>
      </c>
      <c r="E50" s="130" t="str">
        <f t="shared" si="0"/>
        <v/>
      </c>
      <c r="F50" s="82" t="str">
        <f>IF(E50="","",IF((E50)="não aplicável","não aplicável",VLOOKUP(E50,'1.Genérico'!D:E,2,FALSE)))</f>
        <v/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</row>
    <row r="51" spans="1:19" x14ac:dyDescent="0.25">
      <c r="A51" s="118"/>
      <c r="B51" s="121" t="str">
        <f>IF(ISBLANK('1.Genérico'!C45),"",'1.Genérico'!C45)</f>
        <v/>
      </c>
      <c r="C51" s="126" t="str">
        <f>IF(OR('1.Genérico'!J45="BASE_UNIT_OR_EACH",'1.Genérico'!J45="PALLET"),"não aplicável",IF(ISBLANK('1.Genérico'!D45),"",'1.Genérico'!D45))</f>
        <v/>
      </c>
      <c r="D51" s="82" t="str">
        <f>IF(ISBLANK('1.Genérico'!E45),"",'1.Genérico'!E45)</f>
        <v/>
      </c>
      <c r="E51" s="131" t="str">
        <f t="shared" si="0"/>
        <v/>
      </c>
      <c r="F51" s="82" t="str">
        <f>IF(E51="","",IF((E51)="não aplicável","não aplicável",VLOOKUP(E51,'1.Genérico'!D:E,2,FALSE)))</f>
        <v/>
      </c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:19" x14ac:dyDescent="0.25">
      <c r="A52" s="117"/>
      <c r="B52" s="121" t="str">
        <f>IF(ISBLANK('1.Genérico'!C46),"",'1.Genérico'!C46)</f>
        <v/>
      </c>
      <c r="C52" s="126" t="str">
        <f>IF(OR('1.Genérico'!J46="BASE_UNIT_OR_EACH",'1.Genérico'!J46="PALLET"),"não aplicável",IF(ISBLANK('1.Genérico'!D46),"",'1.Genérico'!D46))</f>
        <v/>
      </c>
      <c r="D52" s="82" t="str">
        <f>IF(ISBLANK('1.Genérico'!E46),"",'1.Genérico'!E46)</f>
        <v/>
      </c>
      <c r="E52" s="130" t="str">
        <f t="shared" si="0"/>
        <v/>
      </c>
      <c r="F52" s="82" t="str">
        <f>IF(E52="","",IF((E52)="não aplicável","não aplicável",VLOOKUP(E52,'1.Genérico'!D:E,2,FALSE)))</f>
        <v/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</row>
    <row r="53" spans="1:19" x14ac:dyDescent="0.25">
      <c r="A53" s="118"/>
      <c r="B53" s="121" t="str">
        <f>IF(ISBLANK('1.Genérico'!C47),"",'1.Genérico'!C47)</f>
        <v/>
      </c>
      <c r="C53" s="126" t="str">
        <f>IF(OR('1.Genérico'!J47="BASE_UNIT_OR_EACH",'1.Genérico'!J47="PALLET"),"não aplicável",IF(ISBLANK('1.Genérico'!D47),"",'1.Genérico'!D47))</f>
        <v/>
      </c>
      <c r="D53" s="82" t="str">
        <f>IF(ISBLANK('1.Genérico'!E47),"",'1.Genérico'!E47)</f>
        <v/>
      </c>
      <c r="E53" s="131" t="str">
        <f t="shared" si="0"/>
        <v/>
      </c>
      <c r="F53" s="82" t="str">
        <f>IF(E53="","",IF((E53)="não aplicável","não aplicável",VLOOKUP(E53,'1.Genérico'!D:E,2,FALSE)))</f>
        <v/>
      </c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1:19" x14ac:dyDescent="0.25">
      <c r="A54" s="117"/>
      <c r="B54" s="121" t="str">
        <f>IF(ISBLANK('1.Genérico'!C48),"",'1.Genérico'!C48)</f>
        <v/>
      </c>
      <c r="C54" s="126" t="str">
        <f>IF(OR('1.Genérico'!J48="BASE_UNIT_OR_EACH",'1.Genérico'!J48="PALLET"),"não aplicável",IF(ISBLANK('1.Genérico'!D48),"",'1.Genérico'!D48))</f>
        <v/>
      </c>
      <c r="D54" s="82" t="str">
        <f>IF(ISBLANK('1.Genérico'!E48),"",'1.Genérico'!E48)</f>
        <v/>
      </c>
      <c r="E54" s="130" t="str">
        <f t="shared" si="0"/>
        <v/>
      </c>
      <c r="F54" s="82" t="str">
        <f>IF(E54="","",IF((E54)="não aplicável","não aplicável",VLOOKUP(E54,'1.Genérico'!D:E,2,FALSE)))</f>
        <v/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</row>
    <row r="55" spans="1:19" x14ac:dyDescent="0.25">
      <c r="A55" s="118"/>
      <c r="B55" s="121" t="str">
        <f>IF(ISBLANK('1.Genérico'!C49),"",'1.Genérico'!C49)</f>
        <v/>
      </c>
      <c r="C55" s="126" t="str">
        <f>IF(OR('1.Genérico'!J49="BASE_UNIT_OR_EACH",'1.Genérico'!J49="PALLET"),"não aplicável",IF(ISBLANK('1.Genérico'!D49),"",'1.Genérico'!D49))</f>
        <v/>
      </c>
      <c r="D55" s="82" t="str">
        <f>IF(ISBLANK('1.Genérico'!E49),"",'1.Genérico'!E49)</f>
        <v/>
      </c>
      <c r="E55" s="131" t="str">
        <f t="shared" si="0"/>
        <v/>
      </c>
      <c r="F55" s="82" t="str">
        <f>IF(E55="","",IF((E55)="não aplicável","não aplicável",VLOOKUP(E55,'1.Genérico'!D:E,2,FALSE)))</f>
        <v/>
      </c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1:19" x14ac:dyDescent="0.25">
      <c r="A56" s="117"/>
      <c r="B56" s="121" t="str">
        <f>IF(ISBLANK('1.Genérico'!C50),"",'1.Genérico'!C50)</f>
        <v/>
      </c>
      <c r="C56" s="126" t="str">
        <f>IF(OR('1.Genérico'!J50="BASE_UNIT_OR_EACH",'1.Genérico'!J50="PALLET"),"não aplicável",IF(ISBLANK('1.Genérico'!D50),"",'1.Genérico'!D50))</f>
        <v/>
      </c>
      <c r="D56" s="82" t="str">
        <f>IF(ISBLANK('1.Genérico'!E50),"",'1.Genérico'!E50)</f>
        <v/>
      </c>
      <c r="E56" s="130" t="str">
        <f t="shared" si="0"/>
        <v/>
      </c>
      <c r="F56" s="82" t="str">
        <f>IF(E56="","",IF((E56)="não aplicável","não aplicável",VLOOKUP(E56,'1.Genérico'!D:E,2,FALSE)))</f>
        <v/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</row>
    <row r="57" spans="1:19" x14ac:dyDescent="0.25">
      <c r="A57" s="118"/>
      <c r="B57" s="121" t="str">
        <f>IF(ISBLANK('1.Genérico'!C51),"",'1.Genérico'!C51)</f>
        <v/>
      </c>
      <c r="C57" s="126" t="str">
        <f>IF(OR('1.Genérico'!J51="BASE_UNIT_OR_EACH",'1.Genérico'!J51="PALLET"),"não aplicável",IF(ISBLANK('1.Genérico'!D51),"",'1.Genérico'!D51))</f>
        <v/>
      </c>
      <c r="D57" s="82" t="str">
        <f>IF(ISBLANK('1.Genérico'!E51),"",'1.Genérico'!E51)</f>
        <v/>
      </c>
      <c r="E57" s="131" t="str">
        <f t="shared" si="0"/>
        <v/>
      </c>
      <c r="F57" s="82" t="str">
        <f>IF(E57="","",IF((E57)="não aplicável","não aplicável",VLOOKUP(E57,'1.Genérico'!D:E,2,FALSE)))</f>
        <v/>
      </c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1:19" x14ac:dyDescent="0.25">
      <c r="A58" s="117"/>
      <c r="B58" s="121" t="str">
        <f>IF(ISBLANK('1.Genérico'!C52),"",'1.Genérico'!C52)</f>
        <v/>
      </c>
      <c r="C58" s="126" t="str">
        <f>IF(OR('1.Genérico'!J52="BASE_UNIT_OR_EACH",'1.Genérico'!J52="PALLET"),"não aplicável",IF(ISBLANK('1.Genérico'!D52),"",'1.Genérico'!D52))</f>
        <v/>
      </c>
      <c r="D58" s="82" t="str">
        <f>IF(ISBLANK('1.Genérico'!E52),"",'1.Genérico'!E52)</f>
        <v/>
      </c>
      <c r="E58" s="130" t="str">
        <f t="shared" si="0"/>
        <v/>
      </c>
      <c r="F58" s="82" t="str">
        <f>IF(E58="","",IF((E58)="não aplicável","não aplicável",VLOOKUP(E58,'1.Genérico'!D:E,2,FALSE)))</f>
        <v/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</row>
    <row r="59" spans="1:19" x14ac:dyDescent="0.25">
      <c r="A59" s="118"/>
      <c r="B59" s="121" t="str">
        <f>IF(ISBLANK('1.Genérico'!C53),"",'1.Genérico'!C53)</f>
        <v/>
      </c>
      <c r="C59" s="126" t="str">
        <f>IF(OR('1.Genérico'!J53="BASE_UNIT_OR_EACH",'1.Genérico'!J53="PALLET"),"não aplicável",IF(ISBLANK('1.Genérico'!D53),"",'1.Genérico'!D53))</f>
        <v/>
      </c>
      <c r="D59" s="82" t="str">
        <f>IF(ISBLANK('1.Genérico'!E53),"",'1.Genérico'!E53)</f>
        <v/>
      </c>
      <c r="E59" s="131" t="str">
        <f t="shared" si="0"/>
        <v/>
      </c>
      <c r="F59" s="82" t="str">
        <f>IF(E59="","",IF((E59)="não aplicável","não aplicável",VLOOKUP(E59,'1.Genérico'!D:E,2,FALSE)))</f>
        <v/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1:19" x14ac:dyDescent="0.25">
      <c r="A60" s="117"/>
      <c r="B60" s="121" t="str">
        <f>IF(ISBLANK('1.Genérico'!C54),"",'1.Genérico'!C54)</f>
        <v/>
      </c>
      <c r="C60" s="126" t="str">
        <f>IF(OR('1.Genérico'!J54="BASE_UNIT_OR_EACH",'1.Genérico'!J54="PALLET"),"não aplicável",IF(ISBLANK('1.Genérico'!D54),"",'1.Genérico'!D54))</f>
        <v/>
      </c>
      <c r="D60" s="82" t="str">
        <f>IF(ISBLANK('1.Genérico'!E54),"",'1.Genérico'!E54)</f>
        <v/>
      </c>
      <c r="E60" s="130" t="str">
        <f t="shared" si="0"/>
        <v/>
      </c>
      <c r="F60" s="82" t="str">
        <f>IF(E60="","",IF((E60)="não aplicável","não aplicável",VLOOKUP(E60,'1.Genérico'!D:E,2,FALSE)))</f>
        <v/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</row>
    <row r="61" spans="1:19" x14ac:dyDescent="0.25">
      <c r="A61" s="118"/>
      <c r="B61" s="121" t="str">
        <f>IF(ISBLANK('1.Genérico'!C55),"",'1.Genérico'!C55)</f>
        <v/>
      </c>
      <c r="C61" s="126" t="str">
        <f>IF(OR('1.Genérico'!J55="BASE_UNIT_OR_EACH",'1.Genérico'!J55="PALLET"),"não aplicável",IF(ISBLANK('1.Genérico'!D55),"",'1.Genérico'!D55))</f>
        <v/>
      </c>
      <c r="D61" s="82" t="str">
        <f>IF(ISBLANK('1.Genérico'!E55),"",'1.Genérico'!E55)</f>
        <v/>
      </c>
      <c r="E61" s="131" t="str">
        <f t="shared" si="0"/>
        <v/>
      </c>
      <c r="F61" s="82" t="str">
        <f>IF(E61="","",IF((E61)="não aplicável","não aplicável",VLOOKUP(E61,'1.Genérico'!D:E,2,FALSE)))</f>
        <v/>
      </c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1:19" x14ac:dyDescent="0.25">
      <c r="A62" s="117"/>
      <c r="B62" s="121" t="str">
        <f>IF(ISBLANK('1.Genérico'!C56),"",'1.Genérico'!C56)</f>
        <v/>
      </c>
      <c r="C62" s="126" t="str">
        <f>IF(OR('1.Genérico'!J56="BASE_UNIT_OR_EACH",'1.Genérico'!J56="PALLET"),"não aplicável",IF(ISBLANK('1.Genérico'!D56),"",'1.Genérico'!D56))</f>
        <v/>
      </c>
      <c r="D62" s="82" t="str">
        <f>IF(ISBLANK('1.Genérico'!E56),"",'1.Genérico'!E56)</f>
        <v/>
      </c>
      <c r="E62" s="130" t="str">
        <f t="shared" si="0"/>
        <v/>
      </c>
      <c r="F62" s="82" t="str">
        <f>IF(E62="","",IF((E62)="não aplicável","não aplicável",VLOOKUP(E62,'1.Genérico'!D:E,2,FALSE)))</f>
        <v/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</row>
    <row r="63" spans="1:19" x14ac:dyDescent="0.25">
      <c r="A63" s="118"/>
      <c r="B63" s="121" t="str">
        <f>IF(ISBLANK('1.Genérico'!C57),"",'1.Genérico'!C57)</f>
        <v/>
      </c>
      <c r="C63" s="126" t="str">
        <f>IF(OR('1.Genérico'!J57="BASE_UNIT_OR_EACH",'1.Genérico'!J57="PALLET"),"não aplicável",IF(ISBLANK('1.Genérico'!D57),"",'1.Genérico'!D57))</f>
        <v/>
      </c>
      <c r="D63" s="82" t="str">
        <f>IF(ISBLANK('1.Genérico'!E57),"",'1.Genérico'!E57)</f>
        <v/>
      </c>
      <c r="E63" s="131" t="str">
        <f t="shared" si="0"/>
        <v/>
      </c>
      <c r="F63" s="82" t="str">
        <f>IF(E63="","",IF((E63)="não aplicável","não aplicável",VLOOKUP(E63,'1.Genérico'!D:E,2,FALSE)))</f>
        <v/>
      </c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1:19" x14ac:dyDescent="0.25">
      <c r="A64" s="117"/>
      <c r="B64" s="121" t="str">
        <f>IF(ISBLANK('1.Genérico'!C58),"",'1.Genérico'!C58)</f>
        <v/>
      </c>
      <c r="C64" s="126" t="str">
        <f>IF(OR('1.Genérico'!J58="BASE_UNIT_OR_EACH",'1.Genérico'!J58="PALLET"),"não aplicável",IF(ISBLANK('1.Genérico'!D58),"",'1.Genérico'!D58))</f>
        <v/>
      </c>
      <c r="D64" s="82" t="str">
        <f>IF(ISBLANK('1.Genérico'!E58),"",'1.Genérico'!E58)</f>
        <v/>
      </c>
      <c r="E64" s="130" t="str">
        <f t="shared" si="0"/>
        <v/>
      </c>
      <c r="F64" s="82" t="str">
        <f>IF(E64="","",IF((E64)="não aplicável","não aplicável",VLOOKUP(E64,'1.Genérico'!D:E,2,FALSE)))</f>
        <v/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</row>
    <row r="65" spans="1:19" x14ac:dyDescent="0.25">
      <c r="A65" s="118"/>
      <c r="B65" s="121" t="str">
        <f>IF(ISBLANK('1.Genérico'!C59),"",'1.Genérico'!C59)</f>
        <v/>
      </c>
      <c r="C65" s="126" t="str">
        <f>IF(OR('1.Genérico'!J59="BASE_UNIT_OR_EACH",'1.Genérico'!J59="PALLET"),"não aplicável",IF(ISBLANK('1.Genérico'!D59),"",'1.Genérico'!D59))</f>
        <v/>
      </c>
      <c r="D65" s="82" t="str">
        <f>IF(ISBLANK('1.Genérico'!E59),"",'1.Genérico'!E59)</f>
        <v/>
      </c>
      <c r="E65" s="131" t="str">
        <f t="shared" si="0"/>
        <v/>
      </c>
      <c r="F65" s="82" t="str">
        <f>IF(E65="","",IF((E65)="não aplicável","não aplicável",VLOOKUP(E65,'1.Genérico'!D:E,2,FALSE)))</f>
        <v/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1:19" x14ac:dyDescent="0.25">
      <c r="A66" s="117"/>
      <c r="B66" s="121" t="str">
        <f>IF(ISBLANK('1.Genérico'!C60),"",'1.Genérico'!C60)</f>
        <v/>
      </c>
      <c r="C66" s="126" t="str">
        <f>IF(OR('1.Genérico'!J60="BASE_UNIT_OR_EACH",'1.Genérico'!J60="PALLET"),"não aplicável",IF(ISBLANK('1.Genérico'!D60),"",'1.Genérico'!D60))</f>
        <v/>
      </c>
      <c r="D66" s="82" t="str">
        <f>IF(ISBLANK('1.Genérico'!E60),"",'1.Genérico'!E60)</f>
        <v/>
      </c>
      <c r="E66" s="130" t="str">
        <f t="shared" si="0"/>
        <v/>
      </c>
      <c r="F66" s="82" t="str">
        <f>IF(E66="","",IF((E66)="não aplicável","não aplicável",VLOOKUP(E66,'1.Genérico'!D:E,2,FALSE)))</f>
        <v/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</row>
    <row r="67" spans="1:19" x14ac:dyDescent="0.25">
      <c r="A67" s="118"/>
      <c r="B67" s="121" t="str">
        <f>IF(ISBLANK('1.Genérico'!C61),"",'1.Genérico'!C61)</f>
        <v/>
      </c>
      <c r="C67" s="126" t="str">
        <f>IF(OR('1.Genérico'!J61="BASE_UNIT_OR_EACH",'1.Genérico'!J61="PALLET"),"não aplicável",IF(ISBLANK('1.Genérico'!D61),"",'1.Genérico'!D61))</f>
        <v/>
      </c>
      <c r="D67" s="82" t="str">
        <f>IF(ISBLANK('1.Genérico'!E61),"",'1.Genérico'!E61)</f>
        <v/>
      </c>
      <c r="E67" s="131" t="str">
        <f t="shared" si="0"/>
        <v/>
      </c>
      <c r="F67" s="82" t="str">
        <f>IF(E67="","",IF((E67)="não aplicável","não aplicável",VLOOKUP(E67,'1.Genérico'!D:E,2,FALSE)))</f>
        <v/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:19" x14ac:dyDescent="0.25">
      <c r="A68" s="117"/>
      <c r="B68" s="121" t="str">
        <f>IF(ISBLANK('1.Genérico'!C62),"",'1.Genérico'!C62)</f>
        <v/>
      </c>
      <c r="C68" s="126" t="str">
        <f>IF(OR('1.Genérico'!J62="BASE_UNIT_OR_EACH",'1.Genérico'!J62="PALLET"),"não aplicável",IF(ISBLANK('1.Genérico'!D62),"",'1.Genérico'!D62))</f>
        <v/>
      </c>
      <c r="D68" s="82" t="str">
        <f>IF(ISBLANK('1.Genérico'!E62),"",'1.Genérico'!E62)</f>
        <v/>
      </c>
      <c r="E68" s="130" t="str">
        <f t="shared" si="0"/>
        <v/>
      </c>
      <c r="F68" s="82" t="str">
        <f>IF(E68="","",IF((E68)="não aplicável","não aplicável",VLOOKUP(E68,'1.Genérico'!D:E,2,FALSE)))</f>
        <v/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</row>
    <row r="69" spans="1:19" x14ac:dyDescent="0.25">
      <c r="A69" s="118"/>
      <c r="B69" s="121" t="str">
        <f>IF(ISBLANK('1.Genérico'!C63),"",'1.Genérico'!C63)</f>
        <v/>
      </c>
      <c r="C69" s="126" t="str">
        <f>IF(OR('1.Genérico'!J63="BASE_UNIT_OR_EACH",'1.Genérico'!J63="PALLET"),"não aplicável",IF(ISBLANK('1.Genérico'!D63),"",'1.Genérico'!D63))</f>
        <v/>
      </c>
      <c r="D69" s="82" t="str">
        <f>IF(ISBLANK('1.Genérico'!E63),"",'1.Genérico'!E63)</f>
        <v/>
      </c>
      <c r="E69" s="131" t="str">
        <f t="shared" si="0"/>
        <v/>
      </c>
      <c r="F69" s="82" t="str">
        <f>IF(E69="","",IF((E69)="não aplicável","não aplicável",VLOOKUP(E69,'1.Genérico'!D:E,2,FALSE)))</f>
        <v/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1:19" x14ac:dyDescent="0.25">
      <c r="A70" s="117"/>
      <c r="B70" s="121" t="str">
        <f>IF(ISBLANK('1.Genérico'!C64),"",'1.Genérico'!C64)</f>
        <v/>
      </c>
      <c r="C70" s="126" t="str">
        <f>IF(OR('1.Genérico'!J64="BASE_UNIT_OR_EACH",'1.Genérico'!J64="PALLET"),"não aplicável",IF(ISBLANK('1.Genérico'!D64),"",'1.Genérico'!D64))</f>
        <v/>
      </c>
      <c r="D70" s="82" t="str">
        <f>IF(ISBLANK('1.Genérico'!E64),"",'1.Genérico'!E64)</f>
        <v/>
      </c>
      <c r="E70" s="130" t="str">
        <f t="shared" si="0"/>
        <v/>
      </c>
      <c r="F70" s="82" t="str">
        <f>IF(E70="","",IF((E70)="não aplicável","não aplicável",VLOOKUP(E70,'1.Genérico'!D:E,2,FALSE)))</f>
        <v/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</row>
    <row r="71" spans="1:19" x14ac:dyDescent="0.25">
      <c r="A71" s="118"/>
      <c r="B71" s="121" t="str">
        <f>IF(ISBLANK('1.Genérico'!C65),"",'1.Genérico'!C65)</f>
        <v/>
      </c>
      <c r="C71" s="126" t="str">
        <f>IF(OR('1.Genérico'!J65="BASE_UNIT_OR_EACH",'1.Genérico'!J65="PALLET"),"não aplicável",IF(ISBLANK('1.Genérico'!D65),"",'1.Genérico'!D65))</f>
        <v/>
      </c>
      <c r="D71" s="82" t="str">
        <f>IF(ISBLANK('1.Genérico'!E65),"",'1.Genérico'!E65)</f>
        <v/>
      </c>
      <c r="E71" s="131" t="str">
        <f t="shared" si="0"/>
        <v/>
      </c>
      <c r="F71" s="82" t="str">
        <f>IF(E71="","",IF((E71)="não aplicável","não aplicável",VLOOKUP(E71,'1.Genérico'!D:E,2,FALSE)))</f>
        <v/>
      </c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1:19" x14ac:dyDescent="0.25">
      <c r="A72" s="117"/>
      <c r="B72" s="121" t="str">
        <f>IF(ISBLANK('1.Genérico'!C66),"",'1.Genérico'!C66)</f>
        <v/>
      </c>
      <c r="C72" s="126" t="str">
        <f>IF(OR('1.Genérico'!J66="BASE_UNIT_OR_EACH",'1.Genérico'!J66="PALLET"),"não aplicável",IF(ISBLANK('1.Genérico'!D66),"",'1.Genérico'!D66))</f>
        <v/>
      </c>
      <c r="D72" s="82" t="str">
        <f>IF(ISBLANK('1.Genérico'!E66),"",'1.Genérico'!E66)</f>
        <v/>
      </c>
      <c r="E72" s="130" t="str">
        <f t="shared" si="0"/>
        <v/>
      </c>
      <c r="F72" s="82" t="str">
        <f>IF(E72="","",IF((E72)="não aplicável","não aplicável",VLOOKUP(E72,'1.Genérico'!D:E,2,FALSE)))</f>
        <v/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</row>
    <row r="73" spans="1:19" x14ac:dyDescent="0.25">
      <c r="A73" s="118"/>
      <c r="B73" s="121" t="str">
        <f>IF(ISBLANK('1.Genérico'!C67),"",'1.Genérico'!C67)</f>
        <v/>
      </c>
      <c r="C73" s="126" t="str">
        <f>IF(OR('1.Genérico'!J67="BASE_UNIT_OR_EACH",'1.Genérico'!J67="PALLET"),"não aplicável",IF(ISBLANK('1.Genérico'!D67),"",'1.Genérico'!D67))</f>
        <v/>
      </c>
      <c r="D73" s="82" t="str">
        <f>IF(ISBLANK('1.Genérico'!E67),"",'1.Genérico'!E67)</f>
        <v/>
      </c>
      <c r="E73" s="131" t="str">
        <f t="shared" si="0"/>
        <v/>
      </c>
      <c r="F73" s="82" t="str">
        <f>IF(E73="","",IF((E73)="não aplicável","não aplicável",VLOOKUP(E73,'1.Genérico'!D:E,2,FALSE)))</f>
        <v/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1:19" x14ac:dyDescent="0.25">
      <c r="A74" s="117"/>
      <c r="B74" s="121" t="str">
        <f>IF(ISBLANK('1.Genérico'!C68),"",'1.Genérico'!C68)</f>
        <v/>
      </c>
      <c r="C74" s="126" t="str">
        <f>IF(OR('1.Genérico'!J68="BASE_UNIT_OR_EACH",'1.Genérico'!J68="PALLET"),"não aplicável",IF(ISBLANK('1.Genérico'!D68),"",'1.Genérico'!D68))</f>
        <v/>
      </c>
      <c r="D74" s="82" t="str">
        <f>IF(ISBLANK('1.Genérico'!E68),"",'1.Genérico'!E68)</f>
        <v/>
      </c>
      <c r="E74" s="130" t="str">
        <f t="shared" si="0"/>
        <v/>
      </c>
      <c r="F74" s="82" t="str">
        <f>IF(E74="","",IF((E74)="não aplicável","não aplicável",VLOOKUP(E74,'1.Genérico'!D:E,2,FALSE)))</f>
        <v/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</row>
    <row r="75" spans="1:19" x14ac:dyDescent="0.25">
      <c r="A75" s="118"/>
      <c r="B75" s="121" t="str">
        <f>IF(ISBLANK('1.Genérico'!C69),"",'1.Genérico'!C69)</f>
        <v/>
      </c>
      <c r="C75" s="126" t="str">
        <f>IF(OR('1.Genérico'!J69="BASE_UNIT_OR_EACH",'1.Genérico'!J69="PALLET"),"não aplicável",IF(ISBLANK('1.Genérico'!D69),"",'1.Genérico'!D69))</f>
        <v/>
      </c>
      <c r="D75" s="82" t="str">
        <f>IF(ISBLANK('1.Genérico'!E69),"",'1.Genérico'!E69)</f>
        <v/>
      </c>
      <c r="E75" s="131" t="str">
        <f t="shared" si="0"/>
        <v/>
      </c>
      <c r="F75" s="82" t="str">
        <f>IF(E75="","",IF((E75)="não aplicável","não aplicável",VLOOKUP(E75,'1.Genérico'!D:E,2,FALSE)))</f>
        <v/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1:19" x14ac:dyDescent="0.25">
      <c r="A76" s="117"/>
      <c r="B76" s="121" t="str">
        <f>IF(ISBLANK('1.Genérico'!C70),"",'1.Genérico'!C70)</f>
        <v/>
      </c>
      <c r="C76" s="126" t="str">
        <f>IF(OR('1.Genérico'!J70="BASE_UNIT_OR_EACH",'1.Genérico'!J70="PALLET"),"não aplicável",IF(ISBLANK('1.Genérico'!D70),"",'1.Genérico'!D70))</f>
        <v/>
      </c>
      <c r="D76" s="82" t="str">
        <f>IF(ISBLANK('1.Genérico'!E70),"",'1.Genérico'!E70)</f>
        <v/>
      </c>
      <c r="E76" s="130" t="str">
        <f t="shared" si="0"/>
        <v/>
      </c>
      <c r="F76" s="82" t="str">
        <f>IF(E76="","",IF((E76)="não aplicável","não aplicável",VLOOKUP(E76,'1.Genérico'!D:E,2,FALSE)))</f>
        <v/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</row>
    <row r="77" spans="1:19" x14ac:dyDescent="0.25">
      <c r="A77" s="118"/>
      <c r="B77" s="121" t="str">
        <f>IF(ISBLANK('1.Genérico'!C71),"",'1.Genérico'!C71)</f>
        <v/>
      </c>
      <c r="C77" s="126" t="str">
        <f>IF(OR('1.Genérico'!J71="BASE_UNIT_OR_EACH",'1.Genérico'!J71="PALLET"),"não aplicável",IF(ISBLANK('1.Genérico'!D71),"",'1.Genérico'!D71))</f>
        <v/>
      </c>
      <c r="D77" s="82" t="str">
        <f>IF(ISBLANK('1.Genérico'!E71),"",'1.Genérico'!E71)</f>
        <v/>
      </c>
      <c r="E77" s="131" t="str">
        <f t="shared" si="0"/>
        <v/>
      </c>
      <c r="F77" s="82" t="str">
        <f>IF(E77="","",IF((E77)="não aplicável","não aplicável",VLOOKUP(E77,'1.Genérico'!D:E,2,FALSE)))</f>
        <v/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1:19" x14ac:dyDescent="0.25">
      <c r="A78" s="117"/>
      <c r="B78" s="121" t="str">
        <f>IF(ISBLANK('1.Genérico'!C72),"",'1.Genérico'!C72)</f>
        <v/>
      </c>
      <c r="C78" s="126" t="str">
        <f>IF(OR('1.Genérico'!J72="BASE_UNIT_OR_EACH",'1.Genérico'!J72="PALLET"),"não aplicável",IF(ISBLANK('1.Genérico'!D72),"",'1.Genérico'!D72))</f>
        <v/>
      </c>
      <c r="D78" s="82" t="str">
        <f>IF(ISBLANK('1.Genérico'!E72),"",'1.Genérico'!E72)</f>
        <v/>
      </c>
      <c r="E78" s="130" t="str">
        <f t="shared" ref="E78:E106" si="2">IF(C78="não aplicável","não aplicável","")</f>
        <v/>
      </c>
      <c r="F78" s="82" t="str">
        <f>IF(E78="","",IF((E78)="não aplicável","não aplicável",VLOOKUP(E78,'1.Genérico'!D:E,2,FALSE)))</f>
        <v/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</row>
    <row r="79" spans="1:19" x14ac:dyDescent="0.25">
      <c r="A79" s="118"/>
      <c r="B79" s="121" t="str">
        <f>IF(ISBLANK('1.Genérico'!C73),"",'1.Genérico'!C73)</f>
        <v/>
      </c>
      <c r="C79" s="126" t="str">
        <f>IF(OR('1.Genérico'!J73="BASE_UNIT_OR_EACH",'1.Genérico'!J73="PALLET"),"não aplicável",IF(ISBLANK('1.Genérico'!D73),"",'1.Genérico'!D73))</f>
        <v/>
      </c>
      <c r="D79" s="82" t="str">
        <f>IF(ISBLANK('1.Genérico'!E73),"",'1.Genérico'!E73)</f>
        <v/>
      </c>
      <c r="E79" s="131" t="str">
        <f t="shared" si="2"/>
        <v/>
      </c>
      <c r="F79" s="82" t="str">
        <f>IF(E79="","",IF((E79)="não aplicável","não aplicável",VLOOKUP(E79,'1.Genérico'!D:E,2,FALSE)))</f>
        <v/>
      </c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1:19" x14ac:dyDescent="0.25">
      <c r="A80" s="117"/>
      <c r="B80" s="121" t="str">
        <f>IF(ISBLANK('1.Genérico'!C74),"",'1.Genérico'!C74)</f>
        <v/>
      </c>
      <c r="C80" s="126" t="str">
        <f>IF(OR('1.Genérico'!J74="BASE_UNIT_OR_EACH",'1.Genérico'!J74="PALLET"),"não aplicável",IF(ISBLANK('1.Genérico'!D74),"",'1.Genérico'!D74))</f>
        <v/>
      </c>
      <c r="D80" s="82" t="str">
        <f>IF(ISBLANK('1.Genérico'!E74),"",'1.Genérico'!E74)</f>
        <v/>
      </c>
      <c r="E80" s="130" t="str">
        <f t="shared" si="2"/>
        <v/>
      </c>
      <c r="F80" s="82" t="str">
        <f>IF(E80="","",IF((E80)="não aplicável","não aplicável",VLOOKUP(E80,'1.Genérico'!D:E,2,FALSE)))</f>
        <v/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</row>
    <row r="81" spans="1:19" x14ac:dyDescent="0.25">
      <c r="A81" s="118"/>
      <c r="B81" s="121" t="str">
        <f>IF(ISBLANK('1.Genérico'!C75),"",'1.Genérico'!C75)</f>
        <v/>
      </c>
      <c r="C81" s="126" t="str">
        <f>IF(OR('1.Genérico'!J75="BASE_UNIT_OR_EACH",'1.Genérico'!J75="PALLET"),"não aplicável",IF(ISBLANK('1.Genérico'!D75),"",'1.Genérico'!D75))</f>
        <v/>
      </c>
      <c r="D81" s="82" t="str">
        <f>IF(ISBLANK('1.Genérico'!E75),"",'1.Genérico'!E75)</f>
        <v/>
      </c>
      <c r="E81" s="131" t="str">
        <f t="shared" si="2"/>
        <v/>
      </c>
      <c r="F81" s="82" t="str">
        <f>IF(E81="","",IF((E81)="não aplicável","não aplicável",VLOOKUP(E81,'1.Genérico'!D:E,2,FALSE)))</f>
        <v/>
      </c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1:19" x14ac:dyDescent="0.25">
      <c r="A82" s="117"/>
      <c r="B82" s="121" t="str">
        <f>IF(ISBLANK('1.Genérico'!C76),"",'1.Genérico'!C76)</f>
        <v/>
      </c>
      <c r="C82" s="126" t="str">
        <f>IF(OR('1.Genérico'!J76="BASE_UNIT_OR_EACH",'1.Genérico'!J76="PALLET"),"não aplicável",IF(ISBLANK('1.Genérico'!D76),"",'1.Genérico'!D76))</f>
        <v/>
      </c>
      <c r="D82" s="82" t="str">
        <f>IF(ISBLANK('1.Genérico'!E76),"",'1.Genérico'!E76)</f>
        <v/>
      </c>
      <c r="E82" s="130" t="str">
        <f t="shared" si="2"/>
        <v/>
      </c>
      <c r="F82" s="82" t="str">
        <f>IF(E82="","",IF((E82)="não aplicável","não aplicável",VLOOKUP(E82,'1.Genérico'!D:E,2,FALSE)))</f>
        <v/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</row>
    <row r="83" spans="1:19" x14ac:dyDescent="0.25">
      <c r="A83" s="118"/>
      <c r="B83" s="121" t="str">
        <f>IF(ISBLANK('1.Genérico'!C77),"",'1.Genérico'!C77)</f>
        <v/>
      </c>
      <c r="C83" s="126" t="str">
        <f>IF(OR('1.Genérico'!J77="BASE_UNIT_OR_EACH",'1.Genérico'!J77="PALLET"),"não aplicável",IF(ISBLANK('1.Genérico'!D77),"",'1.Genérico'!D77))</f>
        <v/>
      </c>
      <c r="D83" s="82" t="str">
        <f>IF(ISBLANK('1.Genérico'!E77),"",'1.Genérico'!E77)</f>
        <v/>
      </c>
      <c r="E83" s="131" t="str">
        <f t="shared" si="2"/>
        <v/>
      </c>
      <c r="F83" s="82" t="str">
        <f>IF(E83="","",IF((E83)="não aplicável","não aplicável",VLOOKUP(E83,'1.Genérico'!D:E,2,FALSE)))</f>
        <v/>
      </c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1:19" x14ac:dyDescent="0.25">
      <c r="A84" s="117"/>
      <c r="B84" s="121" t="str">
        <f>IF(ISBLANK('1.Genérico'!C78),"",'1.Genérico'!C78)</f>
        <v/>
      </c>
      <c r="C84" s="126" t="str">
        <f>IF(OR('1.Genérico'!J78="BASE_UNIT_OR_EACH",'1.Genérico'!J78="PALLET"),"não aplicável",IF(ISBLANK('1.Genérico'!D78),"",'1.Genérico'!D78))</f>
        <v/>
      </c>
      <c r="D84" s="82" t="str">
        <f>IF(ISBLANK('1.Genérico'!E78),"",'1.Genérico'!E78)</f>
        <v/>
      </c>
      <c r="E84" s="130" t="str">
        <f t="shared" si="2"/>
        <v/>
      </c>
      <c r="F84" s="82" t="str">
        <f>IF(E84="","",IF((E84)="não aplicável","não aplicável",VLOOKUP(E84,'1.Genérico'!D:E,2,FALSE)))</f>
        <v/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</row>
    <row r="85" spans="1:19" x14ac:dyDescent="0.25">
      <c r="A85" s="118"/>
      <c r="B85" s="121" t="str">
        <f>IF(ISBLANK('1.Genérico'!C79),"",'1.Genérico'!C79)</f>
        <v/>
      </c>
      <c r="C85" s="126" t="str">
        <f>IF(OR('1.Genérico'!J79="BASE_UNIT_OR_EACH",'1.Genérico'!J79="PALLET"),"não aplicável",IF(ISBLANK('1.Genérico'!D79),"",'1.Genérico'!D79))</f>
        <v/>
      </c>
      <c r="D85" s="82" t="str">
        <f>IF(ISBLANK('1.Genérico'!E79),"",'1.Genérico'!E79)</f>
        <v/>
      </c>
      <c r="E85" s="131" t="str">
        <f t="shared" si="2"/>
        <v/>
      </c>
      <c r="F85" s="82" t="str">
        <f>IF(E85="","",IF((E85)="não aplicável","não aplicável",VLOOKUP(E85,'1.Genérico'!D:E,2,FALSE)))</f>
        <v/>
      </c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1:19" x14ac:dyDescent="0.25">
      <c r="A86" s="117"/>
      <c r="B86" s="121" t="str">
        <f>IF(ISBLANK('1.Genérico'!C80),"",'1.Genérico'!C80)</f>
        <v/>
      </c>
      <c r="C86" s="126" t="str">
        <f>IF(OR('1.Genérico'!J80="BASE_UNIT_OR_EACH",'1.Genérico'!J80="PALLET"),"não aplicável",IF(ISBLANK('1.Genérico'!D80),"",'1.Genérico'!D80))</f>
        <v/>
      </c>
      <c r="D86" s="82" t="str">
        <f>IF(ISBLANK('1.Genérico'!E80),"",'1.Genérico'!E80)</f>
        <v/>
      </c>
      <c r="E86" s="130" t="str">
        <f t="shared" si="2"/>
        <v/>
      </c>
      <c r="F86" s="82" t="str">
        <f>IF(E86="","",IF((E86)="não aplicável","não aplicável",VLOOKUP(E86,'1.Genérico'!D:E,2,FALSE)))</f>
        <v/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</row>
    <row r="87" spans="1:19" x14ac:dyDescent="0.25">
      <c r="A87" s="118"/>
      <c r="B87" s="121" t="str">
        <f>IF(ISBLANK('1.Genérico'!C81),"",'1.Genérico'!C81)</f>
        <v/>
      </c>
      <c r="C87" s="126" t="str">
        <f>IF(OR('1.Genérico'!J81="BASE_UNIT_OR_EACH",'1.Genérico'!J81="PALLET"),"não aplicável",IF(ISBLANK('1.Genérico'!D81),"",'1.Genérico'!D81))</f>
        <v/>
      </c>
      <c r="D87" s="82" t="str">
        <f>IF(ISBLANK('1.Genérico'!E81),"",'1.Genérico'!E81)</f>
        <v/>
      </c>
      <c r="E87" s="131" t="str">
        <f t="shared" si="2"/>
        <v/>
      </c>
      <c r="F87" s="82" t="str">
        <f>IF(E87="","",IF((E87)="não aplicável","não aplicável",VLOOKUP(E87,'1.Genérico'!D:E,2,FALSE)))</f>
        <v/>
      </c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1:19" x14ac:dyDescent="0.25">
      <c r="A88" s="117"/>
      <c r="B88" s="121" t="str">
        <f>IF(ISBLANK('1.Genérico'!C82),"",'1.Genérico'!C82)</f>
        <v/>
      </c>
      <c r="C88" s="126" t="str">
        <f>IF(OR('1.Genérico'!J82="BASE_UNIT_OR_EACH",'1.Genérico'!J82="PALLET"),"não aplicável",IF(ISBLANK('1.Genérico'!D82),"",'1.Genérico'!D82))</f>
        <v/>
      </c>
      <c r="D88" s="82" t="str">
        <f>IF(ISBLANK('1.Genérico'!E82),"",'1.Genérico'!E82)</f>
        <v/>
      </c>
      <c r="E88" s="130" t="str">
        <f t="shared" si="2"/>
        <v/>
      </c>
      <c r="F88" s="82" t="str">
        <f>IF(E88="","",IF((E88)="não aplicável","não aplicável",VLOOKUP(E88,'1.Genérico'!D:E,2,FALSE)))</f>
        <v/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</row>
    <row r="89" spans="1:19" x14ac:dyDescent="0.25">
      <c r="A89" s="118"/>
      <c r="B89" s="121" t="str">
        <f>IF(ISBLANK('1.Genérico'!C83),"",'1.Genérico'!C83)</f>
        <v/>
      </c>
      <c r="C89" s="126" t="str">
        <f>IF(OR('1.Genérico'!J83="BASE_UNIT_OR_EACH",'1.Genérico'!J83="PALLET"),"não aplicável",IF(ISBLANK('1.Genérico'!D83),"",'1.Genérico'!D83))</f>
        <v/>
      </c>
      <c r="D89" s="82" t="str">
        <f>IF(ISBLANK('1.Genérico'!E83),"",'1.Genérico'!E83)</f>
        <v/>
      </c>
      <c r="E89" s="131" t="str">
        <f t="shared" si="2"/>
        <v/>
      </c>
      <c r="F89" s="82" t="str">
        <f>IF(E89="","",IF((E89)="não aplicável","não aplicável",VLOOKUP(E89,'1.Genérico'!D:E,2,FALSE)))</f>
        <v/>
      </c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1:19" x14ac:dyDescent="0.25">
      <c r="A90" s="117"/>
      <c r="B90" s="121" t="str">
        <f>IF(ISBLANK('1.Genérico'!C84),"",'1.Genérico'!C84)</f>
        <v/>
      </c>
      <c r="C90" s="126" t="str">
        <f>IF(OR('1.Genérico'!J84="BASE_UNIT_OR_EACH",'1.Genérico'!J84="PALLET"),"não aplicável",IF(ISBLANK('1.Genérico'!D84),"",'1.Genérico'!D84))</f>
        <v/>
      </c>
      <c r="D90" s="82" t="str">
        <f>IF(ISBLANK('1.Genérico'!E84),"",'1.Genérico'!E84)</f>
        <v/>
      </c>
      <c r="E90" s="130" t="str">
        <f t="shared" si="2"/>
        <v/>
      </c>
      <c r="F90" s="82" t="str">
        <f>IF(E90="","",IF((E90)="não aplicável","não aplicável",VLOOKUP(E90,'1.Genérico'!D:E,2,FALSE)))</f>
        <v/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</row>
    <row r="91" spans="1:19" x14ac:dyDescent="0.25">
      <c r="A91" s="118"/>
      <c r="B91" s="121" t="str">
        <f>IF(ISBLANK('1.Genérico'!C85),"",'1.Genérico'!C85)</f>
        <v/>
      </c>
      <c r="C91" s="126" t="str">
        <f>IF(OR('1.Genérico'!J85="BASE_UNIT_OR_EACH",'1.Genérico'!J85="PALLET"),"não aplicável",IF(ISBLANK('1.Genérico'!D85),"",'1.Genérico'!D85))</f>
        <v/>
      </c>
      <c r="D91" s="82" t="str">
        <f>IF(ISBLANK('1.Genérico'!E85),"",'1.Genérico'!E85)</f>
        <v/>
      </c>
      <c r="E91" s="131" t="str">
        <f t="shared" si="2"/>
        <v/>
      </c>
      <c r="F91" s="82" t="str">
        <f>IF(E91="","",IF((E91)="não aplicável","não aplicável",VLOOKUP(E91,'1.Genérico'!D:E,2,FALSE)))</f>
        <v/>
      </c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1:19" x14ac:dyDescent="0.25">
      <c r="A92" s="117"/>
      <c r="B92" s="121" t="str">
        <f>IF(ISBLANK('1.Genérico'!C86),"",'1.Genérico'!C86)</f>
        <v/>
      </c>
      <c r="C92" s="126" t="str">
        <f>IF(OR('1.Genérico'!J86="BASE_UNIT_OR_EACH",'1.Genérico'!J86="PALLET"),"não aplicável",IF(ISBLANK('1.Genérico'!D86),"",'1.Genérico'!D86))</f>
        <v/>
      </c>
      <c r="D92" s="82" t="str">
        <f>IF(ISBLANK('1.Genérico'!E86),"",'1.Genérico'!E86)</f>
        <v/>
      </c>
      <c r="E92" s="130" t="str">
        <f t="shared" si="2"/>
        <v/>
      </c>
      <c r="F92" s="82" t="str">
        <f>IF(E92="","",IF((E92)="não aplicável","não aplicável",VLOOKUP(E92,'1.Genérico'!D:E,2,FALSE)))</f>
        <v/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</row>
    <row r="93" spans="1:19" x14ac:dyDescent="0.25">
      <c r="A93" s="118"/>
      <c r="B93" s="121" t="str">
        <f>IF(ISBLANK('1.Genérico'!C87),"",'1.Genérico'!C87)</f>
        <v/>
      </c>
      <c r="C93" s="126" t="str">
        <f>IF(OR('1.Genérico'!J87="BASE_UNIT_OR_EACH",'1.Genérico'!J87="PALLET"),"não aplicável",IF(ISBLANK('1.Genérico'!D87),"",'1.Genérico'!D87))</f>
        <v/>
      </c>
      <c r="D93" s="82" t="str">
        <f>IF(ISBLANK('1.Genérico'!E87),"",'1.Genérico'!E87)</f>
        <v/>
      </c>
      <c r="E93" s="131" t="str">
        <f t="shared" si="2"/>
        <v/>
      </c>
      <c r="F93" s="82" t="str">
        <f>IF(E93="","",IF((E93)="não aplicável","não aplicável",VLOOKUP(E93,'1.Genérico'!D:E,2,FALSE)))</f>
        <v/>
      </c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1:19" x14ac:dyDescent="0.25">
      <c r="A94" s="117"/>
      <c r="B94" s="121" t="str">
        <f>IF(ISBLANK('1.Genérico'!C88),"",'1.Genérico'!C88)</f>
        <v/>
      </c>
      <c r="C94" s="126" t="str">
        <f>IF(OR('1.Genérico'!J88="BASE_UNIT_OR_EACH",'1.Genérico'!J88="PALLET"),"não aplicável",IF(ISBLANK('1.Genérico'!D88),"",'1.Genérico'!D88))</f>
        <v/>
      </c>
      <c r="D94" s="82" t="str">
        <f>IF(ISBLANK('1.Genérico'!E88),"",'1.Genérico'!E88)</f>
        <v/>
      </c>
      <c r="E94" s="130" t="str">
        <f t="shared" si="2"/>
        <v/>
      </c>
      <c r="F94" s="82" t="str">
        <f>IF(E94="","",IF((E94)="não aplicável","não aplicável",VLOOKUP(E94,'1.Genérico'!D:E,2,FALSE)))</f>
        <v/>
      </c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</row>
    <row r="95" spans="1:19" x14ac:dyDescent="0.25">
      <c r="A95" s="118"/>
      <c r="B95" s="121" t="str">
        <f>IF(ISBLANK('1.Genérico'!C89),"",'1.Genérico'!C89)</f>
        <v/>
      </c>
      <c r="C95" s="126" t="str">
        <f>IF(OR('1.Genérico'!J89="BASE_UNIT_OR_EACH",'1.Genérico'!J89="PALLET"),"não aplicável",IF(ISBLANK('1.Genérico'!D89),"",'1.Genérico'!D89))</f>
        <v/>
      </c>
      <c r="D95" s="82" t="str">
        <f>IF(ISBLANK('1.Genérico'!E89),"",'1.Genérico'!E89)</f>
        <v/>
      </c>
      <c r="E95" s="131" t="str">
        <f t="shared" si="2"/>
        <v/>
      </c>
      <c r="F95" s="82" t="str">
        <f>IF(E95="","",IF((E95)="não aplicável","não aplicável",VLOOKUP(E95,'1.Genérico'!D:E,2,FALSE)))</f>
        <v/>
      </c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1:19" x14ac:dyDescent="0.25">
      <c r="A96" s="117"/>
      <c r="B96" s="121" t="str">
        <f>IF(ISBLANK('1.Genérico'!C90),"",'1.Genérico'!C90)</f>
        <v/>
      </c>
      <c r="C96" s="126" t="str">
        <f>IF(OR('1.Genérico'!J90="BASE_UNIT_OR_EACH",'1.Genérico'!J90="PALLET"),"não aplicável",IF(ISBLANK('1.Genérico'!D90),"",'1.Genérico'!D90))</f>
        <v/>
      </c>
      <c r="D96" s="82" t="str">
        <f>IF(ISBLANK('1.Genérico'!E90),"",'1.Genérico'!E90)</f>
        <v/>
      </c>
      <c r="E96" s="130" t="str">
        <f t="shared" si="2"/>
        <v/>
      </c>
      <c r="F96" s="82" t="str">
        <f>IF(E96="","",IF((E96)="não aplicável","não aplicável",VLOOKUP(E96,'1.Genérico'!D:E,2,FALSE)))</f>
        <v/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</row>
    <row r="97" spans="1:19" x14ac:dyDescent="0.25">
      <c r="A97" s="118"/>
      <c r="B97" s="121" t="str">
        <f>IF(ISBLANK('1.Genérico'!C91),"",'1.Genérico'!C91)</f>
        <v/>
      </c>
      <c r="C97" s="126" t="str">
        <f>IF(OR('1.Genérico'!J91="BASE_UNIT_OR_EACH",'1.Genérico'!J91="PALLET"),"não aplicável",IF(ISBLANK('1.Genérico'!D91),"",'1.Genérico'!D91))</f>
        <v/>
      </c>
      <c r="D97" s="82" t="str">
        <f>IF(ISBLANK('1.Genérico'!E91),"",'1.Genérico'!E91)</f>
        <v/>
      </c>
      <c r="E97" s="131" t="str">
        <f t="shared" si="2"/>
        <v/>
      </c>
      <c r="F97" s="82" t="str">
        <f>IF(E97="","",IF((E97)="não aplicável","não aplicável",VLOOKUP(E97,'1.Genérico'!D:E,2,FALSE)))</f>
        <v/>
      </c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1:19" x14ac:dyDescent="0.25">
      <c r="A98" s="117"/>
      <c r="B98" s="121" t="str">
        <f>IF(ISBLANK('1.Genérico'!C92),"",'1.Genérico'!C92)</f>
        <v/>
      </c>
      <c r="C98" s="126" t="str">
        <f>IF(OR('1.Genérico'!J92="BASE_UNIT_OR_EACH",'1.Genérico'!J92="PALLET"),"não aplicável",IF(ISBLANK('1.Genérico'!D92),"",'1.Genérico'!D92))</f>
        <v/>
      </c>
      <c r="D98" s="82" t="str">
        <f>IF(ISBLANK('1.Genérico'!E92),"",'1.Genérico'!E92)</f>
        <v/>
      </c>
      <c r="E98" s="130" t="str">
        <f t="shared" si="2"/>
        <v/>
      </c>
      <c r="F98" s="82" t="str">
        <f>IF(E98="","",IF((E98)="não aplicável","não aplicável",VLOOKUP(E98,'1.Genérico'!D:E,2,FALSE)))</f>
        <v/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</row>
    <row r="99" spans="1:19" x14ac:dyDescent="0.25">
      <c r="A99" s="118"/>
      <c r="B99" s="121" t="str">
        <f>IF(ISBLANK('1.Genérico'!C93),"",'1.Genérico'!C93)</f>
        <v/>
      </c>
      <c r="C99" s="126" t="str">
        <f>IF(OR('1.Genérico'!J93="BASE_UNIT_OR_EACH",'1.Genérico'!J93="PALLET"),"não aplicável",IF(ISBLANK('1.Genérico'!D93),"",'1.Genérico'!D93))</f>
        <v/>
      </c>
      <c r="D99" s="82" t="str">
        <f>IF(ISBLANK('1.Genérico'!E93),"",'1.Genérico'!E93)</f>
        <v/>
      </c>
      <c r="E99" s="131" t="str">
        <f t="shared" si="2"/>
        <v/>
      </c>
      <c r="F99" s="82" t="str">
        <f>IF(E99="","",IF((E99)="não aplicável","não aplicável",VLOOKUP(E99,'1.Genérico'!D:E,2,FALSE)))</f>
        <v/>
      </c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1:19" x14ac:dyDescent="0.25">
      <c r="A100" s="117"/>
      <c r="B100" s="121" t="str">
        <f>IF(ISBLANK('1.Genérico'!C94),"",'1.Genérico'!C94)</f>
        <v/>
      </c>
      <c r="C100" s="126" t="str">
        <f>IF(OR('1.Genérico'!J94="BASE_UNIT_OR_EACH",'1.Genérico'!J94="PALLET"),"não aplicável",IF(ISBLANK('1.Genérico'!D94),"",'1.Genérico'!D94))</f>
        <v/>
      </c>
      <c r="D100" s="82" t="str">
        <f>IF(ISBLANK('1.Genérico'!E94),"",'1.Genérico'!E94)</f>
        <v/>
      </c>
      <c r="E100" s="130" t="str">
        <f t="shared" si="2"/>
        <v/>
      </c>
      <c r="F100" s="82" t="str">
        <f>IF(E100="","",IF((E100)="não aplicável","não aplicável",VLOOKUP(E100,'1.Genérico'!D:E,2,FALSE)))</f>
        <v/>
      </c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</row>
    <row r="101" spans="1:19" x14ac:dyDescent="0.25">
      <c r="A101" s="118"/>
      <c r="B101" s="121" t="str">
        <f>IF(ISBLANK('1.Genérico'!C95),"",'1.Genérico'!C95)</f>
        <v/>
      </c>
      <c r="C101" s="126" t="str">
        <f>IF(OR('1.Genérico'!J95="BASE_UNIT_OR_EACH",'1.Genérico'!J95="PALLET"),"não aplicável",IF(ISBLANK('1.Genérico'!D95),"",'1.Genérico'!D95))</f>
        <v/>
      </c>
      <c r="D101" s="82" t="str">
        <f>IF(ISBLANK('1.Genérico'!E95),"",'1.Genérico'!E95)</f>
        <v/>
      </c>
      <c r="E101" s="131" t="str">
        <f t="shared" si="2"/>
        <v/>
      </c>
      <c r="F101" s="82" t="str">
        <f>IF(E101="","",IF((E101)="não aplicável","não aplicável",VLOOKUP(E101,'1.Genérico'!D:E,2,FALSE)))</f>
        <v/>
      </c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1:19" x14ac:dyDescent="0.25">
      <c r="A102" s="117"/>
      <c r="B102" s="121" t="str">
        <f>IF(ISBLANK('1.Genérico'!C96),"",'1.Genérico'!C96)</f>
        <v/>
      </c>
      <c r="C102" s="126" t="str">
        <f>IF(OR('1.Genérico'!J96="BASE_UNIT_OR_EACH",'1.Genérico'!J96="PALLET"),"não aplicável",IF(ISBLANK('1.Genérico'!D96),"",'1.Genérico'!D96))</f>
        <v/>
      </c>
      <c r="D102" s="82" t="str">
        <f>IF(ISBLANK('1.Genérico'!E96),"",'1.Genérico'!E96)</f>
        <v/>
      </c>
      <c r="E102" s="130" t="str">
        <f t="shared" si="2"/>
        <v/>
      </c>
      <c r="F102" s="82" t="str">
        <f>IF(E102="","",IF((E102)="não aplicável","não aplicável",VLOOKUP(E102,'1.Genérico'!D:E,2,FALSE)))</f>
        <v/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</row>
    <row r="103" spans="1:19" x14ac:dyDescent="0.25">
      <c r="A103" s="118"/>
      <c r="B103" s="121" t="str">
        <f>IF(ISBLANK('1.Genérico'!C97),"",'1.Genérico'!C97)</f>
        <v/>
      </c>
      <c r="C103" s="126" t="str">
        <f>IF(OR('1.Genérico'!J97="BASE_UNIT_OR_EACH",'1.Genérico'!J97="PALLET"),"não aplicável",IF(ISBLANK('1.Genérico'!D97),"",'1.Genérico'!D97))</f>
        <v/>
      </c>
      <c r="D103" s="82" t="str">
        <f>IF(ISBLANK('1.Genérico'!E97),"",'1.Genérico'!E97)</f>
        <v/>
      </c>
      <c r="E103" s="131" t="str">
        <f t="shared" si="2"/>
        <v/>
      </c>
      <c r="F103" s="82" t="str">
        <f>IF(E103="","",IF((E103)="não aplicável","não aplicável",VLOOKUP(E103,'1.Genérico'!D:E,2,FALSE)))</f>
        <v/>
      </c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1:19" x14ac:dyDescent="0.25">
      <c r="A104" s="117"/>
      <c r="B104" s="121" t="str">
        <f>IF(ISBLANK('1.Genérico'!C104),"",'1.Genérico'!C104)</f>
        <v/>
      </c>
      <c r="C104" s="126" t="str">
        <f>IF(OR('1.Genérico'!J104="BASE_UNIT_OR_EACH",'1.Genérico'!J104="PALLET"),"não aplicável",IF(ISBLANK('1.Genérico'!D104),"",'1.Genérico'!D104))</f>
        <v/>
      </c>
      <c r="D104" s="82" t="str">
        <f>IF(ISBLANK('1.Genérico'!E104),"",'1.Genérico'!E104)</f>
        <v/>
      </c>
      <c r="E104" s="130" t="str">
        <f t="shared" si="2"/>
        <v/>
      </c>
      <c r="F104" s="82" t="str">
        <f>IF(E104="","",IF((E104)="não aplicável","não aplicável",VLOOKUP(E104,'1.Genérico'!D:E,2,FALSE)))</f>
        <v/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</row>
    <row r="105" spans="1:19" x14ac:dyDescent="0.25">
      <c r="A105" s="118"/>
      <c r="B105" s="121" t="str">
        <f>IF(ISBLANK('1.Genérico'!C105),"",'1.Genérico'!C105)</f>
        <v/>
      </c>
      <c r="C105" s="126" t="str">
        <f>IF(OR('1.Genérico'!J105="BASE_UNIT_OR_EACH",'1.Genérico'!J105="PALLET"),"não aplicável",IF(ISBLANK('1.Genérico'!D105),"",'1.Genérico'!D105))</f>
        <v/>
      </c>
      <c r="D105" s="82" t="str">
        <f>IF(ISBLANK('1.Genérico'!E105),"",'1.Genérico'!E105)</f>
        <v/>
      </c>
      <c r="E105" s="131" t="str">
        <f t="shared" si="2"/>
        <v/>
      </c>
      <c r="F105" s="82" t="str">
        <f>IF(E105="","",IF((E105)="não aplicável","não aplicável",VLOOKUP(E105,'1.Genérico'!D:E,2,FALSE)))</f>
        <v/>
      </c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1:19" ht="15.75" thickBot="1" x14ac:dyDescent="0.3">
      <c r="A106" s="119"/>
      <c r="B106" s="122" t="str">
        <f>IF(ISBLANK('1.Genérico'!C106),"",'1.Genérico'!C106)</f>
        <v/>
      </c>
      <c r="C106" s="127" t="str">
        <f>IF(OR('1.Genérico'!J106="BASE_UNIT_OR_EACH",'1.Genérico'!J106="PALLET"),"não aplicável",IF(ISBLANK('1.Genérico'!D106),"",'1.Genérico'!D106))</f>
        <v/>
      </c>
      <c r="D106" s="83" t="str">
        <f>IF(ISBLANK('1.Genérico'!E106),"",'1.Genérico'!E106)</f>
        <v/>
      </c>
      <c r="E106" s="132" t="str">
        <f t="shared" si="2"/>
        <v/>
      </c>
      <c r="F106" s="83" t="str">
        <f>IF(E106="","",IF((E106)="não aplicável","não aplicável",VLOOKUP(E106,'1.Genérico'!D:E,2,FALSE)))</f>
        <v/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</sheetData>
  <sheetProtection algorithmName="SHA-512" hashValue="Fu2yUR6S1iAZSpI86O7z9l2paqY0LiPc8ADWJlT+eyUmfH7D97LLlCZJzLB6VOuPgtLAfmnNd3u5hb1iLpLvIA==" saltValue="pD0A/PQMI1w83DDVn0Ps/A==" spinCount="100000" sheet="1" objects="1" scenarios="1"/>
  <protectedRanges>
    <protectedRange algorithmName="SHA-512" hashValue="BO308CyPrSOFY72pT62tTOY8hZt2wk4i/JMxHLwrQjldAUuVree1i2tBlUtJJo4Kwp8jl2xcZ4Wd7V2htMy9kQ==" saltValue="G+RiIe80tFV/PInLeYfscw==" spinCount="100000" sqref="E7:E106" name="Intervalo1"/>
  </protectedRanges>
  <hyperlinks>
    <hyperlink ref="S3" location="PlatformTypeCode" display="AVP @platformTypeCode"/>
  </hyperlinks>
  <pageMargins left="0.7" right="0.7" top="0.75" bottom="0.75" header="0.3" footer="0.3"/>
  <pageSetup paperSize="9" orientation="portrait" r:id="rId1"/>
  <ignoredErrors>
    <ignoredError sqref="E17:E106 E11:E15 E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K107"/>
  <sheetViews>
    <sheetView zoomScale="70" zoomScaleNormal="70" workbookViewId="0">
      <pane xSplit="4" ySplit="6" topLeftCell="H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8.7109375" defaultRowHeight="15" x14ac:dyDescent="0.25"/>
  <cols>
    <col min="1" max="1" width="18.140625" style="17" customWidth="1"/>
    <col min="2" max="2" width="16.42578125" style="113" bestFit="1" customWidth="1"/>
    <col min="3" max="3" width="11.5703125" style="128" bestFit="1" customWidth="1"/>
    <col min="4" max="4" width="18.7109375" style="17" bestFit="1" customWidth="1"/>
    <col min="5" max="5" width="21.42578125" style="128" bestFit="1" customWidth="1"/>
    <col min="6" max="6" width="11.5703125" style="17" bestFit="1" customWidth="1"/>
    <col min="7" max="7" width="31.85546875" style="17" bestFit="1" customWidth="1"/>
    <col min="8" max="8" width="62.85546875" style="17" bestFit="1" customWidth="1"/>
    <col min="9" max="9" width="36.5703125" style="17" bestFit="1" customWidth="1"/>
    <col min="10" max="10" width="43.7109375" style="17" bestFit="1" customWidth="1"/>
    <col min="11" max="11" width="16.42578125" style="17" bestFit="1" customWidth="1"/>
    <col min="12" max="16384" width="8.7109375" style="17"/>
  </cols>
  <sheetData>
    <row r="1" spans="1:11" x14ac:dyDescent="0.25">
      <c r="A1" s="90" t="s">
        <v>271</v>
      </c>
      <c r="B1" s="134" t="s">
        <v>272</v>
      </c>
      <c r="C1" s="135" t="s">
        <v>272</v>
      </c>
      <c r="D1" s="90" t="s">
        <v>272</v>
      </c>
      <c r="E1" s="135" t="s">
        <v>272</v>
      </c>
      <c r="F1" s="90" t="s">
        <v>272</v>
      </c>
      <c r="G1" s="90" t="s">
        <v>272</v>
      </c>
      <c r="H1" s="90" t="s">
        <v>272</v>
      </c>
      <c r="I1" s="90" t="s">
        <v>272</v>
      </c>
      <c r="J1" s="90" t="s">
        <v>272</v>
      </c>
      <c r="K1" s="90" t="s">
        <v>272</v>
      </c>
    </row>
    <row r="2" spans="1:11" x14ac:dyDescent="0.25">
      <c r="A2" s="90" t="s">
        <v>4</v>
      </c>
      <c r="B2" s="134" t="s">
        <v>5</v>
      </c>
      <c r="C2" s="135" t="s">
        <v>5</v>
      </c>
      <c r="D2" s="90" t="s">
        <v>5</v>
      </c>
      <c r="E2" s="135" t="s">
        <v>18</v>
      </c>
      <c r="F2" s="90" t="s">
        <v>18</v>
      </c>
      <c r="G2" s="90" t="s">
        <v>18</v>
      </c>
      <c r="H2" s="90" t="s">
        <v>18</v>
      </c>
      <c r="I2" s="90" t="s">
        <v>18</v>
      </c>
      <c r="J2" s="90" t="s">
        <v>18</v>
      </c>
      <c r="K2" s="90" t="s">
        <v>18</v>
      </c>
    </row>
    <row r="3" spans="1:11" x14ac:dyDescent="0.25">
      <c r="A3" s="90" t="s">
        <v>0</v>
      </c>
      <c r="B3" s="134" t="s">
        <v>228</v>
      </c>
      <c r="C3" s="135" t="s">
        <v>226</v>
      </c>
      <c r="D3" s="90" t="s">
        <v>229</v>
      </c>
      <c r="E3" s="135" t="s">
        <v>27939</v>
      </c>
      <c r="F3" s="90" t="s">
        <v>27960</v>
      </c>
      <c r="G3" s="90" t="s">
        <v>293</v>
      </c>
      <c r="H3" s="90" t="s">
        <v>27940</v>
      </c>
      <c r="I3" s="90" t="s">
        <v>294</v>
      </c>
      <c r="J3" s="90" t="s">
        <v>27941</v>
      </c>
      <c r="K3" s="136" t="s">
        <v>27942</v>
      </c>
    </row>
    <row r="4" spans="1:11" x14ac:dyDescent="0.25">
      <c r="A4" s="90" t="s">
        <v>1</v>
      </c>
      <c r="B4" s="134" t="s">
        <v>6</v>
      </c>
      <c r="C4" s="135" t="s">
        <v>7</v>
      </c>
      <c r="D4" s="90" t="s">
        <v>8</v>
      </c>
      <c r="E4" s="135" t="s">
        <v>87</v>
      </c>
      <c r="F4" s="90" t="s">
        <v>88</v>
      </c>
      <c r="G4" s="90" t="s">
        <v>89</v>
      </c>
      <c r="H4" s="90" t="s">
        <v>58</v>
      </c>
      <c r="I4" s="90" t="s">
        <v>59</v>
      </c>
      <c r="J4" s="90" t="s">
        <v>86</v>
      </c>
      <c r="K4" s="90" t="s">
        <v>69</v>
      </c>
    </row>
    <row r="5" spans="1:11" x14ac:dyDescent="0.25">
      <c r="A5" s="90" t="s">
        <v>2</v>
      </c>
      <c r="G5" s="137"/>
      <c r="H5" s="90"/>
      <c r="I5" s="90"/>
      <c r="J5" s="90"/>
      <c r="K5" s="90"/>
    </row>
    <row r="6" spans="1:11" ht="15.75" thickBot="1" x14ac:dyDescent="0.3">
      <c r="A6" s="90" t="s">
        <v>3</v>
      </c>
      <c r="B6" s="138"/>
      <c r="C6" s="139"/>
      <c r="D6" s="140"/>
      <c r="E6" s="139"/>
      <c r="F6" s="140"/>
      <c r="G6" s="94"/>
      <c r="H6" s="19"/>
      <c r="I6" s="19"/>
      <c r="J6" s="19"/>
      <c r="K6" s="19"/>
    </row>
    <row r="7" spans="1:11" ht="15.75" thickBot="1" x14ac:dyDescent="0.3">
      <c r="A7" s="148"/>
      <c r="B7" s="141" t="str">
        <f>IF(ISBLANK('1.Genérico'!C7),"",'1.Genérico'!C7)</f>
        <v/>
      </c>
      <c r="C7" s="142" t="str">
        <f>IF('1.Genérico'!J7="PALLET",IF(ISBLANK('1.Genérico'!D7),"",'1.Genérico'!D7),"não aplicável")</f>
        <v>não aplicável</v>
      </c>
      <c r="D7" s="143" t="str">
        <f>IF(ISBLANK('1.Genérico'!E7),"",'1.Genérico'!E7)</f>
        <v/>
      </c>
      <c r="E7" s="129" t="str">
        <f>IF(C7="não aplicável","não aplicável","")</f>
        <v>não aplicável</v>
      </c>
      <c r="F7" s="143" t="str">
        <f>IF(E7="não aplicável","não aplicável",IF((E7)="","",VLOOKUP(E7,'1.Genérico'!D:E,2,FALSE)))</f>
        <v>não aplicável</v>
      </c>
      <c r="G7" s="97"/>
      <c r="H7" s="97"/>
      <c r="I7" s="97"/>
      <c r="J7" s="97"/>
      <c r="K7" s="147"/>
    </row>
    <row r="8" spans="1:11" ht="15.75" thickBot="1" x14ac:dyDescent="0.3">
      <c r="A8" s="149"/>
      <c r="B8" s="144" t="str">
        <f>IF(ISBLANK('1.Genérico'!C8),"",'1.Genérico'!C8)</f>
        <v/>
      </c>
      <c r="C8" s="126" t="str">
        <f>IF('1.Genérico'!J8="PALLET",IF(ISBLANK('1.Genérico'!D8),"",'1.Genérico'!D8),"não aplicável")</f>
        <v>não aplicável</v>
      </c>
      <c r="D8" s="82" t="str">
        <f>IF(ISBLANK('1.Genérico'!E8),"",'1.Genérico'!E8)</f>
        <v/>
      </c>
      <c r="E8" s="130" t="str">
        <f t="shared" ref="E8:E72" si="0">IF(C8="não aplicável","não aplicável","")</f>
        <v>não aplicável</v>
      </c>
      <c r="F8" s="82" t="str">
        <f>IF(E8="não aplicável","não aplicável",IF((E8)="","",VLOOKUP(E8,'1.Genérico'!D:E,2,FALSE)))</f>
        <v>não aplicável</v>
      </c>
      <c r="G8" s="85"/>
      <c r="H8" s="85"/>
      <c r="I8" s="85"/>
      <c r="J8" s="85"/>
      <c r="K8" s="104"/>
    </row>
    <row r="9" spans="1:11" ht="15.75" thickBot="1" x14ac:dyDescent="0.3">
      <c r="A9" s="150"/>
      <c r="B9" s="144" t="str">
        <f>IF(ISBLANK('1.Genérico'!C9),"",'1.Genérico'!C9)</f>
        <v/>
      </c>
      <c r="C9" s="126" t="str">
        <f>IF('1.Genérico'!J9="PALLET",IF(ISBLANK('1.Genérico'!D9),"",'1.Genérico'!D9),"não aplicável")</f>
        <v>não aplicável</v>
      </c>
      <c r="D9" s="82" t="str">
        <f>IF(ISBLANK('1.Genérico'!E9),"",'1.Genérico'!E9)</f>
        <v/>
      </c>
      <c r="E9" s="131" t="str">
        <f t="shared" si="0"/>
        <v>não aplicável</v>
      </c>
      <c r="F9" s="82" t="str">
        <f>IF(E9="não aplicável","não aplicável",IF((E9)="","",VLOOKUP(E9,'1.Genérico'!D:E,2,FALSE)))</f>
        <v>não aplicável</v>
      </c>
      <c r="G9" s="86"/>
      <c r="H9" s="86"/>
      <c r="I9" s="86"/>
      <c r="J9" s="86"/>
      <c r="K9" s="107"/>
    </row>
    <row r="10" spans="1:11" ht="15.75" thickBot="1" x14ac:dyDescent="0.3">
      <c r="A10" s="149"/>
      <c r="B10" s="144" t="str">
        <f>IF(ISBLANK('1.Genérico'!C10),"",'1.Genérico'!C10)</f>
        <v/>
      </c>
      <c r="C10" s="126" t="str">
        <f>IF('1.Genérico'!J10="PALLET",IF(ISBLANK('1.Genérico'!D10),"",'1.Genérico'!D10),"não aplicável")</f>
        <v>não aplicável</v>
      </c>
      <c r="D10" s="82" t="str">
        <f>IF(ISBLANK('1.Genérico'!E10),"",'1.Genérico'!E10)</f>
        <v/>
      </c>
      <c r="E10" s="130" t="str">
        <f t="shared" si="0"/>
        <v>não aplicável</v>
      </c>
      <c r="F10" s="82" t="str">
        <f>IF(E10="não aplicável","não aplicável",IF((E10)="","",VLOOKUP(E10,'1.Genérico'!D:E,2,FALSE)))</f>
        <v>não aplicável</v>
      </c>
      <c r="G10" s="85"/>
      <c r="H10" s="85"/>
      <c r="I10" s="85"/>
      <c r="J10" s="85"/>
      <c r="K10" s="104"/>
    </row>
    <row r="11" spans="1:11" ht="15.75" thickBot="1" x14ac:dyDescent="0.3">
      <c r="A11" s="150"/>
      <c r="B11" s="144" t="str">
        <f>IF(ISBLANK('1.Genérico'!C11),"",'1.Genérico'!C11)</f>
        <v/>
      </c>
      <c r="C11" s="126" t="str">
        <f>IF('1.Genérico'!J11="PALLET",IF(ISBLANK('1.Genérico'!D11),"",'1.Genérico'!D11),"não aplicável")</f>
        <v>não aplicável</v>
      </c>
      <c r="D11" s="82" t="str">
        <f>IF(ISBLANK('1.Genérico'!E11),"",'1.Genérico'!E11)</f>
        <v/>
      </c>
      <c r="E11" s="131" t="str">
        <f t="shared" si="0"/>
        <v>não aplicável</v>
      </c>
      <c r="F11" s="82" t="str">
        <f>IF(E11="não aplicável","não aplicável",IF((E11)="","",VLOOKUP(E11,'1.Genérico'!D:E,2,FALSE)))</f>
        <v>não aplicável</v>
      </c>
      <c r="G11" s="86"/>
      <c r="H11" s="86"/>
      <c r="I11" s="86"/>
      <c r="J11" s="86"/>
      <c r="K11" s="107"/>
    </row>
    <row r="12" spans="1:11" ht="15.75" thickBot="1" x14ac:dyDescent="0.3">
      <c r="A12" s="149"/>
      <c r="B12" s="144" t="str">
        <f>IF(ISBLANK('1.Genérico'!C12),"",'1.Genérico'!C12)</f>
        <v/>
      </c>
      <c r="C12" s="126" t="str">
        <f>IF('1.Genérico'!J12="PALLET",IF(ISBLANK('1.Genérico'!D12),"",'1.Genérico'!D12),"não aplicável")</f>
        <v>não aplicável</v>
      </c>
      <c r="D12" s="82" t="str">
        <f>IF(ISBLANK('1.Genérico'!E12),"",'1.Genérico'!E12)</f>
        <v/>
      </c>
      <c r="E12" s="130"/>
      <c r="F12" s="82" t="str">
        <f>IF(E12="não aplicável","não aplicável",IF((E12)="","",VLOOKUP(E12,'1.Genérico'!D:E,2,FALSE)))</f>
        <v/>
      </c>
      <c r="G12" s="85"/>
      <c r="H12" s="85"/>
      <c r="I12" s="85"/>
      <c r="J12" s="85"/>
      <c r="K12" s="104"/>
    </row>
    <row r="13" spans="1:11" ht="15.75" thickBot="1" x14ac:dyDescent="0.3">
      <c r="A13" s="150"/>
      <c r="B13" s="144" t="str">
        <f>IF(ISBLANK('1.Genérico'!C13),"",'1.Genérico'!C13)</f>
        <v/>
      </c>
      <c r="C13" s="126" t="str">
        <f>IF('1.Genérico'!J13="PALLET",IF(ISBLANK('1.Genérico'!D13),"",'1.Genérico'!D13),"não aplicável")</f>
        <v>não aplicável</v>
      </c>
      <c r="D13" s="82" t="str">
        <f>IF(ISBLANK('1.Genérico'!E13),"",'1.Genérico'!E13)</f>
        <v/>
      </c>
      <c r="E13" s="131" t="str">
        <f t="shared" si="0"/>
        <v>não aplicável</v>
      </c>
      <c r="F13" s="82" t="str">
        <f>IF(E13="não aplicável","não aplicável",IF((E13)="","",VLOOKUP(E13,'1.Genérico'!D:E,2,FALSE)))</f>
        <v>não aplicável</v>
      </c>
      <c r="G13" s="86"/>
      <c r="H13" s="86"/>
      <c r="I13" s="86"/>
      <c r="J13" s="86"/>
      <c r="K13" s="107"/>
    </row>
    <row r="14" spans="1:11" ht="15.75" thickBot="1" x14ac:dyDescent="0.3">
      <c r="A14" s="149"/>
      <c r="B14" s="144" t="str">
        <f>IF(ISBLANK('1.Genérico'!C14),"",'1.Genérico'!C14)</f>
        <v/>
      </c>
      <c r="C14" s="126" t="str">
        <f>IF('1.Genérico'!J14="PALLET",IF(ISBLANK('1.Genérico'!D14),"",'1.Genérico'!D14),"não aplicável")</f>
        <v>não aplicável</v>
      </c>
      <c r="D14" s="82" t="str">
        <f>IF(ISBLANK('1.Genérico'!E14),"",'1.Genérico'!E14)</f>
        <v/>
      </c>
      <c r="E14" s="130" t="str">
        <f t="shared" si="0"/>
        <v>não aplicável</v>
      </c>
      <c r="F14" s="82" t="str">
        <f>IF(E14="não aplicável","não aplicável",IF((E14)="","",VLOOKUP(E14,'1.Genérico'!D:E,2,FALSE)))</f>
        <v>não aplicável</v>
      </c>
      <c r="G14" s="85"/>
      <c r="H14" s="85"/>
      <c r="I14" s="85"/>
      <c r="J14" s="85"/>
      <c r="K14" s="104"/>
    </row>
    <row r="15" spans="1:11" ht="15.75" thickBot="1" x14ac:dyDescent="0.3">
      <c r="A15" s="150"/>
      <c r="B15" s="144" t="str">
        <f>IF(ISBLANK('1.Genérico'!C15),"",'1.Genérico'!C15)</f>
        <v/>
      </c>
      <c r="C15" s="126" t="str">
        <f>IF('1.Genérico'!J15="PALLET",IF(ISBLANK('1.Genérico'!D15),"",'1.Genérico'!D15),"não aplicável")</f>
        <v>não aplicável</v>
      </c>
      <c r="D15" s="82" t="str">
        <f>IF(ISBLANK('1.Genérico'!E15),"",'1.Genérico'!E15)</f>
        <v/>
      </c>
      <c r="E15" s="131" t="str">
        <f t="shared" si="0"/>
        <v>não aplicável</v>
      </c>
      <c r="F15" s="82" t="str">
        <f>IF(E15="não aplicável","não aplicável",IF((E15)="","",VLOOKUP(E15,'1.Genérico'!D:E,2,FALSE)))</f>
        <v>não aplicável</v>
      </c>
      <c r="G15" s="86"/>
      <c r="H15" s="86"/>
      <c r="I15" s="86"/>
      <c r="J15" s="86"/>
      <c r="K15" s="107"/>
    </row>
    <row r="16" spans="1:11" ht="15.75" thickBot="1" x14ac:dyDescent="0.3">
      <c r="A16" s="149"/>
      <c r="B16" s="144" t="str">
        <f>IF(ISBLANK('1.Genérico'!C16),"",'1.Genérico'!C16)</f>
        <v/>
      </c>
      <c r="C16" s="126" t="str">
        <f>IF('1.Genérico'!J16="PALLET",IF(ISBLANK('1.Genérico'!D16),"",'1.Genérico'!D16),"não aplicável")</f>
        <v>não aplicável</v>
      </c>
      <c r="D16" s="82" t="str">
        <f>IF(ISBLANK('1.Genérico'!E16),"",'1.Genérico'!E16)</f>
        <v/>
      </c>
      <c r="E16" s="130" t="str">
        <f t="shared" si="0"/>
        <v>não aplicável</v>
      </c>
      <c r="F16" s="82" t="str">
        <f>IF(E16="não aplicável","não aplicável",IF((E16)="","",VLOOKUP(E16,'1.Genérico'!D:E,2,FALSE)))</f>
        <v>não aplicável</v>
      </c>
      <c r="G16" s="85"/>
      <c r="H16" s="85"/>
      <c r="I16" s="85"/>
      <c r="J16" s="85"/>
      <c r="K16" s="104"/>
    </row>
    <row r="17" spans="1:11" ht="15.75" thickBot="1" x14ac:dyDescent="0.3">
      <c r="A17" s="150"/>
      <c r="B17" s="144" t="str">
        <f>IF(ISBLANK('1.Genérico'!C17),"",'1.Genérico'!C17)</f>
        <v/>
      </c>
      <c r="C17" s="126" t="str">
        <f>IF('1.Genérico'!J17="PALLET",IF(ISBLANK('1.Genérico'!D17),"",'1.Genérico'!D17),"não aplicável")</f>
        <v>não aplicável</v>
      </c>
      <c r="D17" s="82" t="str">
        <f>IF(ISBLANK('1.Genérico'!E17),"",'1.Genérico'!E17)</f>
        <v/>
      </c>
      <c r="E17" s="131" t="str">
        <f t="shared" si="0"/>
        <v>não aplicável</v>
      </c>
      <c r="F17" s="82" t="str">
        <f>IF(E17="não aplicável","não aplicável",IF((E17)="","",VLOOKUP(E17,'1.Genérico'!D:E,2,FALSE)))</f>
        <v>não aplicável</v>
      </c>
      <c r="G17" s="86"/>
      <c r="H17" s="86"/>
      <c r="I17" s="86"/>
      <c r="J17" s="86"/>
      <c r="K17" s="107"/>
    </row>
    <row r="18" spans="1:11" ht="15.75" thickBot="1" x14ac:dyDescent="0.3">
      <c r="A18" s="149"/>
      <c r="B18" s="144" t="str">
        <f>IF(ISBLANK('1.Genérico'!C18),"",'1.Genérico'!C18)</f>
        <v/>
      </c>
      <c r="C18" s="126" t="str">
        <f>IF('1.Genérico'!J18="PALLET",IF(ISBLANK('1.Genérico'!D18),"",'1.Genérico'!D18),"não aplicável")</f>
        <v>não aplicável</v>
      </c>
      <c r="D18" s="82" t="str">
        <f>IF(ISBLANK('1.Genérico'!E18),"",'1.Genérico'!E18)</f>
        <v/>
      </c>
      <c r="E18" s="130" t="str">
        <f t="shared" si="0"/>
        <v>não aplicável</v>
      </c>
      <c r="F18" s="82" t="str">
        <f>IF(E18="não aplicável","não aplicável",IF((E18)="","",VLOOKUP(E18,'1.Genérico'!D:E,2,FALSE)))</f>
        <v>não aplicável</v>
      </c>
      <c r="G18" s="85"/>
      <c r="H18" s="85"/>
      <c r="I18" s="85"/>
      <c r="J18" s="85"/>
      <c r="K18" s="104"/>
    </row>
    <row r="19" spans="1:11" ht="15.75" thickBot="1" x14ac:dyDescent="0.3">
      <c r="A19" s="150"/>
      <c r="B19" s="144" t="str">
        <f>IF(ISBLANK('1.Genérico'!C19),"",'1.Genérico'!C19)</f>
        <v/>
      </c>
      <c r="C19" s="126" t="str">
        <f>IF('1.Genérico'!J19="PALLET",IF(ISBLANK('1.Genérico'!D19),"",'1.Genérico'!D19),"não aplicável")</f>
        <v>não aplicável</v>
      </c>
      <c r="D19" s="82" t="str">
        <f>IF(ISBLANK('1.Genérico'!E19),"",'1.Genérico'!E19)</f>
        <v/>
      </c>
      <c r="E19" s="131" t="str">
        <f t="shared" si="0"/>
        <v>não aplicável</v>
      </c>
      <c r="F19" s="82" t="str">
        <f>IF(E19="não aplicável","não aplicável",IF((E19)="","",VLOOKUP(E19,'1.Genérico'!D:E,2,FALSE)))</f>
        <v>não aplicável</v>
      </c>
      <c r="G19" s="86"/>
      <c r="H19" s="86"/>
      <c r="I19" s="86"/>
      <c r="J19" s="86"/>
      <c r="K19" s="107"/>
    </row>
    <row r="20" spans="1:11" ht="15.75" thickBot="1" x14ac:dyDescent="0.3">
      <c r="A20" s="149"/>
      <c r="B20" s="144" t="str">
        <f>IF(ISBLANK('1.Genérico'!C20),"",'1.Genérico'!C20)</f>
        <v/>
      </c>
      <c r="C20" s="126" t="str">
        <f>IF('1.Genérico'!J20="PALLET",IF(ISBLANK('1.Genérico'!D20),"",'1.Genérico'!D20),"não aplicável")</f>
        <v>não aplicável</v>
      </c>
      <c r="D20" s="82" t="str">
        <f>IF(ISBLANK('1.Genérico'!E20),"",'1.Genérico'!E20)</f>
        <v/>
      </c>
      <c r="E20" s="130" t="str">
        <f t="shared" si="0"/>
        <v>não aplicável</v>
      </c>
      <c r="F20" s="82" t="str">
        <f>IF(E20="não aplicável","não aplicável",IF((E20)="","",VLOOKUP(E20,'1.Genérico'!D:E,2,FALSE)))</f>
        <v>não aplicável</v>
      </c>
      <c r="G20" s="85"/>
      <c r="H20" s="85"/>
      <c r="I20" s="85"/>
      <c r="J20" s="85"/>
      <c r="K20" s="104"/>
    </row>
    <row r="21" spans="1:11" ht="15.75" thickBot="1" x14ac:dyDescent="0.3">
      <c r="A21" s="150"/>
      <c r="B21" s="144" t="str">
        <f>IF(ISBLANK('1.Genérico'!C21),"",'1.Genérico'!C21)</f>
        <v/>
      </c>
      <c r="C21" s="126" t="str">
        <f>IF('1.Genérico'!J21="PALLET",IF(ISBLANK('1.Genérico'!D21),"",'1.Genérico'!D21),"não aplicável")</f>
        <v>não aplicável</v>
      </c>
      <c r="D21" s="82" t="str">
        <f>IF(ISBLANK('1.Genérico'!E21),"",'1.Genérico'!E21)</f>
        <v/>
      </c>
      <c r="E21" s="131" t="str">
        <f t="shared" si="0"/>
        <v>não aplicável</v>
      </c>
      <c r="F21" s="82" t="str">
        <f>IF(E21="não aplicável","não aplicável",IF((E21)="","",VLOOKUP(E21,'1.Genérico'!D:E,2,FALSE)))</f>
        <v>não aplicável</v>
      </c>
      <c r="G21" s="86"/>
      <c r="H21" s="86"/>
      <c r="I21" s="86"/>
      <c r="J21" s="86"/>
      <c r="K21" s="107"/>
    </row>
    <row r="22" spans="1:11" ht="15.75" thickBot="1" x14ac:dyDescent="0.3">
      <c r="A22" s="149"/>
      <c r="B22" s="144" t="str">
        <f>IF(ISBLANK('1.Genérico'!C22),"",'1.Genérico'!C22)</f>
        <v/>
      </c>
      <c r="C22" s="126" t="str">
        <f>IF('1.Genérico'!J22="PALLET",IF(ISBLANK('1.Genérico'!D22),"",'1.Genérico'!D22),"não aplicável")</f>
        <v>não aplicável</v>
      </c>
      <c r="D22" s="82" t="str">
        <f>IF(ISBLANK('1.Genérico'!E22),"",'1.Genérico'!E22)</f>
        <v/>
      </c>
      <c r="E22" s="130" t="str">
        <f t="shared" si="0"/>
        <v>não aplicável</v>
      </c>
      <c r="F22" s="82" t="str">
        <f>IF(E22="não aplicável","não aplicável",IF((E22)="","",VLOOKUP(E22,'1.Genérico'!D:E,2,FALSE)))</f>
        <v>não aplicável</v>
      </c>
      <c r="G22" s="85"/>
      <c r="H22" s="85"/>
      <c r="I22" s="85"/>
      <c r="J22" s="85"/>
      <c r="K22" s="104"/>
    </row>
    <row r="23" spans="1:11" ht="15.75" thickBot="1" x14ac:dyDescent="0.3">
      <c r="A23" s="150"/>
      <c r="B23" s="144" t="str">
        <f>IF(ISBLANK('1.Genérico'!C23),"",'1.Genérico'!C23)</f>
        <v/>
      </c>
      <c r="C23" s="126" t="str">
        <f>IF('1.Genérico'!J23="PALLET",IF(ISBLANK('1.Genérico'!D23),"",'1.Genérico'!D23),"não aplicável")</f>
        <v>não aplicável</v>
      </c>
      <c r="D23" s="82" t="str">
        <f>IF(ISBLANK('1.Genérico'!E23),"",'1.Genérico'!E23)</f>
        <v/>
      </c>
      <c r="E23" s="131" t="str">
        <f t="shared" si="0"/>
        <v>não aplicável</v>
      </c>
      <c r="F23" s="82" t="str">
        <f>IF(E23="não aplicável","não aplicável",IF((E23)="","",VLOOKUP(E23,'1.Genérico'!D:E,2,FALSE)))</f>
        <v>não aplicável</v>
      </c>
      <c r="G23" s="86"/>
      <c r="H23" s="86"/>
      <c r="I23" s="86"/>
      <c r="J23" s="86"/>
      <c r="K23" s="107"/>
    </row>
    <row r="24" spans="1:11" ht="15.75" thickBot="1" x14ac:dyDescent="0.3">
      <c r="A24" s="149"/>
      <c r="B24" s="144" t="str">
        <f>IF(ISBLANK('1.Genérico'!C23),"",'1.Genérico'!C23)</f>
        <v/>
      </c>
      <c r="C24" s="126" t="str">
        <f>IF('1.Genérico'!J23="PALLET",IF(ISBLANK('1.Genérico'!D23),"",'1.Genérico'!D23),"não aplicável")</f>
        <v>não aplicável</v>
      </c>
      <c r="D24" s="82" t="str">
        <f>IF(ISBLANK('1.Genérico'!E23),"",'1.Genérico'!E23)</f>
        <v/>
      </c>
      <c r="E24" s="130" t="str">
        <f t="shared" ref="E24" si="1">IF(C24="não aplicável","não aplicável","")</f>
        <v>não aplicável</v>
      </c>
      <c r="F24" s="82" t="str">
        <f>IF(E24="não aplicável","não aplicável",IF((E24)="","",VLOOKUP(E24,'1.Genérico'!D:E,2,FALSE)))</f>
        <v>não aplicável</v>
      </c>
      <c r="G24" s="85"/>
      <c r="H24" s="85"/>
      <c r="I24" s="85"/>
      <c r="J24" s="85"/>
      <c r="K24" s="104"/>
    </row>
    <row r="25" spans="1:11" ht="15.75" thickBot="1" x14ac:dyDescent="0.3">
      <c r="A25" s="150"/>
      <c r="B25" s="144" t="str">
        <f>IF(ISBLANK('1.Genérico'!C24),"",'1.Genérico'!C24)</f>
        <v/>
      </c>
      <c r="C25" s="126" t="str">
        <f>IF('1.Genérico'!J24="PALLET",IF(ISBLANK('1.Genérico'!D24),"",'1.Genérico'!D24),"não aplicável")</f>
        <v>não aplicável</v>
      </c>
      <c r="D25" s="82" t="str">
        <f>IF(ISBLANK('1.Genérico'!E24),"",'1.Genérico'!E24)</f>
        <v/>
      </c>
      <c r="E25" s="130" t="str">
        <f t="shared" si="0"/>
        <v>não aplicável</v>
      </c>
      <c r="F25" s="82" t="str">
        <f>IF(E25="não aplicável","não aplicável",IF((E25)="","",VLOOKUP(E25,'1.Genérico'!D:E,2,FALSE)))</f>
        <v>não aplicável</v>
      </c>
      <c r="G25" s="85"/>
      <c r="H25" s="85"/>
      <c r="I25" s="85"/>
      <c r="J25" s="85"/>
      <c r="K25" s="104"/>
    </row>
    <row r="26" spans="1:11" ht="15.75" thickBot="1" x14ac:dyDescent="0.3">
      <c r="A26" s="149"/>
      <c r="B26" s="144" t="str">
        <f>IF(ISBLANK('1.Genérico'!C25),"",'1.Genérico'!C25)</f>
        <v/>
      </c>
      <c r="C26" s="126" t="str">
        <f>IF('1.Genérico'!J25="PALLET",IF(ISBLANK('1.Genérico'!D25),"",'1.Genérico'!D25),"não aplicável")</f>
        <v>não aplicável</v>
      </c>
      <c r="D26" s="82" t="str">
        <f>IF(ISBLANK('1.Genérico'!E25),"",'1.Genérico'!E25)</f>
        <v/>
      </c>
      <c r="E26" s="131" t="str">
        <f t="shared" si="0"/>
        <v>não aplicável</v>
      </c>
      <c r="F26" s="82" t="str">
        <f>IF(E26="não aplicável","não aplicável",IF((E26)="","",VLOOKUP(E26,'1.Genérico'!D:E,2,FALSE)))</f>
        <v>não aplicável</v>
      </c>
      <c r="G26" s="86"/>
      <c r="H26" s="86"/>
      <c r="I26" s="86"/>
      <c r="J26" s="86"/>
      <c r="K26" s="107"/>
    </row>
    <row r="27" spans="1:11" ht="15.75" thickBot="1" x14ac:dyDescent="0.3">
      <c r="A27" s="150"/>
      <c r="B27" s="144" t="str">
        <f>IF(ISBLANK('1.Genérico'!C26),"",'1.Genérico'!C26)</f>
        <v/>
      </c>
      <c r="C27" s="126" t="str">
        <f>IF('1.Genérico'!J26="PALLET",IF(ISBLANK('1.Genérico'!D26),"",'1.Genérico'!D26),"não aplicável")</f>
        <v>não aplicável</v>
      </c>
      <c r="D27" s="82" t="str">
        <f>IF(ISBLANK('1.Genérico'!E26),"",'1.Genérico'!E26)</f>
        <v/>
      </c>
      <c r="E27" s="130" t="str">
        <f t="shared" si="0"/>
        <v>não aplicável</v>
      </c>
      <c r="F27" s="82" t="str">
        <f>IF(E27="não aplicável","não aplicável",IF((E27)="","",VLOOKUP(E27,'1.Genérico'!D:E,2,FALSE)))</f>
        <v>não aplicável</v>
      </c>
      <c r="G27" s="85"/>
      <c r="H27" s="85"/>
      <c r="I27" s="85"/>
      <c r="J27" s="85"/>
      <c r="K27" s="104"/>
    </row>
    <row r="28" spans="1:11" ht="15.75" thickBot="1" x14ac:dyDescent="0.3">
      <c r="A28" s="149"/>
      <c r="B28" s="144" t="str">
        <f>IF(ISBLANK('1.Genérico'!C27),"",'1.Genérico'!C27)</f>
        <v/>
      </c>
      <c r="C28" s="126" t="str">
        <f>IF('1.Genérico'!J27="PALLET",IF(ISBLANK('1.Genérico'!D27),"",'1.Genérico'!D27),"não aplicável")</f>
        <v>não aplicável</v>
      </c>
      <c r="D28" s="82" t="str">
        <f>IF(ISBLANK('1.Genérico'!E27),"",'1.Genérico'!E27)</f>
        <v/>
      </c>
      <c r="E28" s="131" t="str">
        <f t="shared" si="0"/>
        <v>não aplicável</v>
      </c>
      <c r="F28" s="82" t="str">
        <f>IF(E28="não aplicável","não aplicável",IF((E28)="","",VLOOKUP(E28,'1.Genérico'!D:E,2,FALSE)))</f>
        <v>não aplicável</v>
      </c>
      <c r="G28" s="86"/>
      <c r="H28" s="86"/>
      <c r="I28" s="86"/>
      <c r="J28" s="86"/>
      <c r="K28" s="107"/>
    </row>
    <row r="29" spans="1:11" ht="15.75" thickBot="1" x14ac:dyDescent="0.3">
      <c r="A29" s="150"/>
      <c r="B29" s="144" t="str">
        <f>IF(ISBLANK('1.Genérico'!C28),"",'1.Genérico'!C28)</f>
        <v/>
      </c>
      <c r="C29" s="126" t="str">
        <f>IF('1.Genérico'!J28="PALLET",IF(ISBLANK('1.Genérico'!D28),"",'1.Genérico'!D28),"não aplicável")</f>
        <v>não aplicável</v>
      </c>
      <c r="D29" s="82" t="str">
        <f>IF(ISBLANK('1.Genérico'!E28),"",'1.Genérico'!E28)</f>
        <v/>
      </c>
      <c r="E29" s="130" t="str">
        <f t="shared" si="0"/>
        <v>não aplicável</v>
      </c>
      <c r="F29" s="82" t="str">
        <f>IF(E29="não aplicável","não aplicável",IF((E29)="","",VLOOKUP(E29,'1.Genérico'!D:E,2,FALSE)))</f>
        <v>não aplicável</v>
      </c>
      <c r="G29" s="85"/>
      <c r="H29" s="85"/>
      <c r="I29" s="85"/>
      <c r="J29" s="85"/>
      <c r="K29" s="104"/>
    </row>
    <row r="30" spans="1:11" ht="15.75" thickBot="1" x14ac:dyDescent="0.3">
      <c r="A30" s="149"/>
      <c r="B30" s="144" t="str">
        <f>IF(ISBLANK('1.Genérico'!C29),"",'1.Genérico'!C29)</f>
        <v/>
      </c>
      <c r="C30" s="126" t="str">
        <f>IF('1.Genérico'!J29="PALLET",IF(ISBLANK('1.Genérico'!D29),"",'1.Genérico'!D29),"não aplicável")</f>
        <v>não aplicável</v>
      </c>
      <c r="D30" s="82" t="str">
        <f>IF(ISBLANK('1.Genérico'!E29),"",'1.Genérico'!E29)</f>
        <v/>
      </c>
      <c r="E30" s="131" t="str">
        <f t="shared" si="0"/>
        <v>não aplicável</v>
      </c>
      <c r="F30" s="82" t="str">
        <f>IF(E30="não aplicável","não aplicável",IF((E30)="","",VLOOKUP(E30,'1.Genérico'!D:E,2,FALSE)))</f>
        <v>não aplicável</v>
      </c>
      <c r="G30" s="86"/>
      <c r="H30" s="86"/>
      <c r="I30" s="86"/>
      <c r="J30" s="86"/>
      <c r="K30" s="107"/>
    </row>
    <row r="31" spans="1:11" ht="15.75" thickBot="1" x14ac:dyDescent="0.3">
      <c r="A31" s="150"/>
      <c r="B31" s="144" t="str">
        <f>IF(ISBLANK('1.Genérico'!C30),"",'1.Genérico'!C30)</f>
        <v/>
      </c>
      <c r="C31" s="126" t="str">
        <f>IF('1.Genérico'!J30="PALLET",IF(ISBLANK('1.Genérico'!D30),"",'1.Genérico'!D30),"não aplicável")</f>
        <v>não aplicável</v>
      </c>
      <c r="D31" s="82" t="str">
        <f>IF(ISBLANK('1.Genérico'!E30),"",'1.Genérico'!E30)</f>
        <v/>
      </c>
      <c r="E31" s="130" t="str">
        <f t="shared" si="0"/>
        <v>não aplicável</v>
      </c>
      <c r="F31" s="82" t="str">
        <f>IF(E31="não aplicável","não aplicável",IF((E31)="","",VLOOKUP(E31,'1.Genérico'!D:E,2,FALSE)))</f>
        <v>não aplicável</v>
      </c>
      <c r="G31" s="85"/>
      <c r="H31" s="85"/>
      <c r="I31" s="85"/>
      <c r="J31" s="85"/>
      <c r="K31" s="104"/>
    </row>
    <row r="32" spans="1:11" ht="15.75" thickBot="1" x14ac:dyDescent="0.3">
      <c r="A32" s="149"/>
      <c r="B32" s="144" t="str">
        <f>IF(ISBLANK('1.Genérico'!C31),"",'1.Genérico'!C31)</f>
        <v/>
      </c>
      <c r="C32" s="126" t="str">
        <f>IF('1.Genérico'!J31="PALLET",IF(ISBLANK('1.Genérico'!D31),"",'1.Genérico'!D31),"não aplicável")</f>
        <v>não aplicável</v>
      </c>
      <c r="D32" s="82" t="str">
        <f>IF(ISBLANK('1.Genérico'!E31),"",'1.Genérico'!E31)</f>
        <v/>
      </c>
      <c r="E32" s="131" t="str">
        <f t="shared" si="0"/>
        <v>não aplicável</v>
      </c>
      <c r="F32" s="82" t="str">
        <f>IF(E32="não aplicável","não aplicável",IF((E32)="","",VLOOKUP(E32,'1.Genérico'!D:E,2,FALSE)))</f>
        <v>não aplicável</v>
      </c>
      <c r="G32" s="86"/>
      <c r="H32" s="86"/>
      <c r="I32" s="86"/>
      <c r="J32" s="86"/>
      <c r="K32" s="107"/>
    </row>
    <row r="33" spans="1:11" ht="15.75" thickBot="1" x14ac:dyDescent="0.3">
      <c r="A33" s="150"/>
      <c r="B33" s="144" t="str">
        <f>IF(ISBLANK('1.Genérico'!C32),"",'1.Genérico'!C32)</f>
        <v/>
      </c>
      <c r="C33" s="126" t="str">
        <f>IF('1.Genérico'!J32="PALLET",IF(ISBLANK('1.Genérico'!D32),"",'1.Genérico'!D32),"não aplicável")</f>
        <v>não aplicável</v>
      </c>
      <c r="D33" s="82" t="str">
        <f>IF(ISBLANK('1.Genérico'!E32),"",'1.Genérico'!E32)</f>
        <v/>
      </c>
      <c r="E33" s="130" t="str">
        <f t="shared" si="0"/>
        <v>não aplicável</v>
      </c>
      <c r="F33" s="82" t="str">
        <f>IF(E33="não aplicável","não aplicável",IF((E33)="","",VLOOKUP(E33,'1.Genérico'!D:E,2,FALSE)))</f>
        <v>não aplicável</v>
      </c>
      <c r="G33" s="85"/>
      <c r="H33" s="85"/>
      <c r="I33" s="85"/>
      <c r="J33" s="85"/>
      <c r="K33" s="104"/>
    </row>
    <row r="34" spans="1:11" ht="15.75" thickBot="1" x14ac:dyDescent="0.3">
      <c r="A34" s="149"/>
      <c r="B34" s="144" t="str">
        <f>IF(ISBLANK('1.Genérico'!C33),"",'1.Genérico'!C33)</f>
        <v/>
      </c>
      <c r="C34" s="126" t="str">
        <f>IF('1.Genérico'!J33="PALLET",IF(ISBLANK('1.Genérico'!D33),"",'1.Genérico'!D33),"não aplicável")</f>
        <v>não aplicável</v>
      </c>
      <c r="D34" s="82" t="str">
        <f>IF(ISBLANK('1.Genérico'!E33),"",'1.Genérico'!E33)</f>
        <v/>
      </c>
      <c r="E34" s="131" t="str">
        <f t="shared" si="0"/>
        <v>não aplicável</v>
      </c>
      <c r="F34" s="82" t="str">
        <f>IF(E34="não aplicável","não aplicável",IF((E34)="","",VLOOKUP(E34,'1.Genérico'!D:E,2,FALSE)))</f>
        <v>não aplicável</v>
      </c>
      <c r="G34" s="86"/>
      <c r="H34" s="86"/>
      <c r="I34" s="86"/>
      <c r="J34" s="86"/>
      <c r="K34" s="107"/>
    </row>
    <row r="35" spans="1:11" ht="15.75" thickBot="1" x14ac:dyDescent="0.3">
      <c r="A35" s="150"/>
      <c r="B35" s="144" t="str">
        <f>IF(ISBLANK('1.Genérico'!C34),"",'1.Genérico'!C34)</f>
        <v/>
      </c>
      <c r="C35" s="126" t="str">
        <f>IF('1.Genérico'!J34="PALLET",IF(ISBLANK('1.Genérico'!D34),"",'1.Genérico'!D34),"não aplicável")</f>
        <v>não aplicável</v>
      </c>
      <c r="D35" s="82" t="str">
        <f>IF(ISBLANK('1.Genérico'!E34),"",'1.Genérico'!E34)</f>
        <v/>
      </c>
      <c r="E35" s="130" t="str">
        <f t="shared" si="0"/>
        <v>não aplicável</v>
      </c>
      <c r="F35" s="82" t="str">
        <f>IF(E35="não aplicável","não aplicável",IF((E35)="","",VLOOKUP(E35,'1.Genérico'!D:E,2,FALSE)))</f>
        <v>não aplicável</v>
      </c>
      <c r="G35" s="85"/>
      <c r="H35" s="85"/>
      <c r="I35" s="85"/>
      <c r="J35" s="85"/>
      <c r="K35" s="104"/>
    </row>
    <row r="36" spans="1:11" ht="15.75" thickBot="1" x14ac:dyDescent="0.3">
      <c r="A36" s="149"/>
      <c r="B36" s="144" t="str">
        <f>IF(ISBLANK('1.Genérico'!C35),"",'1.Genérico'!C35)</f>
        <v/>
      </c>
      <c r="C36" s="126" t="str">
        <f>IF('1.Genérico'!J35="PALLET",IF(ISBLANK('1.Genérico'!D35),"",'1.Genérico'!D35),"não aplicável")</f>
        <v>não aplicável</v>
      </c>
      <c r="D36" s="82" t="str">
        <f>IF(ISBLANK('1.Genérico'!E35),"",'1.Genérico'!E35)</f>
        <v/>
      </c>
      <c r="E36" s="131" t="str">
        <f t="shared" si="0"/>
        <v>não aplicável</v>
      </c>
      <c r="F36" s="82" t="str">
        <f>IF(E36="não aplicável","não aplicável",IF((E36)="","",VLOOKUP(E36,'1.Genérico'!D:E,2,FALSE)))</f>
        <v>não aplicável</v>
      </c>
      <c r="G36" s="86"/>
      <c r="H36" s="86"/>
      <c r="I36" s="86"/>
      <c r="J36" s="86"/>
      <c r="K36" s="107"/>
    </row>
    <row r="37" spans="1:11" ht="15.75" thickBot="1" x14ac:dyDescent="0.3">
      <c r="A37" s="150"/>
      <c r="B37" s="144" t="str">
        <f>IF(ISBLANK('1.Genérico'!C36),"",'1.Genérico'!C36)</f>
        <v/>
      </c>
      <c r="C37" s="126" t="str">
        <f>IF('1.Genérico'!J36="PALLET",IF(ISBLANK('1.Genérico'!D36),"",'1.Genérico'!D36),"não aplicável")</f>
        <v>não aplicável</v>
      </c>
      <c r="D37" s="82" t="str">
        <f>IF(ISBLANK('1.Genérico'!E36),"",'1.Genérico'!E36)</f>
        <v/>
      </c>
      <c r="E37" s="130" t="str">
        <f t="shared" si="0"/>
        <v>não aplicável</v>
      </c>
      <c r="F37" s="82" t="str">
        <f>IF(E37="não aplicável","não aplicável",IF((E37)="","",VLOOKUP(E37,'1.Genérico'!D:E,2,FALSE)))</f>
        <v>não aplicável</v>
      </c>
      <c r="G37" s="85"/>
      <c r="H37" s="85"/>
      <c r="I37" s="85"/>
      <c r="J37" s="85"/>
      <c r="K37" s="104"/>
    </row>
    <row r="38" spans="1:11" ht="15.75" thickBot="1" x14ac:dyDescent="0.3">
      <c r="A38" s="149"/>
      <c r="B38" s="144" t="str">
        <f>IF(ISBLANK('1.Genérico'!C37),"",'1.Genérico'!C37)</f>
        <v/>
      </c>
      <c r="C38" s="126" t="str">
        <f>IF('1.Genérico'!J37="PALLET",IF(ISBLANK('1.Genérico'!D37),"",'1.Genérico'!D37),"não aplicável")</f>
        <v>não aplicável</v>
      </c>
      <c r="D38" s="82" t="str">
        <f>IF(ISBLANK('1.Genérico'!E37),"",'1.Genérico'!E37)</f>
        <v/>
      </c>
      <c r="E38" s="131" t="str">
        <f t="shared" si="0"/>
        <v>não aplicável</v>
      </c>
      <c r="F38" s="82" t="str">
        <f>IF(E38="não aplicável","não aplicável",IF((E38)="","",VLOOKUP(E38,'1.Genérico'!D:E,2,FALSE)))</f>
        <v>não aplicável</v>
      </c>
      <c r="G38" s="86"/>
      <c r="H38" s="86"/>
      <c r="I38" s="86"/>
      <c r="J38" s="86"/>
      <c r="K38" s="107"/>
    </row>
    <row r="39" spans="1:11" ht="15.75" thickBot="1" x14ac:dyDescent="0.3">
      <c r="A39" s="150"/>
      <c r="B39" s="144" t="str">
        <f>IF(ISBLANK('1.Genérico'!C38),"",'1.Genérico'!C38)</f>
        <v/>
      </c>
      <c r="C39" s="126" t="str">
        <f>IF('1.Genérico'!J38="PALLET",IF(ISBLANK('1.Genérico'!D38),"",'1.Genérico'!D38),"não aplicável")</f>
        <v>não aplicável</v>
      </c>
      <c r="D39" s="82" t="str">
        <f>IF(ISBLANK('1.Genérico'!E38),"",'1.Genérico'!E38)</f>
        <v/>
      </c>
      <c r="E39" s="130" t="str">
        <f t="shared" si="0"/>
        <v>não aplicável</v>
      </c>
      <c r="F39" s="82" t="str">
        <f>IF(E39="não aplicável","não aplicável",IF((E39)="","",VLOOKUP(E39,'1.Genérico'!D:E,2,FALSE)))</f>
        <v>não aplicável</v>
      </c>
      <c r="G39" s="85"/>
      <c r="H39" s="85"/>
      <c r="I39" s="85"/>
      <c r="J39" s="85"/>
      <c r="K39" s="104"/>
    </row>
    <row r="40" spans="1:11" ht="15.75" thickBot="1" x14ac:dyDescent="0.3">
      <c r="A40" s="149"/>
      <c r="B40" s="144" t="str">
        <f>IF(ISBLANK('1.Genérico'!C39),"",'1.Genérico'!C39)</f>
        <v/>
      </c>
      <c r="C40" s="126" t="str">
        <f>IF('1.Genérico'!J39="PALLET",IF(ISBLANK('1.Genérico'!D39),"",'1.Genérico'!D39),"não aplicável")</f>
        <v>não aplicável</v>
      </c>
      <c r="D40" s="82" t="str">
        <f>IF(ISBLANK('1.Genérico'!E39),"",'1.Genérico'!E39)</f>
        <v/>
      </c>
      <c r="E40" s="131" t="str">
        <f t="shared" si="0"/>
        <v>não aplicável</v>
      </c>
      <c r="F40" s="82" t="str">
        <f>IF(E40="não aplicável","não aplicável",IF((E40)="","",VLOOKUP(E40,'1.Genérico'!D:E,2,FALSE)))</f>
        <v>não aplicável</v>
      </c>
      <c r="G40" s="86"/>
      <c r="H40" s="86"/>
      <c r="I40" s="86"/>
      <c r="J40" s="86"/>
      <c r="K40" s="107"/>
    </row>
    <row r="41" spans="1:11" ht="15.75" thickBot="1" x14ac:dyDescent="0.3">
      <c r="A41" s="150"/>
      <c r="B41" s="144" t="str">
        <f>IF(ISBLANK('1.Genérico'!C40),"",'1.Genérico'!C40)</f>
        <v/>
      </c>
      <c r="C41" s="126" t="str">
        <f>IF('1.Genérico'!J40="PALLET",IF(ISBLANK('1.Genérico'!D40),"",'1.Genérico'!D40),"não aplicável")</f>
        <v>não aplicável</v>
      </c>
      <c r="D41" s="82" t="str">
        <f>IF(ISBLANK('1.Genérico'!E40),"",'1.Genérico'!E40)</f>
        <v/>
      </c>
      <c r="E41" s="130" t="str">
        <f t="shared" si="0"/>
        <v>não aplicável</v>
      </c>
      <c r="F41" s="82" t="str">
        <f>IF(E41="não aplicável","não aplicável",IF((E41)="","",VLOOKUP(E41,'1.Genérico'!D:E,2,FALSE)))</f>
        <v>não aplicável</v>
      </c>
      <c r="G41" s="85"/>
      <c r="H41" s="85"/>
      <c r="I41" s="85"/>
      <c r="J41" s="85"/>
      <c r="K41" s="104"/>
    </row>
    <row r="42" spans="1:11" ht="15.75" thickBot="1" x14ac:dyDescent="0.3">
      <c r="A42" s="149"/>
      <c r="B42" s="144" t="str">
        <f>IF(ISBLANK('1.Genérico'!C41),"",'1.Genérico'!C41)</f>
        <v/>
      </c>
      <c r="C42" s="126" t="str">
        <f>IF('1.Genérico'!J41="PALLET",IF(ISBLANK('1.Genérico'!D41),"",'1.Genérico'!D41),"não aplicável")</f>
        <v>não aplicável</v>
      </c>
      <c r="D42" s="82" t="str">
        <f>IF(ISBLANK('1.Genérico'!E41),"",'1.Genérico'!E41)</f>
        <v/>
      </c>
      <c r="E42" s="131" t="str">
        <f t="shared" si="0"/>
        <v>não aplicável</v>
      </c>
      <c r="F42" s="82" t="str">
        <f>IF(E42="não aplicável","não aplicável",IF((E42)="","",VLOOKUP(E42,'1.Genérico'!D:E,2,FALSE)))</f>
        <v>não aplicável</v>
      </c>
      <c r="G42" s="86"/>
      <c r="H42" s="86"/>
      <c r="I42" s="86"/>
      <c r="J42" s="86"/>
      <c r="K42" s="107"/>
    </row>
    <row r="43" spans="1:11" ht="15.75" thickBot="1" x14ac:dyDescent="0.3">
      <c r="A43" s="150"/>
      <c r="B43" s="144" t="str">
        <f>IF(ISBLANK('1.Genérico'!C42),"",'1.Genérico'!C42)</f>
        <v/>
      </c>
      <c r="C43" s="126" t="str">
        <f>IF('1.Genérico'!J42="PALLET",IF(ISBLANK('1.Genérico'!D42),"",'1.Genérico'!D42),"não aplicável")</f>
        <v>não aplicável</v>
      </c>
      <c r="D43" s="82" t="str">
        <f>IF(ISBLANK('1.Genérico'!E42),"",'1.Genérico'!E42)</f>
        <v/>
      </c>
      <c r="E43" s="130" t="str">
        <f t="shared" si="0"/>
        <v>não aplicável</v>
      </c>
      <c r="F43" s="82" t="str">
        <f>IF(E43="não aplicável","não aplicável",IF((E43)="","",VLOOKUP(E43,'1.Genérico'!D:E,2,FALSE)))</f>
        <v>não aplicável</v>
      </c>
      <c r="G43" s="85"/>
      <c r="H43" s="85"/>
      <c r="I43" s="85"/>
      <c r="J43" s="85"/>
      <c r="K43" s="104"/>
    </row>
    <row r="44" spans="1:11" ht="15.75" thickBot="1" x14ac:dyDescent="0.3">
      <c r="A44" s="149"/>
      <c r="B44" s="144" t="str">
        <f>IF(ISBLANK('1.Genérico'!C43),"",'1.Genérico'!C43)</f>
        <v/>
      </c>
      <c r="C44" s="126" t="str">
        <f>IF('1.Genérico'!J43="PALLET",IF(ISBLANK('1.Genérico'!D43),"",'1.Genérico'!D43),"não aplicável")</f>
        <v>não aplicável</v>
      </c>
      <c r="D44" s="82" t="str">
        <f>IF(ISBLANK('1.Genérico'!E43),"",'1.Genérico'!E43)</f>
        <v/>
      </c>
      <c r="E44" s="131" t="str">
        <f t="shared" si="0"/>
        <v>não aplicável</v>
      </c>
      <c r="F44" s="82" t="str">
        <f>IF(E44="não aplicável","não aplicável",IF((E44)="","",VLOOKUP(E44,'1.Genérico'!D:E,2,FALSE)))</f>
        <v>não aplicável</v>
      </c>
      <c r="G44" s="86"/>
      <c r="H44" s="86"/>
      <c r="I44" s="86"/>
      <c r="J44" s="86"/>
      <c r="K44" s="107"/>
    </row>
    <row r="45" spans="1:11" ht="15.75" thickBot="1" x14ac:dyDescent="0.3">
      <c r="A45" s="150"/>
      <c r="B45" s="144" t="str">
        <f>IF(ISBLANK('1.Genérico'!C44),"",'1.Genérico'!C44)</f>
        <v/>
      </c>
      <c r="C45" s="126" t="str">
        <f>IF('1.Genérico'!J44="PALLET",IF(ISBLANK('1.Genérico'!D44),"",'1.Genérico'!D44),"não aplicável")</f>
        <v>não aplicável</v>
      </c>
      <c r="D45" s="82" t="str">
        <f>IF(ISBLANK('1.Genérico'!E44),"",'1.Genérico'!E44)</f>
        <v/>
      </c>
      <c r="E45" s="130" t="str">
        <f t="shared" si="0"/>
        <v>não aplicável</v>
      </c>
      <c r="F45" s="82" t="str">
        <f>IF(E45="não aplicável","não aplicável",IF((E45)="","",VLOOKUP(E45,'1.Genérico'!D:E,2,FALSE)))</f>
        <v>não aplicável</v>
      </c>
      <c r="G45" s="85"/>
      <c r="H45" s="85"/>
      <c r="I45" s="85"/>
      <c r="J45" s="85"/>
      <c r="K45" s="104"/>
    </row>
    <row r="46" spans="1:11" ht="15.75" thickBot="1" x14ac:dyDescent="0.3">
      <c r="A46" s="149"/>
      <c r="B46" s="144" t="str">
        <f>IF(ISBLANK('1.Genérico'!C45),"",'1.Genérico'!C45)</f>
        <v/>
      </c>
      <c r="C46" s="126" t="str">
        <f>IF('1.Genérico'!J45="PALLET",IF(ISBLANK('1.Genérico'!D45),"",'1.Genérico'!D45),"não aplicável")</f>
        <v>não aplicável</v>
      </c>
      <c r="D46" s="82" t="str">
        <f>IF(ISBLANK('1.Genérico'!E45),"",'1.Genérico'!E45)</f>
        <v/>
      </c>
      <c r="E46" s="131" t="str">
        <f t="shared" si="0"/>
        <v>não aplicável</v>
      </c>
      <c r="F46" s="82" t="str">
        <f>IF(E46="não aplicável","não aplicável",IF((E46)="","",VLOOKUP(E46,'1.Genérico'!D:E,2,FALSE)))</f>
        <v>não aplicável</v>
      </c>
      <c r="G46" s="86"/>
      <c r="H46" s="86"/>
      <c r="I46" s="86"/>
      <c r="J46" s="86"/>
      <c r="K46" s="107"/>
    </row>
    <row r="47" spans="1:11" ht="15.75" thickBot="1" x14ac:dyDescent="0.3">
      <c r="A47" s="150"/>
      <c r="B47" s="144" t="str">
        <f>IF(ISBLANK('1.Genérico'!C46),"",'1.Genérico'!C46)</f>
        <v/>
      </c>
      <c r="C47" s="126" t="str">
        <f>IF('1.Genérico'!J46="PALLET",IF(ISBLANK('1.Genérico'!D46),"",'1.Genérico'!D46),"não aplicável")</f>
        <v>não aplicável</v>
      </c>
      <c r="D47" s="82" t="str">
        <f>IF(ISBLANK('1.Genérico'!E46),"",'1.Genérico'!E46)</f>
        <v/>
      </c>
      <c r="E47" s="130" t="str">
        <f t="shared" si="0"/>
        <v>não aplicável</v>
      </c>
      <c r="F47" s="82" t="str">
        <f>IF(E47="não aplicável","não aplicável",IF((E47)="","",VLOOKUP(E47,'1.Genérico'!D:E,2,FALSE)))</f>
        <v>não aplicável</v>
      </c>
      <c r="G47" s="85"/>
      <c r="H47" s="85"/>
      <c r="I47" s="85"/>
      <c r="J47" s="85"/>
      <c r="K47" s="104"/>
    </row>
    <row r="48" spans="1:11" ht="15.75" thickBot="1" x14ac:dyDescent="0.3">
      <c r="A48" s="149"/>
      <c r="B48" s="144" t="str">
        <f>IF(ISBLANK('1.Genérico'!C47),"",'1.Genérico'!C47)</f>
        <v/>
      </c>
      <c r="C48" s="126" t="str">
        <f>IF('1.Genérico'!J47="PALLET",IF(ISBLANK('1.Genérico'!D47),"",'1.Genérico'!D47),"não aplicável")</f>
        <v>não aplicável</v>
      </c>
      <c r="D48" s="82" t="str">
        <f>IF(ISBLANK('1.Genérico'!E47),"",'1.Genérico'!E47)</f>
        <v/>
      </c>
      <c r="E48" s="131" t="str">
        <f t="shared" si="0"/>
        <v>não aplicável</v>
      </c>
      <c r="F48" s="82" t="str">
        <f>IF(E48="não aplicável","não aplicável",IF((E48)="","",VLOOKUP(E48,'1.Genérico'!D:E,2,FALSE)))</f>
        <v>não aplicável</v>
      </c>
      <c r="G48" s="86"/>
      <c r="H48" s="86"/>
      <c r="I48" s="86"/>
      <c r="J48" s="86"/>
      <c r="K48" s="107"/>
    </row>
    <row r="49" spans="1:11" ht="15.75" thickBot="1" x14ac:dyDescent="0.3">
      <c r="A49" s="150"/>
      <c r="B49" s="144" t="str">
        <f>IF(ISBLANK('1.Genérico'!C48),"",'1.Genérico'!C48)</f>
        <v/>
      </c>
      <c r="C49" s="126" t="str">
        <f>IF('1.Genérico'!J48="PALLET",IF(ISBLANK('1.Genérico'!D48),"",'1.Genérico'!D48),"não aplicável")</f>
        <v>não aplicável</v>
      </c>
      <c r="D49" s="82" t="str">
        <f>IF(ISBLANK('1.Genérico'!E48),"",'1.Genérico'!E48)</f>
        <v/>
      </c>
      <c r="E49" s="130" t="str">
        <f t="shared" si="0"/>
        <v>não aplicável</v>
      </c>
      <c r="F49" s="82" t="str">
        <f>IF(E49="não aplicável","não aplicável",IF((E49)="","",VLOOKUP(E49,'1.Genérico'!D:E,2,FALSE)))</f>
        <v>não aplicável</v>
      </c>
      <c r="G49" s="85"/>
      <c r="H49" s="85"/>
      <c r="I49" s="85"/>
      <c r="J49" s="85"/>
      <c r="K49" s="104"/>
    </row>
    <row r="50" spans="1:11" ht="15.75" thickBot="1" x14ac:dyDescent="0.3">
      <c r="A50" s="149"/>
      <c r="B50" s="144" t="str">
        <f>IF(ISBLANK('1.Genérico'!C49),"",'1.Genérico'!C49)</f>
        <v/>
      </c>
      <c r="C50" s="126" t="str">
        <f>IF('1.Genérico'!J49="PALLET",IF(ISBLANK('1.Genérico'!D49),"",'1.Genérico'!D49),"não aplicável")</f>
        <v>não aplicável</v>
      </c>
      <c r="D50" s="82" t="str">
        <f>IF(ISBLANK('1.Genérico'!E49),"",'1.Genérico'!E49)</f>
        <v/>
      </c>
      <c r="E50" s="131" t="str">
        <f t="shared" si="0"/>
        <v>não aplicável</v>
      </c>
      <c r="F50" s="82" t="str">
        <f>IF(E50="não aplicável","não aplicável",IF((E50)="","",VLOOKUP(E50,'1.Genérico'!D:E,2,FALSE)))</f>
        <v>não aplicável</v>
      </c>
      <c r="G50" s="86"/>
      <c r="H50" s="86"/>
      <c r="I50" s="86"/>
      <c r="J50" s="86"/>
      <c r="K50" s="107"/>
    </row>
    <row r="51" spans="1:11" ht="15.75" thickBot="1" x14ac:dyDescent="0.3">
      <c r="A51" s="150"/>
      <c r="B51" s="144" t="str">
        <f>IF(ISBLANK('1.Genérico'!C50),"",'1.Genérico'!C50)</f>
        <v/>
      </c>
      <c r="C51" s="126" t="str">
        <f>IF('1.Genérico'!J50="PALLET",IF(ISBLANK('1.Genérico'!D50),"",'1.Genérico'!D50),"não aplicável")</f>
        <v>não aplicável</v>
      </c>
      <c r="D51" s="82" t="str">
        <f>IF(ISBLANK('1.Genérico'!E50),"",'1.Genérico'!E50)</f>
        <v/>
      </c>
      <c r="E51" s="130" t="str">
        <f t="shared" si="0"/>
        <v>não aplicável</v>
      </c>
      <c r="F51" s="82" t="str">
        <f>IF(E51="não aplicável","não aplicável",IF((E51)="","",VLOOKUP(E51,'1.Genérico'!D:E,2,FALSE)))</f>
        <v>não aplicável</v>
      </c>
      <c r="G51" s="85"/>
      <c r="H51" s="85"/>
      <c r="I51" s="85"/>
      <c r="J51" s="85"/>
      <c r="K51" s="104"/>
    </row>
    <row r="52" spans="1:11" ht="15.75" thickBot="1" x14ac:dyDescent="0.3">
      <c r="A52" s="149"/>
      <c r="B52" s="144" t="str">
        <f>IF(ISBLANK('1.Genérico'!C51),"",'1.Genérico'!C51)</f>
        <v/>
      </c>
      <c r="C52" s="126" t="str">
        <f>IF('1.Genérico'!J51="PALLET",IF(ISBLANK('1.Genérico'!D51),"",'1.Genérico'!D51),"não aplicável")</f>
        <v>não aplicável</v>
      </c>
      <c r="D52" s="82" t="str">
        <f>IF(ISBLANK('1.Genérico'!E51),"",'1.Genérico'!E51)</f>
        <v/>
      </c>
      <c r="E52" s="131" t="str">
        <f t="shared" si="0"/>
        <v>não aplicável</v>
      </c>
      <c r="F52" s="82" t="str">
        <f>IF(E52="não aplicável","não aplicável",IF((E52)="","",VLOOKUP(E52,'1.Genérico'!D:E,2,FALSE)))</f>
        <v>não aplicável</v>
      </c>
      <c r="G52" s="86"/>
      <c r="H52" s="86"/>
      <c r="I52" s="86"/>
      <c r="J52" s="86"/>
      <c r="K52" s="107"/>
    </row>
    <row r="53" spans="1:11" ht="15.75" thickBot="1" x14ac:dyDescent="0.3">
      <c r="A53" s="150"/>
      <c r="B53" s="144" t="str">
        <f>IF(ISBLANK('1.Genérico'!C52),"",'1.Genérico'!C52)</f>
        <v/>
      </c>
      <c r="C53" s="126" t="str">
        <f>IF('1.Genérico'!J52="PALLET",IF(ISBLANK('1.Genérico'!D52),"",'1.Genérico'!D52),"não aplicável")</f>
        <v>não aplicável</v>
      </c>
      <c r="D53" s="82" t="str">
        <f>IF(ISBLANK('1.Genérico'!E52),"",'1.Genérico'!E52)</f>
        <v/>
      </c>
      <c r="E53" s="130" t="str">
        <f t="shared" si="0"/>
        <v>não aplicável</v>
      </c>
      <c r="F53" s="82" t="str">
        <f>IF(E53="não aplicável","não aplicável",IF((E53)="","",VLOOKUP(E53,'1.Genérico'!D:E,2,FALSE)))</f>
        <v>não aplicável</v>
      </c>
      <c r="G53" s="85"/>
      <c r="H53" s="85"/>
      <c r="I53" s="85"/>
      <c r="J53" s="85"/>
      <c r="K53" s="104"/>
    </row>
    <row r="54" spans="1:11" ht="15.75" thickBot="1" x14ac:dyDescent="0.3">
      <c r="A54" s="149"/>
      <c r="B54" s="144" t="str">
        <f>IF(ISBLANK('1.Genérico'!C53),"",'1.Genérico'!C53)</f>
        <v/>
      </c>
      <c r="C54" s="126" t="str">
        <f>IF('1.Genérico'!J53="PALLET",IF(ISBLANK('1.Genérico'!D53),"",'1.Genérico'!D53),"não aplicável")</f>
        <v>não aplicável</v>
      </c>
      <c r="D54" s="82" t="str">
        <f>IF(ISBLANK('1.Genérico'!E53),"",'1.Genérico'!E53)</f>
        <v/>
      </c>
      <c r="E54" s="131" t="str">
        <f t="shared" si="0"/>
        <v>não aplicável</v>
      </c>
      <c r="F54" s="82" t="str">
        <f>IF(E54="não aplicável","não aplicável",IF((E54)="","",VLOOKUP(E54,'1.Genérico'!D:E,2,FALSE)))</f>
        <v>não aplicável</v>
      </c>
      <c r="G54" s="86"/>
      <c r="H54" s="86"/>
      <c r="I54" s="86"/>
      <c r="J54" s="86"/>
      <c r="K54" s="107"/>
    </row>
    <row r="55" spans="1:11" ht="15.75" thickBot="1" x14ac:dyDescent="0.3">
      <c r="A55" s="150"/>
      <c r="B55" s="144" t="str">
        <f>IF(ISBLANK('1.Genérico'!C54),"",'1.Genérico'!C54)</f>
        <v/>
      </c>
      <c r="C55" s="126" t="str">
        <f>IF('1.Genérico'!J54="PALLET",IF(ISBLANK('1.Genérico'!D54),"",'1.Genérico'!D54),"não aplicável")</f>
        <v>não aplicável</v>
      </c>
      <c r="D55" s="82" t="str">
        <f>IF(ISBLANK('1.Genérico'!E54),"",'1.Genérico'!E54)</f>
        <v/>
      </c>
      <c r="E55" s="130" t="str">
        <f t="shared" si="0"/>
        <v>não aplicável</v>
      </c>
      <c r="F55" s="82" t="str">
        <f>IF(E55="não aplicável","não aplicável",IF((E55)="","",VLOOKUP(E55,'1.Genérico'!D:E,2,FALSE)))</f>
        <v>não aplicável</v>
      </c>
      <c r="G55" s="85"/>
      <c r="H55" s="85"/>
      <c r="I55" s="85"/>
      <c r="J55" s="85"/>
      <c r="K55" s="104"/>
    </row>
    <row r="56" spans="1:11" ht="15.75" thickBot="1" x14ac:dyDescent="0.3">
      <c r="A56" s="149"/>
      <c r="B56" s="144" t="str">
        <f>IF(ISBLANK('1.Genérico'!C55),"",'1.Genérico'!C55)</f>
        <v/>
      </c>
      <c r="C56" s="126" t="str">
        <f>IF('1.Genérico'!J55="PALLET",IF(ISBLANK('1.Genérico'!D55),"",'1.Genérico'!D55),"não aplicável")</f>
        <v>não aplicável</v>
      </c>
      <c r="D56" s="82" t="str">
        <f>IF(ISBLANK('1.Genérico'!E55),"",'1.Genérico'!E55)</f>
        <v/>
      </c>
      <c r="E56" s="131" t="str">
        <f t="shared" si="0"/>
        <v>não aplicável</v>
      </c>
      <c r="F56" s="82" t="str">
        <f>IF(E56="não aplicável","não aplicável",IF((E56)="","",VLOOKUP(E56,'1.Genérico'!D:E,2,FALSE)))</f>
        <v>não aplicável</v>
      </c>
      <c r="G56" s="86"/>
      <c r="H56" s="86"/>
      <c r="I56" s="86"/>
      <c r="J56" s="86"/>
      <c r="K56" s="107"/>
    </row>
    <row r="57" spans="1:11" ht="15.75" thickBot="1" x14ac:dyDescent="0.3">
      <c r="A57" s="150"/>
      <c r="B57" s="144" t="str">
        <f>IF(ISBLANK('1.Genérico'!C56),"",'1.Genérico'!C56)</f>
        <v/>
      </c>
      <c r="C57" s="126" t="str">
        <f>IF('1.Genérico'!J56="PALLET",IF(ISBLANK('1.Genérico'!D56),"",'1.Genérico'!D56),"não aplicável")</f>
        <v>não aplicável</v>
      </c>
      <c r="D57" s="82" t="str">
        <f>IF(ISBLANK('1.Genérico'!E56),"",'1.Genérico'!E56)</f>
        <v/>
      </c>
      <c r="E57" s="130" t="str">
        <f t="shared" si="0"/>
        <v>não aplicável</v>
      </c>
      <c r="F57" s="82" t="str">
        <f>IF(E57="não aplicável","não aplicável",IF((E57)="","",VLOOKUP(E57,'1.Genérico'!D:E,2,FALSE)))</f>
        <v>não aplicável</v>
      </c>
      <c r="G57" s="85"/>
      <c r="H57" s="85"/>
      <c r="I57" s="85"/>
      <c r="J57" s="85"/>
      <c r="K57" s="104"/>
    </row>
    <row r="58" spans="1:11" ht="15.75" thickBot="1" x14ac:dyDescent="0.3">
      <c r="A58" s="149"/>
      <c r="B58" s="144" t="str">
        <f>IF(ISBLANK('1.Genérico'!C57),"",'1.Genérico'!C57)</f>
        <v/>
      </c>
      <c r="C58" s="126" t="str">
        <f>IF('1.Genérico'!J57="PALLET",IF(ISBLANK('1.Genérico'!D57),"",'1.Genérico'!D57),"não aplicável")</f>
        <v>não aplicável</v>
      </c>
      <c r="D58" s="82" t="str">
        <f>IF(ISBLANK('1.Genérico'!E57),"",'1.Genérico'!E57)</f>
        <v/>
      </c>
      <c r="E58" s="131" t="str">
        <f t="shared" si="0"/>
        <v>não aplicável</v>
      </c>
      <c r="F58" s="82" t="str">
        <f>IF(E58="não aplicável","não aplicável",IF((E58)="","",VLOOKUP(E58,'1.Genérico'!D:E,2,FALSE)))</f>
        <v>não aplicável</v>
      </c>
      <c r="G58" s="86"/>
      <c r="H58" s="86"/>
      <c r="I58" s="86"/>
      <c r="J58" s="86"/>
      <c r="K58" s="107"/>
    </row>
    <row r="59" spans="1:11" ht="15.75" thickBot="1" x14ac:dyDescent="0.3">
      <c r="A59" s="150"/>
      <c r="B59" s="144" t="str">
        <f>IF(ISBLANK('1.Genérico'!C58),"",'1.Genérico'!C58)</f>
        <v/>
      </c>
      <c r="C59" s="126" t="str">
        <f>IF('1.Genérico'!J58="PALLET",IF(ISBLANK('1.Genérico'!D58),"",'1.Genérico'!D58),"não aplicável")</f>
        <v>não aplicável</v>
      </c>
      <c r="D59" s="82" t="str">
        <f>IF(ISBLANK('1.Genérico'!E58),"",'1.Genérico'!E58)</f>
        <v/>
      </c>
      <c r="E59" s="130" t="str">
        <f t="shared" si="0"/>
        <v>não aplicável</v>
      </c>
      <c r="F59" s="82" t="str">
        <f>IF(E59="não aplicável","não aplicável",IF((E59)="","",VLOOKUP(E59,'1.Genérico'!D:E,2,FALSE)))</f>
        <v>não aplicável</v>
      </c>
      <c r="G59" s="85"/>
      <c r="H59" s="85"/>
      <c r="I59" s="85"/>
      <c r="J59" s="85"/>
      <c r="K59" s="104"/>
    </row>
    <row r="60" spans="1:11" ht="15.75" thickBot="1" x14ac:dyDescent="0.3">
      <c r="A60" s="149"/>
      <c r="B60" s="144" t="str">
        <f>IF(ISBLANK('1.Genérico'!C59),"",'1.Genérico'!C59)</f>
        <v/>
      </c>
      <c r="C60" s="126" t="str">
        <f>IF('1.Genérico'!J59="PALLET",IF(ISBLANK('1.Genérico'!D59),"",'1.Genérico'!D59),"não aplicável")</f>
        <v>não aplicável</v>
      </c>
      <c r="D60" s="82" t="str">
        <f>IF(ISBLANK('1.Genérico'!E59),"",'1.Genérico'!E59)</f>
        <v/>
      </c>
      <c r="E60" s="131" t="str">
        <f t="shared" si="0"/>
        <v>não aplicável</v>
      </c>
      <c r="F60" s="82" t="str">
        <f>IF(E60="não aplicável","não aplicável",IF((E60)="","",VLOOKUP(E60,'1.Genérico'!D:E,2,FALSE)))</f>
        <v>não aplicável</v>
      </c>
      <c r="G60" s="86"/>
      <c r="H60" s="86"/>
      <c r="I60" s="86"/>
      <c r="J60" s="86"/>
      <c r="K60" s="107"/>
    </row>
    <row r="61" spans="1:11" ht="15.75" thickBot="1" x14ac:dyDescent="0.3">
      <c r="A61" s="150"/>
      <c r="B61" s="144" t="str">
        <f>IF(ISBLANK('1.Genérico'!C60),"",'1.Genérico'!C60)</f>
        <v/>
      </c>
      <c r="C61" s="126" t="str">
        <f>IF('1.Genérico'!J60="PALLET",IF(ISBLANK('1.Genérico'!D60),"",'1.Genérico'!D60),"não aplicável")</f>
        <v>não aplicável</v>
      </c>
      <c r="D61" s="82" t="str">
        <f>IF(ISBLANK('1.Genérico'!E60),"",'1.Genérico'!E60)</f>
        <v/>
      </c>
      <c r="E61" s="130" t="str">
        <f t="shared" si="0"/>
        <v>não aplicável</v>
      </c>
      <c r="F61" s="82" t="str">
        <f>IF(E61="não aplicável","não aplicável",IF((E61)="","",VLOOKUP(E61,'1.Genérico'!D:E,2,FALSE)))</f>
        <v>não aplicável</v>
      </c>
      <c r="G61" s="85"/>
      <c r="H61" s="85"/>
      <c r="I61" s="85"/>
      <c r="J61" s="85"/>
      <c r="K61" s="104"/>
    </row>
    <row r="62" spans="1:11" ht="15.75" thickBot="1" x14ac:dyDescent="0.3">
      <c r="A62" s="149"/>
      <c r="B62" s="144" t="str">
        <f>IF(ISBLANK('1.Genérico'!C61),"",'1.Genérico'!C61)</f>
        <v/>
      </c>
      <c r="C62" s="126" t="str">
        <f>IF('1.Genérico'!J61="PALLET",IF(ISBLANK('1.Genérico'!D61),"",'1.Genérico'!D61),"não aplicável")</f>
        <v>não aplicável</v>
      </c>
      <c r="D62" s="82" t="str">
        <f>IF(ISBLANK('1.Genérico'!E61),"",'1.Genérico'!E61)</f>
        <v/>
      </c>
      <c r="E62" s="131" t="str">
        <f t="shared" si="0"/>
        <v>não aplicável</v>
      </c>
      <c r="F62" s="82" t="str">
        <f>IF(E62="não aplicável","não aplicável",IF((E62)="","",VLOOKUP(E62,'1.Genérico'!D:E,2,FALSE)))</f>
        <v>não aplicável</v>
      </c>
      <c r="G62" s="86"/>
      <c r="H62" s="86"/>
      <c r="I62" s="86"/>
      <c r="J62" s="86"/>
      <c r="K62" s="107"/>
    </row>
    <row r="63" spans="1:11" ht="15.75" thickBot="1" x14ac:dyDescent="0.3">
      <c r="A63" s="150"/>
      <c r="B63" s="144" t="str">
        <f>IF(ISBLANK('1.Genérico'!C62),"",'1.Genérico'!C62)</f>
        <v/>
      </c>
      <c r="C63" s="126" t="str">
        <f>IF('1.Genérico'!J62="PALLET",IF(ISBLANK('1.Genérico'!D62),"",'1.Genérico'!D62),"não aplicável")</f>
        <v>não aplicável</v>
      </c>
      <c r="D63" s="82" t="str">
        <f>IF(ISBLANK('1.Genérico'!E62),"",'1.Genérico'!E62)</f>
        <v/>
      </c>
      <c r="E63" s="130" t="str">
        <f t="shared" si="0"/>
        <v>não aplicável</v>
      </c>
      <c r="F63" s="82" t="str">
        <f>IF(E63="não aplicável","não aplicável",IF((E63)="","",VLOOKUP(E63,'1.Genérico'!D:E,2,FALSE)))</f>
        <v>não aplicável</v>
      </c>
      <c r="G63" s="85"/>
      <c r="H63" s="85"/>
      <c r="I63" s="85"/>
      <c r="J63" s="85"/>
      <c r="K63" s="104"/>
    </row>
    <row r="64" spans="1:11" ht="15.75" thickBot="1" x14ac:dyDescent="0.3">
      <c r="A64" s="149"/>
      <c r="B64" s="144" t="str">
        <f>IF(ISBLANK('1.Genérico'!C63),"",'1.Genérico'!C63)</f>
        <v/>
      </c>
      <c r="C64" s="126" t="str">
        <f>IF('1.Genérico'!J63="PALLET",IF(ISBLANK('1.Genérico'!D63),"",'1.Genérico'!D63),"não aplicável")</f>
        <v>não aplicável</v>
      </c>
      <c r="D64" s="82" t="str">
        <f>IF(ISBLANK('1.Genérico'!E63),"",'1.Genérico'!E63)</f>
        <v/>
      </c>
      <c r="E64" s="131" t="str">
        <f t="shared" si="0"/>
        <v>não aplicável</v>
      </c>
      <c r="F64" s="82" t="str">
        <f>IF(E64="não aplicável","não aplicável",IF((E64)="","",VLOOKUP(E64,'1.Genérico'!D:E,2,FALSE)))</f>
        <v>não aplicável</v>
      </c>
      <c r="G64" s="86"/>
      <c r="H64" s="86"/>
      <c r="I64" s="86"/>
      <c r="J64" s="86"/>
      <c r="K64" s="107"/>
    </row>
    <row r="65" spans="1:11" ht="15.75" thickBot="1" x14ac:dyDescent="0.3">
      <c r="A65" s="150"/>
      <c r="B65" s="144" t="str">
        <f>IF(ISBLANK('1.Genérico'!C64),"",'1.Genérico'!C64)</f>
        <v/>
      </c>
      <c r="C65" s="126" t="str">
        <f>IF('1.Genérico'!J64="PALLET",IF(ISBLANK('1.Genérico'!D64),"",'1.Genérico'!D64),"não aplicável")</f>
        <v>não aplicável</v>
      </c>
      <c r="D65" s="82" t="str">
        <f>IF(ISBLANK('1.Genérico'!E64),"",'1.Genérico'!E64)</f>
        <v/>
      </c>
      <c r="E65" s="130" t="str">
        <f t="shared" si="0"/>
        <v>não aplicável</v>
      </c>
      <c r="F65" s="82" t="str">
        <f>IF(E65="não aplicável","não aplicável",IF((E65)="","",VLOOKUP(E65,'1.Genérico'!D:E,2,FALSE)))</f>
        <v>não aplicável</v>
      </c>
      <c r="G65" s="85"/>
      <c r="H65" s="85"/>
      <c r="I65" s="85"/>
      <c r="J65" s="85"/>
      <c r="K65" s="104"/>
    </row>
    <row r="66" spans="1:11" ht="15.75" thickBot="1" x14ac:dyDescent="0.3">
      <c r="A66" s="149"/>
      <c r="B66" s="144" t="str">
        <f>IF(ISBLANK('1.Genérico'!C65),"",'1.Genérico'!C65)</f>
        <v/>
      </c>
      <c r="C66" s="126" t="str">
        <f>IF('1.Genérico'!J65="PALLET",IF(ISBLANK('1.Genérico'!D65),"",'1.Genérico'!D65),"não aplicável")</f>
        <v>não aplicável</v>
      </c>
      <c r="D66" s="82" t="str">
        <f>IF(ISBLANK('1.Genérico'!E65),"",'1.Genérico'!E65)</f>
        <v/>
      </c>
      <c r="E66" s="131" t="str">
        <f t="shared" si="0"/>
        <v>não aplicável</v>
      </c>
      <c r="F66" s="82" t="str">
        <f>IF(E66="não aplicável","não aplicável",IF((E66)="","",VLOOKUP(E66,'1.Genérico'!D:E,2,FALSE)))</f>
        <v>não aplicável</v>
      </c>
      <c r="G66" s="86"/>
      <c r="H66" s="86"/>
      <c r="I66" s="86"/>
      <c r="J66" s="86"/>
      <c r="K66" s="107"/>
    </row>
    <row r="67" spans="1:11" ht="15.75" thickBot="1" x14ac:dyDescent="0.3">
      <c r="A67" s="150"/>
      <c r="B67" s="144" t="str">
        <f>IF(ISBLANK('1.Genérico'!C66),"",'1.Genérico'!C66)</f>
        <v/>
      </c>
      <c r="C67" s="126" t="str">
        <f>IF('1.Genérico'!J66="PALLET",IF(ISBLANK('1.Genérico'!D66),"",'1.Genérico'!D66),"não aplicável")</f>
        <v>não aplicável</v>
      </c>
      <c r="D67" s="82" t="str">
        <f>IF(ISBLANK('1.Genérico'!E66),"",'1.Genérico'!E66)</f>
        <v/>
      </c>
      <c r="E67" s="130" t="str">
        <f t="shared" si="0"/>
        <v>não aplicável</v>
      </c>
      <c r="F67" s="82" t="str">
        <f>IF(E67="não aplicável","não aplicável",IF((E67)="","",VLOOKUP(E67,'1.Genérico'!D:E,2,FALSE)))</f>
        <v>não aplicável</v>
      </c>
      <c r="G67" s="85"/>
      <c r="H67" s="85"/>
      <c r="I67" s="85"/>
      <c r="J67" s="85"/>
      <c r="K67" s="104"/>
    </row>
    <row r="68" spans="1:11" ht="15.75" thickBot="1" x14ac:dyDescent="0.3">
      <c r="A68" s="149"/>
      <c r="B68" s="144" t="str">
        <f>IF(ISBLANK('1.Genérico'!C67),"",'1.Genérico'!C67)</f>
        <v/>
      </c>
      <c r="C68" s="126" t="str">
        <f>IF('1.Genérico'!J67="PALLET",IF(ISBLANK('1.Genérico'!D67),"",'1.Genérico'!D67),"não aplicável")</f>
        <v>não aplicável</v>
      </c>
      <c r="D68" s="82" t="str">
        <f>IF(ISBLANK('1.Genérico'!E67),"",'1.Genérico'!E67)</f>
        <v/>
      </c>
      <c r="E68" s="131" t="str">
        <f t="shared" si="0"/>
        <v>não aplicável</v>
      </c>
      <c r="F68" s="82" t="str">
        <f>IF(E68="não aplicável","não aplicável",IF((E68)="","",VLOOKUP(E68,'1.Genérico'!D:E,2,FALSE)))</f>
        <v>não aplicável</v>
      </c>
      <c r="G68" s="86"/>
      <c r="H68" s="86"/>
      <c r="I68" s="86"/>
      <c r="J68" s="86"/>
      <c r="K68" s="107"/>
    </row>
    <row r="69" spans="1:11" ht="15.75" thickBot="1" x14ac:dyDescent="0.3">
      <c r="A69" s="150"/>
      <c r="B69" s="144" t="str">
        <f>IF(ISBLANK('1.Genérico'!C68),"",'1.Genérico'!C68)</f>
        <v/>
      </c>
      <c r="C69" s="126" t="str">
        <f>IF('1.Genérico'!J68="PALLET",IF(ISBLANK('1.Genérico'!D68),"",'1.Genérico'!D68),"não aplicável")</f>
        <v>não aplicável</v>
      </c>
      <c r="D69" s="82" t="str">
        <f>IF(ISBLANK('1.Genérico'!E68),"",'1.Genérico'!E68)</f>
        <v/>
      </c>
      <c r="E69" s="130" t="str">
        <f t="shared" si="0"/>
        <v>não aplicável</v>
      </c>
      <c r="F69" s="82" t="str">
        <f>IF(E69="não aplicável","não aplicável",IF((E69)="","",VLOOKUP(E69,'1.Genérico'!D:E,2,FALSE)))</f>
        <v>não aplicável</v>
      </c>
      <c r="G69" s="85"/>
      <c r="H69" s="85"/>
      <c r="I69" s="85"/>
      <c r="J69" s="85"/>
      <c r="K69" s="104"/>
    </row>
    <row r="70" spans="1:11" ht="15.75" thickBot="1" x14ac:dyDescent="0.3">
      <c r="A70" s="149"/>
      <c r="B70" s="144" t="str">
        <f>IF(ISBLANK('1.Genérico'!C69),"",'1.Genérico'!C69)</f>
        <v/>
      </c>
      <c r="C70" s="126" t="str">
        <f>IF('1.Genérico'!J69="PALLET",IF(ISBLANK('1.Genérico'!D69),"",'1.Genérico'!D69),"não aplicável")</f>
        <v>não aplicável</v>
      </c>
      <c r="D70" s="82" t="str">
        <f>IF(ISBLANK('1.Genérico'!E69),"",'1.Genérico'!E69)</f>
        <v/>
      </c>
      <c r="E70" s="131" t="str">
        <f t="shared" si="0"/>
        <v>não aplicável</v>
      </c>
      <c r="F70" s="82" t="str">
        <f>IF(E70="não aplicável","não aplicável",IF((E70)="","",VLOOKUP(E70,'1.Genérico'!D:E,2,FALSE)))</f>
        <v>não aplicável</v>
      </c>
      <c r="G70" s="86"/>
      <c r="H70" s="86"/>
      <c r="I70" s="86"/>
      <c r="J70" s="86"/>
      <c r="K70" s="107"/>
    </row>
    <row r="71" spans="1:11" ht="15.75" thickBot="1" x14ac:dyDescent="0.3">
      <c r="A71" s="150"/>
      <c r="B71" s="144" t="str">
        <f>IF(ISBLANK('1.Genérico'!C70),"",'1.Genérico'!C70)</f>
        <v/>
      </c>
      <c r="C71" s="126" t="str">
        <f>IF('1.Genérico'!J70="PALLET",IF(ISBLANK('1.Genérico'!D70),"",'1.Genérico'!D70),"não aplicável")</f>
        <v>não aplicável</v>
      </c>
      <c r="D71" s="82" t="str">
        <f>IF(ISBLANK('1.Genérico'!E70),"",'1.Genérico'!E70)</f>
        <v/>
      </c>
      <c r="E71" s="130" t="str">
        <f t="shared" si="0"/>
        <v>não aplicável</v>
      </c>
      <c r="F71" s="82" t="str">
        <f>IF(E71="não aplicável","não aplicável",IF((E71)="","",VLOOKUP(E71,'1.Genérico'!D:E,2,FALSE)))</f>
        <v>não aplicável</v>
      </c>
      <c r="G71" s="85"/>
      <c r="H71" s="85"/>
      <c r="I71" s="85"/>
      <c r="J71" s="85"/>
      <c r="K71" s="104"/>
    </row>
    <row r="72" spans="1:11" ht="15.75" thickBot="1" x14ac:dyDescent="0.3">
      <c r="A72" s="149"/>
      <c r="B72" s="144" t="str">
        <f>IF(ISBLANK('1.Genérico'!C71),"",'1.Genérico'!C71)</f>
        <v/>
      </c>
      <c r="C72" s="126" t="str">
        <f>IF('1.Genérico'!J71="PALLET",IF(ISBLANK('1.Genérico'!D71),"",'1.Genérico'!D71),"não aplicável")</f>
        <v>não aplicável</v>
      </c>
      <c r="D72" s="82" t="str">
        <f>IF(ISBLANK('1.Genérico'!E71),"",'1.Genérico'!E71)</f>
        <v/>
      </c>
      <c r="E72" s="131" t="str">
        <f t="shared" si="0"/>
        <v>não aplicável</v>
      </c>
      <c r="F72" s="82" t="str">
        <f>IF(E72="não aplicável","não aplicável",IF((E72)="","",VLOOKUP(E72,'1.Genérico'!D:E,2,FALSE)))</f>
        <v>não aplicável</v>
      </c>
      <c r="G72" s="86"/>
      <c r="H72" s="86"/>
      <c r="I72" s="86"/>
      <c r="J72" s="86"/>
      <c r="K72" s="107"/>
    </row>
    <row r="73" spans="1:11" ht="15.75" thickBot="1" x14ac:dyDescent="0.3">
      <c r="A73" s="150"/>
      <c r="B73" s="144" t="str">
        <f>IF(ISBLANK('1.Genérico'!C72),"",'1.Genérico'!C72)</f>
        <v/>
      </c>
      <c r="C73" s="126" t="str">
        <f>IF('1.Genérico'!J72="PALLET",IF(ISBLANK('1.Genérico'!D72),"",'1.Genérico'!D72),"não aplicável")</f>
        <v>não aplicável</v>
      </c>
      <c r="D73" s="82" t="str">
        <f>IF(ISBLANK('1.Genérico'!E72),"",'1.Genérico'!E72)</f>
        <v/>
      </c>
      <c r="E73" s="130" t="str">
        <f t="shared" ref="E73:E106" si="2">IF(C73="não aplicável","não aplicável","")</f>
        <v>não aplicável</v>
      </c>
      <c r="F73" s="82" t="str">
        <f>IF(E73="não aplicável","não aplicável",IF((E73)="","",VLOOKUP(E73,'1.Genérico'!D:E,2,FALSE)))</f>
        <v>não aplicável</v>
      </c>
      <c r="G73" s="85"/>
      <c r="H73" s="85"/>
      <c r="I73" s="85"/>
      <c r="J73" s="85"/>
      <c r="K73" s="104"/>
    </row>
    <row r="74" spans="1:11" ht="15.75" thickBot="1" x14ac:dyDescent="0.3">
      <c r="A74" s="149"/>
      <c r="B74" s="144" t="str">
        <f>IF(ISBLANK('1.Genérico'!C73),"",'1.Genérico'!C73)</f>
        <v/>
      </c>
      <c r="C74" s="126" t="str">
        <f>IF('1.Genérico'!J73="PALLET",IF(ISBLANK('1.Genérico'!D73),"",'1.Genérico'!D73),"não aplicável")</f>
        <v>não aplicável</v>
      </c>
      <c r="D74" s="82" t="str">
        <f>IF(ISBLANK('1.Genérico'!E73),"",'1.Genérico'!E73)</f>
        <v/>
      </c>
      <c r="E74" s="131" t="str">
        <f t="shared" si="2"/>
        <v>não aplicável</v>
      </c>
      <c r="F74" s="82" t="str">
        <f>IF(E74="não aplicável","não aplicável",IF((E74)="","",VLOOKUP(E74,'1.Genérico'!D:E,2,FALSE)))</f>
        <v>não aplicável</v>
      </c>
      <c r="G74" s="86"/>
      <c r="H74" s="86"/>
      <c r="I74" s="86"/>
      <c r="J74" s="86"/>
      <c r="K74" s="107"/>
    </row>
    <row r="75" spans="1:11" ht="15.75" thickBot="1" x14ac:dyDescent="0.3">
      <c r="A75" s="150"/>
      <c r="B75" s="144" t="str">
        <f>IF(ISBLANK('1.Genérico'!C74),"",'1.Genérico'!C74)</f>
        <v/>
      </c>
      <c r="C75" s="126" t="str">
        <f>IF('1.Genérico'!J74="PALLET",IF(ISBLANK('1.Genérico'!D74),"",'1.Genérico'!D74),"não aplicável")</f>
        <v>não aplicável</v>
      </c>
      <c r="D75" s="82" t="str">
        <f>IF(ISBLANK('1.Genérico'!E74),"",'1.Genérico'!E74)</f>
        <v/>
      </c>
      <c r="E75" s="130" t="str">
        <f t="shared" si="2"/>
        <v>não aplicável</v>
      </c>
      <c r="F75" s="82" t="str">
        <f>IF(E75="não aplicável","não aplicável",IF((E75)="","",VLOOKUP(E75,'1.Genérico'!D:E,2,FALSE)))</f>
        <v>não aplicável</v>
      </c>
      <c r="G75" s="85"/>
      <c r="H75" s="85"/>
      <c r="I75" s="85"/>
      <c r="J75" s="85"/>
      <c r="K75" s="104"/>
    </row>
    <row r="76" spans="1:11" ht="15.75" thickBot="1" x14ac:dyDescent="0.3">
      <c r="A76" s="149"/>
      <c r="B76" s="144" t="str">
        <f>IF(ISBLANK('1.Genérico'!C75),"",'1.Genérico'!C75)</f>
        <v/>
      </c>
      <c r="C76" s="126" t="str">
        <f>IF('1.Genérico'!J75="PALLET",IF(ISBLANK('1.Genérico'!D75),"",'1.Genérico'!D75),"não aplicável")</f>
        <v>não aplicável</v>
      </c>
      <c r="D76" s="82" t="str">
        <f>IF(ISBLANK('1.Genérico'!E75),"",'1.Genérico'!E75)</f>
        <v/>
      </c>
      <c r="E76" s="131" t="str">
        <f t="shared" si="2"/>
        <v>não aplicável</v>
      </c>
      <c r="F76" s="82" t="str">
        <f>IF(E76="não aplicável","não aplicável",IF((E76)="","",VLOOKUP(E76,'1.Genérico'!D:E,2,FALSE)))</f>
        <v>não aplicável</v>
      </c>
      <c r="G76" s="86"/>
      <c r="H76" s="86"/>
      <c r="I76" s="86"/>
      <c r="J76" s="86"/>
      <c r="K76" s="107"/>
    </row>
    <row r="77" spans="1:11" ht="15.75" thickBot="1" x14ac:dyDescent="0.3">
      <c r="A77" s="150"/>
      <c r="B77" s="144" t="str">
        <f>IF(ISBLANK('1.Genérico'!C76),"",'1.Genérico'!C76)</f>
        <v/>
      </c>
      <c r="C77" s="126" t="str">
        <f>IF('1.Genérico'!J76="PALLET",IF(ISBLANK('1.Genérico'!D76),"",'1.Genérico'!D76),"não aplicável")</f>
        <v>não aplicável</v>
      </c>
      <c r="D77" s="82" t="str">
        <f>IF(ISBLANK('1.Genérico'!E76),"",'1.Genérico'!E76)</f>
        <v/>
      </c>
      <c r="E77" s="130" t="str">
        <f t="shared" si="2"/>
        <v>não aplicável</v>
      </c>
      <c r="F77" s="82" t="str">
        <f>IF(E77="não aplicável","não aplicável",IF((E77)="","",VLOOKUP(E77,'1.Genérico'!D:E,2,FALSE)))</f>
        <v>não aplicável</v>
      </c>
      <c r="G77" s="85"/>
      <c r="H77" s="85"/>
      <c r="I77" s="85"/>
      <c r="J77" s="85"/>
      <c r="K77" s="104"/>
    </row>
    <row r="78" spans="1:11" ht="15.75" thickBot="1" x14ac:dyDescent="0.3">
      <c r="A78" s="149"/>
      <c r="B78" s="144" t="str">
        <f>IF(ISBLANK('1.Genérico'!C77),"",'1.Genérico'!C77)</f>
        <v/>
      </c>
      <c r="C78" s="126" t="str">
        <f>IF('1.Genérico'!J77="PALLET",IF(ISBLANK('1.Genérico'!D77),"",'1.Genérico'!D77),"não aplicável")</f>
        <v>não aplicável</v>
      </c>
      <c r="D78" s="82" t="str">
        <f>IF(ISBLANK('1.Genérico'!E77),"",'1.Genérico'!E77)</f>
        <v/>
      </c>
      <c r="E78" s="131" t="str">
        <f t="shared" si="2"/>
        <v>não aplicável</v>
      </c>
      <c r="F78" s="82" t="str">
        <f>IF(E78="não aplicável","não aplicável",IF((E78)="","",VLOOKUP(E78,'1.Genérico'!D:E,2,FALSE)))</f>
        <v>não aplicável</v>
      </c>
      <c r="G78" s="86"/>
      <c r="H78" s="86"/>
      <c r="I78" s="86"/>
      <c r="J78" s="86"/>
      <c r="K78" s="107"/>
    </row>
    <row r="79" spans="1:11" ht="15.75" thickBot="1" x14ac:dyDescent="0.3">
      <c r="A79" s="150"/>
      <c r="B79" s="144" t="str">
        <f>IF(ISBLANK('1.Genérico'!C78),"",'1.Genérico'!C78)</f>
        <v/>
      </c>
      <c r="C79" s="126" t="str">
        <f>IF('1.Genérico'!J78="PALLET",IF(ISBLANK('1.Genérico'!D78),"",'1.Genérico'!D78),"não aplicável")</f>
        <v>não aplicável</v>
      </c>
      <c r="D79" s="82" t="str">
        <f>IF(ISBLANK('1.Genérico'!E78),"",'1.Genérico'!E78)</f>
        <v/>
      </c>
      <c r="E79" s="130" t="str">
        <f t="shared" si="2"/>
        <v>não aplicável</v>
      </c>
      <c r="F79" s="82" t="str">
        <f>IF(E79="não aplicável","não aplicável",IF((E79)="","",VLOOKUP(E79,'1.Genérico'!D:E,2,FALSE)))</f>
        <v>não aplicável</v>
      </c>
      <c r="G79" s="85"/>
      <c r="H79" s="85"/>
      <c r="I79" s="85"/>
      <c r="J79" s="85"/>
      <c r="K79" s="104"/>
    </row>
    <row r="80" spans="1:11" ht="15.75" thickBot="1" x14ac:dyDescent="0.3">
      <c r="A80" s="149"/>
      <c r="B80" s="144" t="str">
        <f>IF(ISBLANK('1.Genérico'!C79),"",'1.Genérico'!C79)</f>
        <v/>
      </c>
      <c r="C80" s="126" t="str">
        <f>IF('1.Genérico'!J79="PALLET",IF(ISBLANK('1.Genérico'!D79),"",'1.Genérico'!D79),"não aplicável")</f>
        <v>não aplicável</v>
      </c>
      <c r="D80" s="82" t="str">
        <f>IF(ISBLANK('1.Genérico'!E79),"",'1.Genérico'!E79)</f>
        <v/>
      </c>
      <c r="E80" s="131" t="str">
        <f t="shared" si="2"/>
        <v>não aplicável</v>
      </c>
      <c r="F80" s="82" t="str">
        <f>IF(E80="não aplicável","não aplicável",IF((E80)="","",VLOOKUP(E80,'1.Genérico'!D:E,2,FALSE)))</f>
        <v>não aplicável</v>
      </c>
      <c r="G80" s="86"/>
      <c r="H80" s="86"/>
      <c r="I80" s="86"/>
      <c r="J80" s="86"/>
      <c r="K80" s="107"/>
    </row>
    <row r="81" spans="1:11" ht="15.75" thickBot="1" x14ac:dyDescent="0.3">
      <c r="A81" s="150"/>
      <c r="B81" s="144" t="str">
        <f>IF(ISBLANK('1.Genérico'!C80),"",'1.Genérico'!C80)</f>
        <v/>
      </c>
      <c r="C81" s="126" t="str">
        <f>IF('1.Genérico'!J80="PALLET",IF(ISBLANK('1.Genérico'!D80),"",'1.Genérico'!D80),"não aplicável")</f>
        <v>não aplicável</v>
      </c>
      <c r="D81" s="82" t="str">
        <f>IF(ISBLANK('1.Genérico'!E80),"",'1.Genérico'!E80)</f>
        <v/>
      </c>
      <c r="E81" s="130" t="str">
        <f t="shared" si="2"/>
        <v>não aplicável</v>
      </c>
      <c r="F81" s="82" t="str">
        <f>IF(E81="não aplicável","não aplicável",IF((E81)="","",VLOOKUP(E81,'1.Genérico'!D:E,2,FALSE)))</f>
        <v>não aplicável</v>
      </c>
      <c r="G81" s="85"/>
      <c r="H81" s="85"/>
      <c r="I81" s="85"/>
      <c r="J81" s="85"/>
      <c r="K81" s="104"/>
    </row>
    <row r="82" spans="1:11" ht="15.75" thickBot="1" x14ac:dyDescent="0.3">
      <c r="A82" s="149"/>
      <c r="B82" s="144" t="str">
        <f>IF(ISBLANK('1.Genérico'!C81),"",'1.Genérico'!C81)</f>
        <v/>
      </c>
      <c r="C82" s="126" t="str">
        <f>IF('1.Genérico'!J81="PALLET",IF(ISBLANK('1.Genérico'!D81),"",'1.Genérico'!D81),"não aplicável")</f>
        <v>não aplicável</v>
      </c>
      <c r="D82" s="82" t="str">
        <f>IF(ISBLANK('1.Genérico'!E81),"",'1.Genérico'!E81)</f>
        <v/>
      </c>
      <c r="E82" s="131" t="str">
        <f t="shared" si="2"/>
        <v>não aplicável</v>
      </c>
      <c r="F82" s="82" t="str">
        <f>IF(E82="não aplicável","não aplicável",IF((E82)="","",VLOOKUP(E82,'1.Genérico'!D:E,2,FALSE)))</f>
        <v>não aplicável</v>
      </c>
      <c r="G82" s="86"/>
      <c r="H82" s="86"/>
      <c r="I82" s="86"/>
      <c r="J82" s="86"/>
      <c r="K82" s="107"/>
    </row>
    <row r="83" spans="1:11" ht="15.75" thickBot="1" x14ac:dyDescent="0.3">
      <c r="A83" s="150"/>
      <c r="B83" s="144" t="str">
        <f>IF(ISBLANK('1.Genérico'!C82),"",'1.Genérico'!C82)</f>
        <v/>
      </c>
      <c r="C83" s="126" t="str">
        <f>IF('1.Genérico'!J82="PALLET",IF(ISBLANK('1.Genérico'!D82),"",'1.Genérico'!D82),"não aplicável")</f>
        <v>não aplicável</v>
      </c>
      <c r="D83" s="82" t="str">
        <f>IF(ISBLANK('1.Genérico'!E82),"",'1.Genérico'!E82)</f>
        <v/>
      </c>
      <c r="E83" s="130" t="str">
        <f t="shared" si="2"/>
        <v>não aplicável</v>
      </c>
      <c r="F83" s="82" t="str">
        <f>IF(E83="não aplicável","não aplicável",IF((E83)="","",VLOOKUP(E83,'1.Genérico'!D:E,2,FALSE)))</f>
        <v>não aplicável</v>
      </c>
      <c r="G83" s="85"/>
      <c r="H83" s="85"/>
      <c r="I83" s="85"/>
      <c r="J83" s="85"/>
      <c r="K83" s="104"/>
    </row>
    <row r="84" spans="1:11" ht="15.75" thickBot="1" x14ac:dyDescent="0.3">
      <c r="A84" s="149"/>
      <c r="B84" s="144" t="str">
        <f>IF(ISBLANK('1.Genérico'!C83),"",'1.Genérico'!C83)</f>
        <v/>
      </c>
      <c r="C84" s="126" t="str">
        <f>IF('1.Genérico'!J83="PALLET",IF(ISBLANK('1.Genérico'!D83),"",'1.Genérico'!D83),"não aplicável")</f>
        <v>não aplicável</v>
      </c>
      <c r="D84" s="82" t="str">
        <f>IF(ISBLANK('1.Genérico'!E83),"",'1.Genérico'!E83)</f>
        <v/>
      </c>
      <c r="E84" s="131" t="str">
        <f t="shared" si="2"/>
        <v>não aplicável</v>
      </c>
      <c r="F84" s="82" t="str">
        <f>IF(E84="não aplicável","não aplicável",IF((E84)="","",VLOOKUP(E84,'1.Genérico'!D:E,2,FALSE)))</f>
        <v>não aplicável</v>
      </c>
      <c r="G84" s="86"/>
      <c r="H84" s="86"/>
      <c r="I84" s="86"/>
      <c r="J84" s="86"/>
      <c r="K84" s="107"/>
    </row>
    <row r="85" spans="1:11" ht="15.75" thickBot="1" x14ac:dyDescent="0.3">
      <c r="A85" s="150"/>
      <c r="B85" s="144" t="str">
        <f>IF(ISBLANK('1.Genérico'!C84),"",'1.Genérico'!C84)</f>
        <v/>
      </c>
      <c r="C85" s="126" t="str">
        <f>IF('1.Genérico'!J84="PALLET",IF(ISBLANK('1.Genérico'!D84),"",'1.Genérico'!D84),"não aplicável")</f>
        <v>não aplicável</v>
      </c>
      <c r="D85" s="82" t="str">
        <f>IF(ISBLANK('1.Genérico'!E84),"",'1.Genérico'!E84)</f>
        <v/>
      </c>
      <c r="E85" s="130" t="str">
        <f t="shared" si="2"/>
        <v>não aplicável</v>
      </c>
      <c r="F85" s="82" t="str">
        <f>IF(E85="não aplicável","não aplicável",IF((E85)="","",VLOOKUP(E85,'1.Genérico'!D:E,2,FALSE)))</f>
        <v>não aplicável</v>
      </c>
      <c r="G85" s="85"/>
      <c r="H85" s="85"/>
      <c r="I85" s="85"/>
      <c r="J85" s="85"/>
      <c r="K85" s="104"/>
    </row>
    <row r="86" spans="1:11" ht="15.75" thickBot="1" x14ac:dyDescent="0.3">
      <c r="A86" s="149"/>
      <c r="B86" s="144" t="str">
        <f>IF(ISBLANK('1.Genérico'!C80),"",'1.Genérico'!C80)</f>
        <v/>
      </c>
      <c r="C86" s="126" t="str">
        <f>IF('1.Genérico'!J80="PALLET",IF(ISBLANK('1.Genérico'!D80),"",'1.Genérico'!D80),"não aplicável")</f>
        <v>não aplicável</v>
      </c>
      <c r="D86" s="82" t="str">
        <f>IF(ISBLANK('1.Genérico'!E80),"",'1.Genérico'!E80)</f>
        <v/>
      </c>
      <c r="E86" s="131" t="str">
        <f t="shared" ref="E86:E90" si="3">IF(C86="não aplicável","não aplicável","")</f>
        <v>não aplicável</v>
      </c>
      <c r="F86" s="82" t="str">
        <f>IF(E86="não aplicável","não aplicável",IF((E86)="","",VLOOKUP(E86,'1.Genérico'!D:E,2,FALSE)))</f>
        <v>não aplicável</v>
      </c>
      <c r="G86" s="86"/>
      <c r="H86" s="86"/>
      <c r="I86" s="86"/>
      <c r="J86" s="86"/>
      <c r="K86" s="107"/>
    </row>
    <row r="87" spans="1:11" ht="15.75" thickBot="1" x14ac:dyDescent="0.3">
      <c r="A87" s="150"/>
      <c r="B87" s="144" t="str">
        <f>IF(ISBLANK('1.Genérico'!C81),"",'1.Genérico'!C81)</f>
        <v/>
      </c>
      <c r="C87" s="126" t="str">
        <f>IF('1.Genérico'!J81="PALLET",IF(ISBLANK('1.Genérico'!D81),"",'1.Genérico'!D81),"não aplicável")</f>
        <v>não aplicável</v>
      </c>
      <c r="D87" s="82" t="str">
        <f>IF(ISBLANK('1.Genérico'!E81),"",'1.Genérico'!E81)</f>
        <v/>
      </c>
      <c r="E87" s="130" t="str">
        <f t="shared" si="3"/>
        <v>não aplicável</v>
      </c>
      <c r="F87" s="82" t="str">
        <f>IF(E87="não aplicável","não aplicável",IF((E87)="","",VLOOKUP(E87,'1.Genérico'!D:E,2,FALSE)))</f>
        <v>não aplicável</v>
      </c>
      <c r="G87" s="85"/>
      <c r="H87" s="85"/>
      <c r="I87" s="85"/>
      <c r="J87" s="85"/>
      <c r="K87" s="104"/>
    </row>
    <row r="88" spans="1:11" ht="15.75" thickBot="1" x14ac:dyDescent="0.3">
      <c r="A88" s="149"/>
      <c r="B88" s="144" t="str">
        <f>IF(ISBLANK('1.Genérico'!C82),"",'1.Genérico'!C82)</f>
        <v/>
      </c>
      <c r="C88" s="126" t="str">
        <f>IF('1.Genérico'!J82="PALLET",IF(ISBLANK('1.Genérico'!D82),"",'1.Genérico'!D82),"não aplicável")</f>
        <v>não aplicável</v>
      </c>
      <c r="D88" s="82" t="str">
        <f>IF(ISBLANK('1.Genérico'!E82),"",'1.Genérico'!E82)</f>
        <v/>
      </c>
      <c r="E88" s="131" t="str">
        <f t="shared" si="3"/>
        <v>não aplicável</v>
      </c>
      <c r="F88" s="82" t="str">
        <f>IF(E88="não aplicável","não aplicável",IF((E88)="","",VLOOKUP(E88,'1.Genérico'!D:E,2,FALSE)))</f>
        <v>não aplicável</v>
      </c>
      <c r="G88" s="86"/>
      <c r="H88" s="86"/>
      <c r="I88" s="86"/>
      <c r="J88" s="86"/>
      <c r="K88" s="107"/>
    </row>
    <row r="89" spans="1:11" ht="15.75" thickBot="1" x14ac:dyDescent="0.3">
      <c r="A89" s="150"/>
      <c r="B89" s="144" t="str">
        <f>IF(ISBLANK('1.Genérico'!C83),"",'1.Genérico'!C83)</f>
        <v/>
      </c>
      <c r="C89" s="126" t="str">
        <f>IF('1.Genérico'!J83="PALLET",IF(ISBLANK('1.Genérico'!D83),"",'1.Genérico'!D83),"não aplicável")</f>
        <v>não aplicável</v>
      </c>
      <c r="D89" s="82" t="str">
        <f>IF(ISBLANK('1.Genérico'!E83),"",'1.Genérico'!E83)</f>
        <v/>
      </c>
      <c r="E89" s="130" t="str">
        <f t="shared" si="3"/>
        <v>não aplicável</v>
      </c>
      <c r="F89" s="82" t="str">
        <f>IF(E89="não aplicável","não aplicável",IF((E89)="","",VLOOKUP(E89,'1.Genérico'!D:E,2,FALSE)))</f>
        <v>não aplicável</v>
      </c>
      <c r="G89" s="85"/>
      <c r="H89" s="85"/>
      <c r="I89" s="85"/>
      <c r="J89" s="85"/>
      <c r="K89" s="104"/>
    </row>
    <row r="90" spans="1:11" ht="15.75" thickBot="1" x14ac:dyDescent="0.3">
      <c r="A90" s="149"/>
      <c r="B90" s="144" t="str">
        <f>IF(ISBLANK('1.Genérico'!C84),"",'1.Genérico'!C84)</f>
        <v/>
      </c>
      <c r="C90" s="126" t="str">
        <f>IF('1.Genérico'!J84="PALLET",IF(ISBLANK('1.Genérico'!D84),"",'1.Genérico'!D84),"não aplicável")</f>
        <v>não aplicável</v>
      </c>
      <c r="D90" s="82" t="str">
        <f>IF(ISBLANK('1.Genérico'!E84),"",'1.Genérico'!E84)</f>
        <v/>
      </c>
      <c r="E90" s="131" t="str">
        <f t="shared" si="3"/>
        <v>não aplicável</v>
      </c>
      <c r="F90" s="82" t="str">
        <f>IF(E90="não aplicável","não aplicável",IF((E90)="","",VLOOKUP(E90,'1.Genérico'!D:E,2,FALSE)))</f>
        <v>não aplicável</v>
      </c>
      <c r="G90" s="86"/>
      <c r="H90" s="86"/>
      <c r="I90" s="86"/>
      <c r="J90" s="86"/>
      <c r="K90" s="107"/>
    </row>
    <row r="91" spans="1:11" ht="15.75" thickBot="1" x14ac:dyDescent="0.3">
      <c r="A91" s="150"/>
      <c r="B91" s="144" t="str">
        <f>IF(ISBLANK('1.Genérico'!C85),"",'1.Genérico'!C85)</f>
        <v/>
      </c>
      <c r="C91" s="126" t="str">
        <f>IF('1.Genérico'!J85="PALLET",IF(ISBLANK('1.Genérico'!D85),"",'1.Genérico'!D85),"não aplicável")</f>
        <v>não aplicável</v>
      </c>
      <c r="D91" s="82" t="str">
        <f>IF(ISBLANK('1.Genérico'!E85),"",'1.Genérico'!E85)</f>
        <v/>
      </c>
      <c r="E91" s="131" t="str">
        <f t="shared" si="2"/>
        <v>não aplicável</v>
      </c>
      <c r="F91" s="82" t="str">
        <f>IF(E91="não aplicável","não aplicável",IF((E91)="","",VLOOKUP(E91,'1.Genérico'!D:E,2,FALSE)))</f>
        <v>não aplicável</v>
      </c>
      <c r="G91" s="86"/>
      <c r="H91" s="86"/>
      <c r="I91" s="86"/>
      <c r="J91" s="86"/>
      <c r="K91" s="107"/>
    </row>
    <row r="92" spans="1:11" ht="15.75" thickBot="1" x14ac:dyDescent="0.3">
      <c r="A92" s="149"/>
      <c r="B92" s="144" t="str">
        <f>IF(ISBLANK('1.Genérico'!C86),"",'1.Genérico'!C86)</f>
        <v/>
      </c>
      <c r="C92" s="126" t="str">
        <f>IF('1.Genérico'!J86="PALLET",IF(ISBLANK('1.Genérico'!D86),"",'1.Genérico'!D86),"não aplicável")</f>
        <v>não aplicável</v>
      </c>
      <c r="D92" s="82" t="str">
        <f>IF(ISBLANK('1.Genérico'!E86),"",'1.Genérico'!E86)</f>
        <v/>
      </c>
      <c r="E92" s="130" t="str">
        <f t="shared" si="2"/>
        <v>não aplicável</v>
      </c>
      <c r="F92" s="82" t="str">
        <f>IF(E92="não aplicável","não aplicável",IF((E92)="","",VLOOKUP(E92,'1.Genérico'!D:E,2,FALSE)))</f>
        <v>não aplicável</v>
      </c>
      <c r="G92" s="85"/>
      <c r="H92" s="85"/>
      <c r="I92" s="85"/>
      <c r="J92" s="85"/>
      <c r="K92" s="104"/>
    </row>
    <row r="93" spans="1:11" ht="15.75" thickBot="1" x14ac:dyDescent="0.3">
      <c r="A93" s="150"/>
      <c r="B93" s="144" t="str">
        <f>IF(ISBLANK('1.Genérico'!C87),"",'1.Genérico'!C87)</f>
        <v/>
      </c>
      <c r="C93" s="126" t="str">
        <f>IF('1.Genérico'!J87="PALLET",IF(ISBLANK('1.Genérico'!D87),"",'1.Genérico'!D87),"não aplicável")</f>
        <v>não aplicável</v>
      </c>
      <c r="D93" s="82" t="str">
        <f>IF(ISBLANK('1.Genérico'!E87),"",'1.Genérico'!E87)</f>
        <v/>
      </c>
      <c r="E93" s="131" t="str">
        <f t="shared" si="2"/>
        <v>não aplicável</v>
      </c>
      <c r="F93" s="82" t="str">
        <f>IF(E93="não aplicável","não aplicável",IF((E93)="","",VLOOKUP(E93,'1.Genérico'!D:E,2,FALSE)))</f>
        <v>não aplicável</v>
      </c>
      <c r="G93" s="86"/>
      <c r="H93" s="86"/>
      <c r="I93" s="86"/>
      <c r="J93" s="86"/>
      <c r="K93" s="107"/>
    </row>
    <row r="94" spans="1:11" ht="15.75" thickBot="1" x14ac:dyDescent="0.3">
      <c r="A94" s="149"/>
      <c r="B94" s="144" t="str">
        <f>IF(ISBLANK('1.Genérico'!C88),"",'1.Genérico'!C88)</f>
        <v/>
      </c>
      <c r="C94" s="126" t="str">
        <f>IF('1.Genérico'!J88="PALLET",IF(ISBLANK('1.Genérico'!D88),"",'1.Genérico'!D88),"não aplicável")</f>
        <v>não aplicável</v>
      </c>
      <c r="D94" s="82" t="str">
        <f>IF(ISBLANK('1.Genérico'!E88),"",'1.Genérico'!E88)</f>
        <v/>
      </c>
      <c r="E94" s="130" t="str">
        <f t="shared" si="2"/>
        <v>não aplicável</v>
      </c>
      <c r="F94" s="82" t="str">
        <f>IF(E94="não aplicável","não aplicável",IF((E94)="","",VLOOKUP(E94,'1.Genérico'!D:E,2,FALSE)))</f>
        <v>não aplicável</v>
      </c>
      <c r="G94" s="85"/>
      <c r="H94" s="85"/>
      <c r="I94" s="85"/>
      <c r="J94" s="85"/>
      <c r="K94" s="104"/>
    </row>
    <row r="95" spans="1:11" ht="15.75" thickBot="1" x14ac:dyDescent="0.3">
      <c r="A95" s="150"/>
      <c r="B95" s="144" t="str">
        <f>IF(ISBLANK('1.Genérico'!C89),"",'1.Genérico'!C89)</f>
        <v/>
      </c>
      <c r="C95" s="126" t="str">
        <f>IF('1.Genérico'!J89="PALLET",IF(ISBLANK('1.Genérico'!D89),"",'1.Genérico'!D89),"não aplicável")</f>
        <v>não aplicável</v>
      </c>
      <c r="D95" s="82" t="str">
        <f>IF(ISBLANK('1.Genérico'!E89),"",'1.Genérico'!E89)</f>
        <v/>
      </c>
      <c r="E95" s="131" t="str">
        <f t="shared" si="2"/>
        <v>não aplicável</v>
      </c>
      <c r="F95" s="82" t="str">
        <f>IF(E95="não aplicável","não aplicável",IF((E95)="","",VLOOKUP(E95,'1.Genérico'!D:E,2,FALSE)))</f>
        <v>não aplicável</v>
      </c>
      <c r="G95" s="86"/>
      <c r="H95" s="86"/>
      <c r="I95" s="86"/>
      <c r="J95" s="86"/>
      <c r="K95" s="107"/>
    </row>
    <row r="96" spans="1:11" ht="15.75" thickBot="1" x14ac:dyDescent="0.3">
      <c r="A96" s="149"/>
      <c r="B96" s="144" t="str">
        <f>IF(ISBLANK('1.Genérico'!C90),"",'1.Genérico'!C90)</f>
        <v/>
      </c>
      <c r="C96" s="126" t="str">
        <f>IF('1.Genérico'!J90="PALLET",IF(ISBLANK('1.Genérico'!D90),"",'1.Genérico'!D90),"não aplicável")</f>
        <v>não aplicável</v>
      </c>
      <c r="D96" s="82" t="str">
        <f>IF(ISBLANK('1.Genérico'!E90),"",'1.Genérico'!E90)</f>
        <v/>
      </c>
      <c r="E96" s="130" t="str">
        <f t="shared" si="2"/>
        <v>não aplicável</v>
      </c>
      <c r="F96" s="82" t="str">
        <f>IF(E96="não aplicável","não aplicável",IF((E96)="","",VLOOKUP(E96,'1.Genérico'!D:E,2,FALSE)))</f>
        <v>não aplicável</v>
      </c>
      <c r="G96" s="85"/>
      <c r="H96" s="85"/>
      <c r="I96" s="85"/>
      <c r="J96" s="85"/>
      <c r="K96" s="104"/>
    </row>
    <row r="97" spans="1:11" ht="15.75" thickBot="1" x14ac:dyDescent="0.3">
      <c r="A97" s="150"/>
      <c r="B97" s="144" t="str">
        <f>IF(ISBLANK('1.Genérico'!C91),"",'1.Genérico'!C91)</f>
        <v/>
      </c>
      <c r="C97" s="126" t="str">
        <f>IF('1.Genérico'!J91="PALLET",IF(ISBLANK('1.Genérico'!D91),"",'1.Genérico'!D91),"não aplicável")</f>
        <v>não aplicável</v>
      </c>
      <c r="D97" s="82" t="str">
        <f>IF(ISBLANK('1.Genérico'!E91),"",'1.Genérico'!E91)</f>
        <v/>
      </c>
      <c r="E97" s="131" t="str">
        <f t="shared" si="2"/>
        <v>não aplicável</v>
      </c>
      <c r="F97" s="82" t="str">
        <f>IF(E97="não aplicável","não aplicável",IF((E97)="","",VLOOKUP(E97,'1.Genérico'!D:E,2,FALSE)))</f>
        <v>não aplicável</v>
      </c>
      <c r="G97" s="86"/>
      <c r="H97" s="86"/>
      <c r="I97" s="86"/>
      <c r="J97" s="86"/>
      <c r="K97" s="107"/>
    </row>
    <row r="98" spans="1:11" ht="15.75" thickBot="1" x14ac:dyDescent="0.3">
      <c r="A98" s="149"/>
      <c r="B98" s="144" t="str">
        <f>IF(ISBLANK('1.Genérico'!C92),"",'1.Genérico'!C92)</f>
        <v/>
      </c>
      <c r="C98" s="126" t="str">
        <f>IF('1.Genérico'!J92="PALLET",IF(ISBLANK('1.Genérico'!D92),"",'1.Genérico'!D92),"não aplicável")</f>
        <v>não aplicável</v>
      </c>
      <c r="D98" s="82" t="str">
        <f>IF(ISBLANK('1.Genérico'!E92),"",'1.Genérico'!E92)</f>
        <v/>
      </c>
      <c r="E98" s="130" t="str">
        <f t="shared" si="2"/>
        <v>não aplicável</v>
      </c>
      <c r="F98" s="82" t="str">
        <f>IF(E98="não aplicável","não aplicável",IF((E98)="","",VLOOKUP(E98,'1.Genérico'!D:E,2,FALSE)))</f>
        <v>não aplicável</v>
      </c>
      <c r="G98" s="85"/>
      <c r="H98" s="85"/>
      <c r="I98" s="85"/>
      <c r="J98" s="85"/>
      <c r="K98" s="104"/>
    </row>
    <row r="99" spans="1:11" ht="15.75" thickBot="1" x14ac:dyDescent="0.3">
      <c r="A99" s="150"/>
      <c r="B99" s="144" t="str">
        <f>IF(ISBLANK('1.Genérico'!C93),"",'1.Genérico'!C93)</f>
        <v/>
      </c>
      <c r="C99" s="126" t="str">
        <f>IF('1.Genérico'!J93="PALLET",IF(ISBLANK('1.Genérico'!D93),"",'1.Genérico'!D93),"não aplicável")</f>
        <v>não aplicável</v>
      </c>
      <c r="D99" s="82" t="str">
        <f>IF(ISBLANK('1.Genérico'!E93),"",'1.Genérico'!E93)</f>
        <v/>
      </c>
      <c r="E99" s="131" t="str">
        <f t="shared" si="2"/>
        <v>não aplicável</v>
      </c>
      <c r="F99" s="82" t="str">
        <f>IF(E99="não aplicável","não aplicável",IF((E99)="","",VLOOKUP(E99,'1.Genérico'!D:E,2,FALSE)))</f>
        <v>não aplicável</v>
      </c>
      <c r="G99" s="86"/>
      <c r="H99" s="86"/>
      <c r="I99" s="86"/>
      <c r="J99" s="86"/>
      <c r="K99" s="107"/>
    </row>
    <row r="100" spans="1:11" ht="15.75" thickBot="1" x14ac:dyDescent="0.3">
      <c r="A100" s="149"/>
      <c r="B100" s="144" t="str">
        <f>IF(ISBLANK('1.Genérico'!C94),"",'1.Genérico'!C94)</f>
        <v/>
      </c>
      <c r="C100" s="126" t="str">
        <f>IF('1.Genérico'!J94="PALLET",IF(ISBLANK('1.Genérico'!D94),"",'1.Genérico'!D94),"não aplicável")</f>
        <v>não aplicável</v>
      </c>
      <c r="D100" s="82" t="str">
        <f>IF(ISBLANK('1.Genérico'!E94),"",'1.Genérico'!E94)</f>
        <v/>
      </c>
      <c r="E100" s="130" t="str">
        <f t="shared" si="2"/>
        <v>não aplicável</v>
      </c>
      <c r="F100" s="82" t="str">
        <f>IF(E100="não aplicável","não aplicável",IF((E100)="","",VLOOKUP(E100,'1.Genérico'!D:E,2,FALSE)))</f>
        <v>não aplicável</v>
      </c>
      <c r="G100" s="85"/>
      <c r="H100" s="85"/>
      <c r="I100" s="85"/>
      <c r="J100" s="85"/>
      <c r="K100" s="104"/>
    </row>
    <row r="101" spans="1:11" ht="15.75" thickBot="1" x14ac:dyDescent="0.3">
      <c r="A101" s="150"/>
      <c r="B101" s="144" t="str">
        <f>IF(ISBLANK('1.Genérico'!C95),"",'1.Genérico'!C95)</f>
        <v/>
      </c>
      <c r="C101" s="126" t="str">
        <f>IF('1.Genérico'!J95="PALLET",IF(ISBLANK('1.Genérico'!D95),"",'1.Genérico'!D95),"não aplicável")</f>
        <v>não aplicável</v>
      </c>
      <c r="D101" s="82" t="str">
        <f>IF(ISBLANK('1.Genérico'!E95),"",'1.Genérico'!E95)</f>
        <v/>
      </c>
      <c r="E101" s="131" t="str">
        <f t="shared" si="2"/>
        <v>não aplicável</v>
      </c>
      <c r="F101" s="82" t="str">
        <f>IF(E101="não aplicável","não aplicável",IF((E101)="","",VLOOKUP(E101,'1.Genérico'!D:E,2,FALSE)))</f>
        <v>não aplicável</v>
      </c>
      <c r="G101" s="86"/>
      <c r="H101" s="86"/>
      <c r="I101" s="86"/>
      <c r="J101" s="86"/>
      <c r="K101" s="107"/>
    </row>
    <row r="102" spans="1:11" ht="15.75" thickBot="1" x14ac:dyDescent="0.3">
      <c r="A102" s="149"/>
      <c r="B102" s="144" t="str">
        <f>IF(ISBLANK('1.Genérico'!C96),"",'1.Genérico'!C96)</f>
        <v/>
      </c>
      <c r="C102" s="126" t="str">
        <f>IF('1.Genérico'!J96="PALLET",IF(ISBLANK('1.Genérico'!D96),"",'1.Genérico'!D96),"não aplicável")</f>
        <v>não aplicável</v>
      </c>
      <c r="D102" s="82" t="str">
        <f>IF(ISBLANK('1.Genérico'!E96),"",'1.Genérico'!E96)</f>
        <v/>
      </c>
      <c r="E102" s="130" t="str">
        <f t="shared" si="2"/>
        <v>não aplicável</v>
      </c>
      <c r="F102" s="82" t="str">
        <f>IF(E102="não aplicável","não aplicável",IF((E102)="","",VLOOKUP(E102,'1.Genérico'!D:E,2,FALSE)))</f>
        <v>não aplicável</v>
      </c>
      <c r="G102" s="85"/>
      <c r="H102" s="85"/>
      <c r="I102" s="85"/>
      <c r="J102" s="85"/>
      <c r="K102" s="104"/>
    </row>
    <row r="103" spans="1:11" ht="15.75" thickBot="1" x14ac:dyDescent="0.3">
      <c r="A103" s="150"/>
      <c r="B103" s="144" t="str">
        <f>IF(ISBLANK('1.Genérico'!C97),"",'1.Genérico'!C97)</f>
        <v/>
      </c>
      <c r="C103" s="126" t="str">
        <f>IF('1.Genérico'!J97="PALLET",IF(ISBLANK('1.Genérico'!D97),"",'1.Genérico'!D97),"não aplicável")</f>
        <v>não aplicável</v>
      </c>
      <c r="D103" s="82" t="str">
        <f>IF(ISBLANK('1.Genérico'!E97),"",'1.Genérico'!E97)</f>
        <v/>
      </c>
      <c r="E103" s="131" t="str">
        <f t="shared" si="2"/>
        <v>não aplicável</v>
      </c>
      <c r="F103" s="82" t="str">
        <f>IF(E103="não aplicável","não aplicável",IF((E103)="","",VLOOKUP(E103,'1.Genérico'!D:E,2,FALSE)))</f>
        <v>não aplicável</v>
      </c>
      <c r="G103" s="86"/>
      <c r="H103" s="86"/>
      <c r="I103" s="86"/>
      <c r="J103" s="86"/>
      <c r="K103" s="107"/>
    </row>
    <row r="104" spans="1:11" ht="15.75" thickBot="1" x14ac:dyDescent="0.3">
      <c r="A104" s="149"/>
      <c r="B104" s="144" t="str">
        <f>IF(ISBLANK('1.Genérico'!C104),"",'1.Genérico'!C104)</f>
        <v/>
      </c>
      <c r="C104" s="126" t="str">
        <f>IF('1.Genérico'!J104="PALLET",IF(ISBLANK('1.Genérico'!D104),"",'1.Genérico'!D104),"não aplicável")</f>
        <v>não aplicável</v>
      </c>
      <c r="D104" s="82" t="str">
        <f>IF(ISBLANK('1.Genérico'!E104),"",'1.Genérico'!E104)</f>
        <v/>
      </c>
      <c r="E104" s="130" t="str">
        <f t="shared" si="2"/>
        <v>não aplicável</v>
      </c>
      <c r="F104" s="82" t="str">
        <f>IF(E104="não aplicável","não aplicável",IF((E104)="","",VLOOKUP(E104,'1.Genérico'!D:E,2,FALSE)))</f>
        <v>não aplicável</v>
      </c>
      <c r="G104" s="85"/>
      <c r="H104" s="85"/>
      <c r="I104" s="85"/>
      <c r="J104" s="85"/>
      <c r="K104" s="104"/>
    </row>
    <row r="105" spans="1:11" ht="15.75" thickBot="1" x14ac:dyDescent="0.3">
      <c r="A105" s="150"/>
      <c r="B105" s="144" t="str">
        <f>IF(ISBLANK('1.Genérico'!C105),"",'1.Genérico'!C105)</f>
        <v/>
      </c>
      <c r="C105" s="126" t="str">
        <f>IF('1.Genérico'!J105="PALLET",IF(ISBLANK('1.Genérico'!D105),"",'1.Genérico'!D105),"não aplicável")</f>
        <v>não aplicável</v>
      </c>
      <c r="D105" s="82" t="str">
        <f>IF(ISBLANK('1.Genérico'!E105),"",'1.Genérico'!E105)</f>
        <v/>
      </c>
      <c r="E105" s="131" t="str">
        <f t="shared" si="2"/>
        <v>não aplicável</v>
      </c>
      <c r="F105" s="82" t="str">
        <f>IF(E105="não aplicável","não aplicável",IF((E105)="","",VLOOKUP(E105,'1.Genérico'!D:E,2,FALSE)))</f>
        <v>não aplicável</v>
      </c>
      <c r="G105" s="86"/>
      <c r="H105" s="86"/>
      <c r="I105" s="86"/>
      <c r="J105" s="86"/>
      <c r="K105" s="107"/>
    </row>
    <row r="106" spans="1:11" ht="15.75" thickBot="1" x14ac:dyDescent="0.3">
      <c r="A106" s="151"/>
      <c r="B106" s="145" t="str">
        <f>IF(ISBLANK('1.Genérico'!C106),"",'1.Genérico'!C106)</f>
        <v/>
      </c>
      <c r="C106" s="127" t="str">
        <f>IF('1.Genérico'!J106="PALLET",IF(ISBLANK('1.Genérico'!D106),"",'1.Genérico'!D106),"não aplicável")</f>
        <v>não aplicável</v>
      </c>
      <c r="D106" s="83" t="str">
        <f>IF(ISBLANK('1.Genérico'!E106),"",'1.Genérico'!E106)</f>
        <v/>
      </c>
      <c r="E106" s="132" t="str">
        <f t="shared" si="2"/>
        <v>não aplicável</v>
      </c>
      <c r="F106" s="146" t="str">
        <f>IF(E106="não aplicável","não aplicável",IF((E106)="","",VLOOKUP(E106,'1.Genérico'!D:E,2,FALSE)))</f>
        <v>não aplicável</v>
      </c>
      <c r="G106" s="87"/>
      <c r="H106" s="87"/>
      <c r="I106" s="87"/>
      <c r="J106" s="87"/>
      <c r="K106" s="112"/>
    </row>
    <row r="107" spans="1:11" x14ac:dyDescent="0.25">
      <c r="G107" s="100"/>
      <c r="H107" s="100"/>
      <c r="I107" s="100"/>
      <c r="J107" s="100"/>
      <c r="K107" s="100"/>
    </row>
  </sheetData>
  <sheetProtection sheet="1" objects="1" scenarios="1"/>
  <hyperlinks>
    <hyperlink ref="K3" location="PlatformTypeCode" display="PlatformTypeCod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Códigos!$AN$2:$AN$26</xm:f>
          </x14:formula1>
          <xm:sqref>K7:K106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AV106"/>
  <sheetViews>
    <sheetView topLeftCell="N1" zoomScale="60" zoomScaleNormal="60" workbookViewId="0">
      <selection activeCell="AP22" sqref="AP22"/>
    </sheetView>
  </sheetViews>
  <sheetFormatPr defaultColWidth="8.7109375" defaultRowHeight="15" outlineLevelCol="1" x14ac:dyDescent="0.25"/>
  <cols>
    <col min="1" max="1" width="18.140625" style="66" customWidth="1"/>
    <col min="2" max="2" width="16.42578125" style="180" bestFit="1" customWidth="1"/>
    <col min="3" max="3" width="16" style="181" bestFit="1" customWidth="1"/>
    <col min="4" max="4" width="18.7109375" style="66" bestFit="1" customWidth="1"/>
    <col min="5" max="5" width="31.28515625" style="66" bestFit="1" customWidth="1"/>
    <col min="6" max="7" width="18.5703125" style="66" bestFit="1" customWidth="1" outlineLevel="1"/>
    <col min="8" max="8" width="19.7109375" style="66" bestFit="1" customWidth="1" outlineLevel="1"/>
    <col min="9" max="9" width="18.5703125" style="66" bestFit="1" customWidth="1" outlineLevel="1"/>
    <col min="10" max="10" width="22.5703125" style="66" bestFit="1" customWidth="1" outlineLevel="1"/>
    <col min="11" max="11" width="18.5703125" style="66" bestFit="1" customWidth="1" outlineLevel="1"/>
    <col min="12" max="12" width="25.5703125" style="66" bestFit="1" customWidth="1" outlineLevel="1"/>
    <col min="13" max="13" width="24.140625" style="66" bestFit="1" customWidth="1" outlineLevel="1"/>
    <col min="14" max="14" width="33.85546875" style="66" bestFit="1" customWidth="1" outlineLevel="1"/>
    <col min="15" max="15" width="25.140625" style="66" bestFit="1" customWidth="1" outlineLevel="1"/>
    <col min="16" max="16" width="34.42578125" style="66" bestFit="1" customWidth="1" outlineLevel="1"/>
    <col min="17" max="17" width="23.42578125" style="66" bestFit="1" customWidth="1" outlineLevel="1"/>
    <col min="18" max="18" width="22.7109375" style="66" bestFit="1" customWidth="1" outlineLevel="1"/>
    <col min="19" max="19" width="37.85546875" style="66" bestFit="1" customWidth="1" outlineLevel="1"/>
    <col min="20" max="20" width="50.42578125" style="66" bestFit="1" customWidth="1" outlineLevel="1"/>
    <col min="21" max="21" width="18.5703125" style="66" bestFit="1" customWidth="1" outlineLevel="1"/>
    <col min="22" max="22" width="36.42578125" style="66" bestFit="1" customWidth="1" outlineLevel="1"/>
    <col min="23" max="23" width="18.5703125" style="66" bestFit="1" customWidth="1" outlineLevel="1"/>
    <col min="24" max="24" width="27.42578125" style="66" bestFit="1" customWidth="1" outlineLevel="1"/>
    <col min="25" max="25" width="19.7109375" style="66" bestFit="1" customWidth="1" outlineLevel="1"/>
    <col min="26" max="26" width="30.140625" style="66" bestFit="1" customWidth="1" outlineLevel="1"/>
    <col min="27" max="27" width="25.28515625" style="66" bestFit="1" customWidth="1" outlineLevel="1"/>
    <col min="28" max="28" width="39.85546875" style="66" bestFit="1" customWidth="1" outlineLevel="1"/>
    <col min="29" max="29" width="40.5703125" style="66" bestFit="1" customWidth="1"/>
    <col min="30" max="31" width="28.85546875" style="66" bestFit="1" customWidth="1" outlineLevel="1"/>
    <col min="32" max="32" width="13" style="66" bestFit="1" customWidth="1" outlineLevel="1"/>
    <col min="33" max="33" width="32.28515625" style="66" bestFit="1" customWidth="1" outlineLevel="1"/>
    <col min="34" max="34" width="28.85546875" style="66" bestFit="1" customWidth="1" outlineLevel="1"/>
    <col min="35" max="35" width="49.5703125" style="66" bestFit="1" customWidth="1"/>
    <col min="36" max="36" width="35.7109375" style="66" bestFit="1" customWidth="1" outlineLevel="1"/>
    <col min="37" max="37" width="38" style="66" bestFit="1" customWidth="1" outlineLevel="1"/>
    <col min="38" max="38" width="16.140625" style="66" bestFit="1" customWidth="1" outlineLevel="1"/>
    <col min="39" max="39" width="15.5703125" style="66" bestFit="1" customWidth="1" outlineLevel="1"/>
    <col min="40" max="40" width="28.42578125" style="66" bestFit="1" customWidth="1" outlineLevel="1"/>
    <col min="41" max="41" width="15.140625" style="66" bestFit="1" customWidth="1"/>
    <col min="42" max="42" width="13.42578125" style="66" bestFit="1" customWidth="1" outlineLevel="1"/>
    <col min="43" max="43" width="18.42578125" style="66" bestFit="1" customWidth="1" outlineLevel="1"/>
    <col min="44" max="44" width="17.7109375" style="66" bestFit="1" customWidth="1"/>
    <col min="45" max="45" width="27" style="66" bestFit="1" customWidth="1"/>
    <col min="46" max="46" width="43.28515625" style="66" customWidth="1" outlineLevel="1"/>
    <col min="47" max="47" width="22.42578125" style="66" customWidth="1" outlineLevel="1"/>
    <col min="48" max="48" width="36.28515625" style="66" bestFit="1" customWidth="1"/>
    <col min="49" max="16384" width="8.7109375" style="66"/>
  </cols>
  <sheetData>
    <row r="1" spans="1:48" x14ac:dyDescent="0.25">
      <c r="A1" s="63" t="s">
        <v>271</v>
      </c>
      <c r="B1" s="67" t="s">
        <v>272</v>
      </c>
      <c r="C1" s="152" t="s">
        <v>272</v>
      </c>
      <c r="D1" s="63" t="s">
        <v>272</v>
      </c>
      <c r="E1" s="63" t="s">
        <v>272</v>
      </c>
      <c r="F1" s="63" t="s">
        <v>272</v>
      </c>
      <c r="G1" s="63" t="s">
        <v>272</v>
      </c>
      <c r="H1" s="63" t="s">
        <v>272</v>
      </c>
      <c r="I1" s="63" t="s">
        <v>272</v>
      </c>
      <c r="J1" s="63" t="s">
        <v>273</v>
      </c>
      <c r="K1" s="63" t="s">
        <v>273</v>
      </c>
      <c r="L1" s="63" t="s">
        <v>272</v>
      </c>
      <c r="M1" s="63" t="s">
        <v>272</v>
      </c>
      <c r="N1" s="63" t="s">
        <v>272</v>
      </c>
      <c r="O1" s="63" t="s">
        <v>272</v>
      </c>
      <c r="P1" s="63" t="s">
        <v>272</v>
      </c>
      <c r="Q1" s="63" t="s">
        <v>272</v>
      </c>
      <c r="R1" s="63" t="s">
        <v>273</v>
      </c>
      <c r="S1" s="63" t="s">
        <v>273</v>
      </c>
      <c r="T1" s="63" t="s">
        <v>273</v>
      </c>
      <c r="U1" s="63" t="s">
        <v>273</v>
      </c>
      <c r="V1" s="63" t="s">
        <v>273</v>
      </c>
      <c r="W1" s="63" t="s">
        <v>272</v>
      </c>
      <c r="X1" s="63" t="s">
        <v>272</v>
      </c>
      <c r="Y1" s="63" t="s">
        <v>272</v>
      </c>
      <c r="Z1" s="63" t="s">
        <v>272</v>
      </c>
      <c r="AA1" s="63" t="s">
        <v>272</v>
      </c>
      <c r="AB1" s="63" t="s">
        <v>272</v>
      </c>
      <c r="AC1" s="63" t="s">
        <v>272</v>
      </c>
      <c r="AD1" s="63" t="s">
        <v>272</v>
      </c>
      <c r="AE1" s="63" t="s">
        <v>272</v>
      </c>
      <c r="AF1" s="63" t="s">
        <v>272</v>
      </c>
      <c r="AG1" s="63" t="s">
        <v>272</v>
      </c>
      <c r="AH1" s="63" t="s">
        <v>272</v>
      </c>
      <c r="AI1" s="63" t="s">
        <v>272</v>
      </c>
      <c r="AJ1" s="65" t="s">
        <v>272</v>
      </c>
      <c r="AK1" s="63" t="s">
        <v>272</v>
      </c>
      <c r="AL1" s="63" t="s">
        <v>272</v>
      </c>
      <c r="AM1" s="63" t="s">
        <v>272</v>
      </c>
      <c r="AN1" s="63" t="s">
        <v>272</v>
      </c>
      <c r="AO1" s="63" t="s">
        <v>272</v>
      </c>
      <c r="AP1" s="63" t="s">
        <v>272</v>
      </c>
      <c r="AQ1" s="63" t="s">
        <v>272</v>
      </c>
      <c r="AR1" s="63" t="s">
        <v>272</v>
      </c>
      <c r="AS1" s="63" t="s">
        <v>272</v>
      </c>
      <c r="AT1" s="63" t="s">
        <v>272</v>
      </c>
      <c r="AU1" s="63" t="s">
        <v>272</v>
      </c>
      <c r="AV1" s="63" t="s">
        <v>272</v>
      </c>
    </row>
    <row r="2" spans="1:48" x14ac:dyDescent="0.25">
      <c r="A2" s="63" t="s">
        <v>4</v>
      </c>
      <c r="B2" s="67" t="s">
        <v>5</v>
      </c>
      <c r="C2" s="152" t="s">
        <v>5</v>
      </c>
      <c r="D2" s="63" t="s">
        <v>5</v>
      </c>
      <c r="E2" s="63" t="s">
        <v>91</v>
      </c>
      <c r="F2" s="63" t="s">
        <v>91</v>
      </c>
      <c r="G2" s="63" t="s">
        <v>91</v>
      </c>
      <c r="H2" s="63" t="s">
        <v>91</v>
      </c>
      <c r="I2" s="63" t="s">
        <v>91</v>
      </c>
      <c r="J2" s="63" t="s">
        <v>91</v>
      </c>
      <c r="K2" s="63" t="s">
        <v>91</v>
      </c>
      <c r="L2" s="63" t="s">
        <v>91</v>
      </c>
      <c r="M2" s="63" t="s">
        <v>91</v>
      </c>
      <c r="N2" s="63" t="s">
        <v>91</v>
      </c>
      <c r="O2" s="63" t="s">
        <v>91</v>
      </c>
      <c r="P2" s="63" t="s">
        <v>91</v>
      </c>
      <c r="Q2" s="63" t="s">
        <v>91</v>
      </c>
      <c r="R2" s="63" t="s">
        <v>91</v>
      </c>
      <c r="S2" s="63" t="s">
        <v>91</v>
      </c>
      <c r="T2" s="63" t="s">
        <v>91</v>
      </c>
      <c r="U2" s="63" t="s">
        <v>91</v>
      </c>
      <c r="V2" s="63" t="s">
        <v>91</v>
      </c>
      <c r="W2" s="63" t="s">
        <v>91</v>
      </c>
      <c r="X2" s="63" t="s">
        <v>91</v>
      </c>
      <c r="Y2" s="63" t="s">
        <v>91</v>
      </c>
      <c r="Z2" s="63" t="s">
        <v>91</v>
      </c>
      <c r="AA2" s="63" t="s">
        <v>91</v>
      </c>
      <c r="AB2" s="63" t="s">
        <v>91</v>
      </c>
      <c r="AC2" s="63" t="s">
        <v>91</v>
      </c>
      <c r="AD2" s="65" t="s">
        <v>99</v>
      </c>
      <c r="AE2" s="65" t="s">
        <v>99</v>
      </c>
      <c r="AF2" s="65" t="s">
        <v>99</v>
      </c>
      <c r="AG2" s="65" t="s">
        <v>99</v>
      </c>
      <c r="AH2" s="65" t="s">
        <v>99</v>
      </c>
      <c r="AI2" s="65" t="s">
        <v>99</v>
      </c>
      <c r="AJ2" s="65" t="s">
        <v>140</v>
      </c>
      <c r="AK2" s="63" t="s">
        <v>140</v>
      </c>
      <c r="AL2" s="63" t="s">
        <v>140</v>
      </c>
      <c r="AM2" s="63" t="s">
        <v>140</v>
      </c>
      <c r="AN2" s="63" t="s">
        <v>140</v>
      </c>
      <c r="AO2" s="65" t="s">
        <v>140</v>
      </c>
      <c r="AP2" s="63" t="s">
        <v>109</v>
      </c>
      <c r="AQ2" s="63" t="s">
        <v>109</v>
      </c>
      <c r="AR2" s="63" t="s">
        <v>109</v>
      </c>
      <c r="AS2" s="63" t="s">
        <v>110</v>
      </c>
      <c r="AT2" s="63" t="s">
        <v>103</v>
      </c>
      <c r="AU2" s="63" t="s">
        <v>103</v>
      </c>
      <c r="AV2" s="63" t="s">
        <v>103</v>
      </c>
    </row>
    <row r="3" spans="1:48" x14ac:dyDescent="0.25">
      <c r="A3" s="63" t="s">
        <v>0</v>
      </c>
      <c r="B3" s="67" t="s">
        <v>228</v>
      </c>
      <c r="C3" s="152" t="s">
        <v>226</v>
      </c>
      <c r="D3" s="63" t="s">
        <v>229</v>
      </c>
      <c r="E3" s="63" t="s">
        <v>325</v>
      </c>
      <c r="F3" s="63" t="s">
        <v>296</v>
      </c>
      <c r="G3" s="69" t="s">
        <v>297</v>
      </c>
      <c r="H3" s="63" t="s">
        <v>27920</v>
      </c>
      <c r="I3" s="63" t="s">
        <v>298</v>
      </c>
      <c r="J3" s="70" t="s">
        <v>339</v>
      </c>
      <c r="K3" s="69" t="s">
        <v>299</v>
      </c>
      <c r="L3" s="63" t="s">
        <v>27921</v>
      </c>
      <c r="M3" s="63" t="s">
        <v>27922</v>
      </c>
      <c r="N3" s="63" t="s">
        <v>27930</v>
      </c>
      <c r="O3" s="63" t="s">
        <v>27923</v>
      </c>
      <c r="P3" s="63" t="s">
        <v>300</v>
      </c>
      <c r="Q3" s="63" t="s">
        <v>27924</v>
      </c>
      <c r="R3" s="68" t="s">
        <v>301</v>
      </c>
      <c r="S3" s="63" t="s">
        <v>27960</v>
      </c>
      <c r="T3" s="65" t="s">
        <v>302</v>
      </c>
      <c r="U3" s="68" t="s">
        <v>27931</v>
      </c>
      <c r="V3" s="70" t="s">
        <v>27932</v>
      </c>
      <c r="W3" s="63" t="s">
        <v>303</v>
      </c>
      <c r="X3" s="70" t="s">
        <v>283</v>
      </c>
      <c r="Y3" s="63" t="s">
        <v>27933</v>
      </c>
      <c r="Z3" s="70" t="s">
        <v>283</v>
      </c>
      <c r="AA3" s="63" t="s">
        <v>27925</v>
      </c>
      <c r="AB3" s="63" t="s">
        <v>27934</v>
      </c>
      <c r="AC3" s="63" t="s">
        <v>27935</v>
      </c>
      <c r="AD3" s="63" t="s">
        <v>28335</v>
      </c>
      <c r="AE3" s="63" t="s">
        <v>28336</v>
      </c>
      <c r="AF3" s="63" t="s">
        <v>28332</v>
      </c>
      <c r="AG3" s="63" t="s">
        <v>28337</v>
      </c>
      <c r="AH3" s="63" t="s">
        <v>28338</v>
      </c>
      <c r="AI3" s="63" t="s">
        <v>28339</v>
      </c>
      <c r="AJ3" s="68" t="s">
        <v>27936</v>
      </c>
      <c r="AK3" s="70" t="s">
        <v>343</v>
      </c>
      <c r="AL3" s="70" t="s">
        <v>345</v>
      </c>
      <c r="AM3" s="70" t="s">
        <v>344</v>
      </c>
      <c r="AN3" s="63" t="s">
        <v>28333</v>
      </c>
      <c r="AO3" s="63" t="s">
        <v>28332</v>
      </c>
      <c r="AP3" s="63" t="s">
        <v>304</v>
      </c>
      <c r="AQ3" s="63" t="s">
        <v>305</v>
      </c>
      <c r="AR3" s="63" t="s">
        <v>306</v>
      </c>
      <c r="AS3" s="63" t="s">
        <v>27937</v>
      </c>
      <c r="AT3" s="63" t="s">
        <v>152</v>
      </c>
      <c r="AU3" s="63" t="s">
        <v>154</v>
      </c>
      <c r="AV3" s="68" t="s">
        <v>156</v>
      </c>
    </row>
    <row r="4" spans="1:48" x14ac:dyDescent="0.25">
      <c r="A4" s="63" t="s">
        <v>1</v>
      </c>
      <c r="B4" s="153" t="s">
        <v>6</v>
      </c>
      <c r="C4" s="154" t="s">
        <v>7</v>
      </c>
      <c r="D4" s="65" t="s">
        <v>8</v>
      </c>
      <c r="E4" s="63" t="s">
        <v>90</v>
      </c>
      <c r="F4" s="63" t="s">
        <v>92</v>
      </c>
      <c r="G4" s="63" t="s">
        <v>93</v>
      </c>
      <c r="H4" s="63" t="s">
        <v>94</v>
      </c>
      <c r="I4" s="63" t="s">
        <v>95</v>
      </c>
      <c r="J4" s="63" t="s">
        <v>112</v>
      </c>
      <c r="K4" s="63" t="s">
        <v>113</v>
      </c>
      <c r="L4" s="63" t="s">
        <v>115</v>
      </c>
      <c r="M4" s="63" t="s">
        <v>116</v>
      </c>
      <c r="N4" s="63" t="s">
        <v>117</v>
      </c>
      <c r="O4" s="63" t="s">
        <v>118</v>
      </c>
      <c r="P4" s="63" t="s">
        <v>119</v>
      </c>
      <c r="Q4" s="63" t="s">
        <v>120</v>
      </c>
      <c r="R4" s="63" t="s">
        <v>123</v>
      </c>
      <c r="S4" s="63" t="s">
        <v>124</v>
      </c>
      <c r="T4" s="63" t="s">
        <v>125</v>
      </c>
      <c r="U4" s="63" t="s">
        <v>121</v>
      </c>
      <c r="V4" s="63" t="s">
        <v>126</v>
      </c>
      <c r="W4" s="63" t="s">
        <v>127</v>
      </c>
      <c r="X4" s="63" t="s">
        <v>128</v>
      </c>
      <c r="Y4" s="63" t="s">
        <v>129</v>
      </c>
      <c r="Z4" s="63" t="s">
        <v>130</v>
      </c>
      <c r="AA4" s="63" t="s">
        <v>131</v>
      </c>
      <c r="AB4" s="63" t="s">
        <v>132</v>
      </c>
      <c r="AC4" s="63" t="s">
        <v>133</v>
      </c>
      <c r="AD4" s="63" t="s">
        <v>134</v>
      </c>
      <c r="AE4" s="63" t="s">
        <v>135</v>
      </c>
      <c r="AF4" s="63" t="s">
        <v>136</v>
      </c>
      <c r="AG4" s="63" t="s">
        <v>137</v>
      </c>
      <c r="AH4" s="63" t="s">
        <v>138</v>
      </c>
      <c r="AI4" s="63" t="s">
        <v>139</v>
      </c>
      <c r="AJ4" s="65" t="s">
        <v>141</v>
      </c>
      <c r="AK4" s="63" t="s">
        <v>142</v>
      </c>
      <c r="AL4" s="63" t="s">
        <v>144</v>
      </c>
      <c r="AM4" s="63" t="s">
        <v>143</v>
      </c>
      <c r="AN4" s="63" t="s">
        <v>28334</v>
      </c>
      <c r="AO4" s="63" t="s">
        <v>145</v>
      </c>
      <c r="AP4" s="63" t="s">
        <v>148</v>
      </c>
      <c r="AQ4" s="63" t="s">
        <v>149</v>
      </c>
      <c r="AR4" s="63" t="s">
        <v>150</v>
      </c>
      <c r="AS4" s="63" t="s">
        <v>151</v>
      </c>
      <c r="AT4" s="63" t="s">
        <v>153</v>
      </c>
      <c r="AU4" s="63" t="s">
        <v>155</v>
      </c>
      <c r="AV4" s="63" t="s">
        <v>157</v>
      </c>
    </row>
    <row r="5" spans="1:48" x14ac:dyDescent="0.25">
      <c r="A5" s="63" t="s">
        <v>2</v>
      </c>
      <c r="B5" s="153"/>
      <c r="C5" s="154"/>
      <c r="D5" s="65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5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5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</row>
    <row r="6" spans="1:48" ht="15.75" thickBot="1" x14ac:dyDescent="0.3">
      <c r="A6" s="64" t="s">
        <v>3</v>
      </c>
      <c r="B6" s="155"/>
      <c r="C6" s="156"/>
      <c r="D6" s="71"/>
      <c r="E6" s="64"/>
      <c r="F6" s="64"/>
      <c r="G6" s="64" t="s">
        <v>114</v>
      </c>
      <c r="H6" s="64"/>
      <c r="I6" s="64"/>
      <c r="J6" s="64"/>
      <c r="K6" s="64" t="s">
        <v>114</v>
      </c>
      <c r="L6" s="64"/>
      <c r="M6" s="64"/>
      <c r="N6" s="64"/>
      <c r="O6" s="64"/>
      <c r="P6" s="64"/>
      <c r="Q6" s="64"/>
      <c r="R6" s="64" t="s">
        <v>122</v>
      </c>
      <c r="S6" s="71"/>
      <c r="T6" s="64"/>
      <c r="U6" s="64" t="s">
        <v>122</v>
      </c>
      <c r="V6" s="64" t="s">
        <v>122</v>
      </c>
      <c r="W6" s="64"/>
      <c r="X6" s="64" t="s">
        <v>122</v>
      </c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157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ht="15.75" thickBot="1" x14ac:dyDescent="0.3">
      <c r="A7" s="158"/>
      <c r="B7" s="159" t="str">
        <f>IF(ISBLANK('1.Genérico'!C7),"",'1.Genérico'!C7)</f>
        <v/>
      </c>
      <c r="C7" s="160" t="str">
        <f>IF(ISBLANK('1.Genérico'!D7),"",'1.Genérico'!D7)</f>
        <v/>
      </c>
      <c r="D7" s="161" t="str">
        <f>IF(ISBLANK('1.Genérico'!E7),"",'1.Genérico'!E7)</f>
        <v/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 t="s">
        <v>28273</v>
      </c>
      <c r="S7" s="163" t="str">
        <f>IF(ISBLANK(R7),"",VLOOKUP(R7,Códigos!BX:BY,2,FALSE))</f>
        <v>SEM VALOR ENERGÉTICO</v>
      </c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 t="s">
        <v>377</v>
      </c>
      <c r="AL7" s="162"/>
      <c r="AM7" s="162"/>
      <c r="AN7" s="162" t="str">
        <f>IF(AK7="","",IF(AK7="INLAND_FISHERY","","Não Aplicável"))</f>
        <v>Não Aplicável</v>
      </c>
      <c r="AO7" s="162" t="str">
        <f>IF(AK7="","",IF(OR(AK7="MARINE_FISHERY",AK7="AQUACULTURE"),"","Não Aplicável"))</f>
        <v/>
      </c>
      <c r="AP7" s="162"/>
      <c r="AQ7" s="162"/>
      <c r="AR7" s="162"/>
      <c r="AS7" s="162"/>
      <c r="AT7" s="162"/>
      <c r="AU7" s="162"/>
      <c r="AV7" s="164"/>
    </row>
    <row r="8" spans="1:48" ht="15.75" thickBot="1" x14ac:dyDescent="0.3">
      <c r="A8" s="165"/>
      <c r="B8" s="166" t="str">
        <f>IF(ISBLANK('1.Genérico'!C8),"",'1.Genérico'!C8)</f>
        <v/>
      </c>
      <c r="C8" s="167" t="str">
        <f>IF(ISBLANK('1.Genérico'!D8),"",'1.Genérico'!D8)</f>
        <v/>
      </c>
      <c r="D8" s="168" t="str">
        <f>IF(ISBLANK('1.Genérico'!E8),"",'1.Genérico'!E8)</f>
        <v/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70" t="str">
        <f>IF(ISBLANK(R8),"",VLOOKUP(R8,Códigos!BX:BY,2,FALSE))</f>
        <v/>
      </c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 t="s">
        <v>417</v>
      </c>
      <c r="AL8" s="72"/>
      <c r="AM8" s="72"/>
      <c r="AN8" s="72" t="str">
        <f t="shared" ref="AN8:AN77" si="0">IF(AK8="","",IF(AK8="INLAND_FISHERY","","Não Aplicável"))</f>
        <v/>
      </c>
      <c r="AO8" s="72" t="str">
        <f t="shared" ref="AO8:AO77" si="1">IF(AK8="","",IF(OR(AK8="MARINE_FISHERY",AK8="AQUACULTURE"),"","Não Aplicável"))</f>
        <v>Não Aplicável</v>
      </c>
      <c r="AP8" s="72"/>
      <c r="AQ8" s="72"/>
      <c r="AR8" s="72"/>
      <c r="AS8" s="72"/>
      <c r="AT8" s="72"/>
      <c r="AU8" s="72"/>
      <c r="AV8" s="73"/>
    </row>
    <row r="9" spans="1:48" ht="15.75" thickBot="1" x14ac:dyDescent="0.3">
      <c r="A9" s="158"/>
      <c r="B9" s="166" t="str">
        <f>IF(ISBLANK('1.Genérico'!C9),"",'1.Genérico'!C9)</f>
        <v/>
      </c>
      <c r="C9" s="167" t="str">
        <f>IF(ISBLANK('1.Genérico'!D9),"",'1.Genérico'!D9)</f>
        <v/>
      </c>
      <c r="D9" s="168" t="str">
        <f>IF(ISBLANK('1.Genérico'!E9),"",'1.Genérico'!E9)</f>
        <v/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171" t="str">
        <f>IF(ISBLANK(R9),"",VLOOKUP(R9,Códigos!BX:BY,2,FALSE))</f>
        <v/>
      </c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 t="s">
        <v>455</v>
      </c>
      <c r="AL9" s="74"/>
      <c r="AM9" s="74"/>
      <c r="AN9" s="74" t="str">
        <f t="shared" si="0"/>
        <v>Não Aplicável</v>
      </c>
      <c r="AO9" s="74" t="str">
        <f t="shared" si="1"/>
        <v/>
      </c>
      <c r="AP9" s="74"/>
      <c r="AQ9" s="74"/>
      <c r="AR9" s="74"/>
      <c r="AS9" s="74"/>
      <c r="AT9" s="74"/>
      <c r="AU9" s="74"/>
      <c r="AV9" s="75"/>
    </row>
    <row r="10" spans="1:48" ht="15.75" thickBot="1" x14ac:dyDescent="0.3">
      <c r="A10" s="165"/>
      <c r="B10" s="166" t="str">
        <f>IF(ISBLANK('1.Genérico'!C10),"",'1.Genérico'!C10)</f>
        <v/>
      </c>
      <c r="C10" s="167" t="str">
        <f>IF(ISBLANK('1.Genérico'!D10),"",'1.Genérico'!D10)</f>
        <v/>
      </c>
      <c r="D10" s="168" t="str">
        <f>IF(ISBLANK('1.Genérico'!E10),"",'1.Genérico'!E10)</f>
        <v/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170" t="str">
        <f>IF(ISBLANK(R10),"",VLOOKUP(R10,Códigos!BX:BY,2,FALSE))</f>
        <v/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 t="str">
        <f t="shared" si="0"/>
        <v/>
      </c>
      <c r="AO10" s="72" t="str">
        <f t="shared" si="1"/>
        <v/>
      </c>
      <c r="AP10" s="72"/>
      <c r="AQ10" s="72"/>
      <c r="AR10" s="72"/>
      <c r="AS10" s="72"/>
      <c r="AT10" s="72"/>
      <c r="AU10" s="72"/>
      <c r="AV10" s="73"/>
    </row>
    <row r="11" spans="1:48" ht="15.75" thickBot="1" x14ac:dyDescent="0.3">
      <c r="A11" s="158"/>
      <c r="B11" s="166" t="str">
        <f>IF(ISBLANK('1.Genérico'!C11),"",'1.Genérico'!C11)</f>
        <v/>
      </c>
      <c r="C11" s="167" t="str">
        <f>IF(ISBLANK('1.Genérico'!D11),"",'1.Genérico'!D11)</f>
        <v/>
      </c>
      <c r="D11" s="168" t="str">
        <f>IF(ISBLANK('1.Genérico'!E11),"",'1.Genérico'!E11)</f>
        <v/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171" t="str">
        <f>IF(ISBLANK(R11),"",VLOOKUP(R11,Códigos!BX:BY,2,FALSE))</f>
        <v/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 t="str">
        <f t="shared" si="0"/>
        <v/>
      </c>
      <c r="AO11" s="74" t="str">
        <f t="shared" si="1"/>
        <v/>
      </c>
      <c r="AP11" s="74"/>
      <c r="AQ11" s="74"/>
      <c r="AR11" s="74"/>
      <c r="AS11" s="74"/>
      <c r="AT11" s="74"/>
      <c r="AU11" s="74"/>
      <c r="AV11" s="75"/>
    </row>
    <row r="12" spans="1:48" ht="15.75" thickBot="1" x14ac:dyDescent="0.3">
      <c r="A12" s="165"/>
      <c r="B12" s="166" t="str">
        <f>IF(ISBLANK('1.Genérico'!C12),"",'1.Genérico'!C12)</f>
        <v/>
      </c>
      <c r="C12" s="167" t="str">
        <f>IF(ISBLANK('1.Genérico'!D12),"",'1.Genérico'!D12)</f>
        <v/>
      </c>
      <c r="D12" s="168" t="str">
        <f>IF(ISBLANK('1.Genérico'!E12),"",'1.Genérico'!E12)</f>
        <v/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170" t="str">
        <f>IF(ISBLANK(R12),"",VLOOKUP(R12,Códigos!BX:BY,2,FALSE))</f>
        <v/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 t="str">
        <f t="shared" si="0"/>
        <v/>
      </c>
      <c r="AO12" s="72" t="str">
        <f t="shared" si="1"/>
        <v/>
      </c>
      <c r="AP12" s="72"/>
      <c r="AQ12" s="72"/>
      <c r="AR12" s="72"/>
      <c r="AS12" s="72"/>
      <c r="AT12" s="72"/>
      <c r="AU12" s="72"/>
      <c r="AV12" s="73"/>
    </row>
    <row r="13" spans="1:48" ht="15.75" thickBot="1" x14ac:dyDescent="0.3">
      <c r="A13" s="158"/>
      <c r="B13" s="166" t="str">
        <f>IF(ISBLANK('1.Genérico'!C13),"",'1.Genérico'!C13)</f>
        <v/>
      </c>
      <c r="C13" s="167" t="str">
        <f>IF(ISBLANK('1.Genérico'!D13),"",'1.Genérico'!D13)</f>
        <v/>
      </c>
      <c r="D13" s="168" t="str">
        <f>IF(ISBLANK('1.Genérico'!E13),"",'1.Genérico'!E13)</f>
        <v/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171" t="str">
        <f>IF(ISBLANK(R13),"",VLOOKUP(R13,Códigos!BX:BY,2,FALSE))</f>
        <v/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 t="str">
        <f t="shared" si="0"/>
        <v/>
      </c>
      <c r="AO13" s="74" t="str">
        <f t="shared" si="1"/>
        <v/>
      </c>
      <c r="AP13" s="74"/>
      <c r="AQ13" s="74"/>
      <c r="AR13" s="74"/>
      <c r="AS13" s="74"/>
      <c r="AT13" s="74"/>
      <c r="AU13" s="74"/>
      <c r="AV13" s="75"/>
    </row>
    <row r="14" spans="1:48" ht="15.75" thickBot="1" x14ac:dyDescent="0.3">
      <c r="A14" s="165"/>
      <c r="B14" s="166" t="str">
        <f>IF(ISBLANK('1.Genérico'!C14),"",'1.Genérico'!C14)</f>
        <v/>
      </c>
      <c r="C14" s="167" t="str">
        <f>IF(ISBLANK('1.Genérico'!D14),"",'1.Genérico'!D14)</f>
        <v/>
      </c>
      <c r="D14" s="168" t="str">
        <f>IF(ISBLANK('1.Genérico'!E14),"",'1.Genérico'!E14)</f>
        <v/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170" t="str">
        <f>IF(ISBLANK(R14),"",VLOOKUP(R14,Códigos!BX:BY,2,FALSE))</f>
        <v/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 t="str">
        <f>IF(AK14="","",IF(AK14="INLAND_FISHERY","","Não Aplicável"))</f>
        <v/>
      </c>
      <c r="AO14" s="72" t="str">
        <f t="shared" si="1"/>
        <v/>
      </c>
      <c r="AP14" s="72"/>
      <c r="AQ14" s="72"/>
      <c r="AR14" s="72"/>
      <c r="AS14" s="72"/>
      <c r="AT14" s="72"/>
      <c r="AU14" s="72"/>
      <c r="AV14" s="73"/>
    </row>
    <row r="15" spans="1:48" ht="15.75" thickBot="1" x14ac:dyDescent="0.3">
      <c r="A15" s="158"/>
      <c r="B15" s="166" t="str">
        <f>IF(ISBLANK('1.Genérico'!C15),"",'1.Genérico'!C15)</f>
        <v/>
      </c>
      <c r="C15" s="167" t="str">
        <f>IF(ISBLANK('1.Genérico'!D15),"",'1.Genérico'!D15)</f>
        <v/>
      </c>
      <c r="D15" s="168" t="str">
        <f>IF(ISBLANK('1.Genérico'!E15),"",'1.Genérico'!E15)</f>
        <v/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171" t="str">
        <f>IF(ISBLANK(R15),"",VLOOKUP(R15,Códigos!BX:BY,2,FALSE))</f>
        <v/>
      </c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 t="str">
        <f t="shared" si="0"/>
        <v/>
      </c>
      <c r="AO15" s="74" t="str">
        <f t="shared" si="1"/>
        <v/>
      </c>
      <c r="AP15" s="74"/>
      <c r="AQ15" s="74"/>
      <c r="AR15" s="74"/>
      <c r="AS15" s="74"/>
      <c r="AT15" s="74"/>
      <c r="AU15" s="74"/>
      <c r="AV15" s="75"/>
    </row>
    <row r="16" spans="1:48" ht="15.75" thickBot="1" x14ac:dyDescent="0.3">
      <c r="A16" s="165"/>
      <c r="B16" s="166" t="str">
        <f>IF(ISBLANK('1.Genérico'!C16),"",'1.Genérico'!C16)</f>
        <v/>
      </c>
      <c r="C16" s="167" t="str">
        <f>IF(ISBLANK('1.Genérico'!D16),"",'1.Genérico'!D16)</f>
        <v/>
      </c>
      <c r="D16" s="168" t="str">
        <f>IF(ISBLANK('1.Genérico'!E16),"",'1.Genérico'!E16)</f>
        <v/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170" t="str">
        <f>IF(ISBLANK(R16),"",VLOOKUP(R16,Códigos!BX:BY,2,FALSE))</f>
        <v/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 t="str">
        <f t="shared" si="0"/>
        <v/>
      </c>
      <c r="AO16" s="72" t="str">
        <f t="shared" si="1"/>
        <v/>
      </c>
      <c r="AP16" s="72"/>
      <c r="AQ16" s="72"/>
      <c r="AR16" s="72"/>
      <c r="AS16" s="72"/>
      <c r="AT16" s="72"/>
      <c r="AU16" s="72"/>
      <c r="AV16" s="73"/>
    </row>
    <row r="17" spans="1:48" ht="15.75" thickBot="1" x14ac:dyDescent="0.3">
      <c r="A17" s="158"/>
      <c r="B17" s="166" t="str">
        <f>IF(ISBLANK('1.Genérico'!C17),"",'1.Genérico'!C17)</f>
        <v/>
      </c>
      <c r="C17" s="167" t="str">
        <f>IF(ISBLANK('1.Genérico'!D17),"",'1.Genérico'!D17)</f>
        <v/>
      </c>
      <c r="D17" s="168" t="str">
        <f>IF(ISBLANK('1.Genérico'!E17),"",'1.Genérico'!E17)</f>
        <v/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171" t="str">
        <f>IF(ISBLANK(R17),"",VLOOKUP(R17,Códigos!BX:BY,2,FALSE))</f>
        <v/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 t="str">
        <f t="shared" si="0"/>
        <v/>
      </c>
      <c r="AO17" s="74" t="str">
        <f t="shared" si="1"/>
        <v/>
      </c>
      <c r="AP17" s="74"/>
      <c r="AQ17" s="74"/>
      <c r="AR17" s="74"/>
      <c r="AS17" s="74"/>
      <c r="AT17" s="74"/>
      <c r="AU17" s="74"/>
      <c r="AV17" s="75"/>
    </row>
    <row r="18" spans="1:48" ht="15.75" thickBot="1" x14ac:dyDescent="0.3">
      <c r="A18" s="165"/>
      <c r="B18" s="166" t="str">
        <f>IF(ISBLANK('1.Genérico'!C18),"",'1.Genérico'!C18)</f>
        <v/>
      </c>
      <c r="C18" s="167" t="str">
        <f>IF(ISBLANK('1.Genérico'!D18),"",'1.Genérico'!D18)</f>
        <v/>
      </c>
      <c r="D18" s="168" t="str">
        <f>IF(ISBLANK('1.Genérico'!E18),"",'1.Genérico'!E18)</f>
        <v/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170" t="str">
        <f>IF(ISBLANK(R18),"",VLOOKUP(R18,Códigos!BX:BY,2,FALSE))</f>
        <v/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 t="str">
        <f t="shared" si="0"/>
        <v/>
      </c>
      <c r="AO18" s="72" t="str">
        <f t="shared" si="1"/>
        <v/>
      </c>
      <c r="AP18" s="72"/>
      <c r="AQ18" s="72"/>
      <c r="AR18" s="72"/>
      <c r="AS18" s="72"/>
      <c r="AT18" s="72"/>
      <c r="AU18" s="72"/>
      <c r="AV18" s="73"/>
    </row>
    <row r="19" spans="1:48" ht="15.75" thickBot="1" x14ac:dyDescent="0.3">
      <c r="A19" s="158"/>
      <c r="B19" s="166" t="str">
        <f>IF(ISBLANK('1.Genérico'!C19),"",'1.Genérico'!C19)</f>
        <v/>
      </c>
      <c r="C19" s="167" t="str">
        <f>IF(ISBLANK('1.Genérico'!D19),"",'1.Genérico'!D19)</f>
        <v/>
      </c>
      <c r="D19" s="168" t="str">
        <f>IF(ISBLANK('1.Genérico'!E19),"",'1.Genérico'!E19)</f>
        <v/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171" t="str">
        <f>IF(ISBLANK(R19),"",VLOOKUP(R19,Códigos!BX:BY,2,FALSE))</f>
        <v/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 t="str">
        <f t="shared" si="0"/>
        <v/>
      </c>
      <c r="AO19" s="74" t="str">
        <f t="shared" si="1"/>
        <v/>
      </c>
      <c r="AP19" s="74"/>
      <c r="AQ19" s="74"/>
      <c r="AR19" s="74"/>
      <c r="AS19" s="74"/>
      <c r="AT19" s="74"/>
      <c r="AU19" s="74"/>
      <c r="AV19" s="75"/>
    </row>
    <row r="20" spans="1:48" ht="15.75" thickBot="1" x14ac:dyDescent="0.3">
      <c r="A20" s="165"/>
      <c r="B20" s="166" t="str">
        <f>IF(ISBLANK('1.Genérico'!C20),"",'1.Genérico'!C20)</f>
        <v/>
      </c>
      <c r="C20" s="167" t="str">
        <f>IF(ISBLANK('1.Genérico'!D20),"",'1.Genérico'!D20)</f>
        <v/>
      </c>
      <c r="D20" s="168" t="str">
        <f>IF(ISBLANK('1.Genérico'!E20),"",'1.Genérico'!E20)</f>
        <v/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170" t="str">
        <f>IF(ISBLANK(R20),"",VLOOKUP(R20,Códigos!BX:BY,2,FALSE))</f>
        <v/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 t="str">
        <f t="shared" si="0"/>
        <v/>
      </c>
      <c r="AO20" s="72" t="str">
        <f t="shared" si="1"/>
        <v/>
      </c>
      <c r="AP20" s="72"/>
      <c r="AQ20" s="72"/>
      <c r="AR20" s="72"/>
      <c r="AS20" s="72"/>
      <c r="AT20" s="72"/>
      <c r="AU20" s="72"/>
      <c r="AV20" s="73"/>
    </row>
    <row r="21" spans="1:48" ht="15.75" thickBot="1" x14ac:dyDescent="0.3">
      <c r="A21" s="158"/>
      <c r="B21" s="166" t="str">
        <f>IF(ISBLANK('1.Genérico'!C21),"",'1.Genérico'!C21)</f>
        <v/>
      </c>
      <c r="C21" s="167" t="str">
        <f>IF(ISBLANK('1.Genérico'!D21),"",'1.Genérico'!D21)</f>
        <v/>
      </c>
      <c r="D21" s="168" t="str">
        <f>IF(ISBLANK('1.Genérico'!E21),"",'1.Genérico'!E21)</f>
        <v/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171" t="str">
        <f>IF(ISBLANK(R21),"",VLOOKUP(R21,Códigos!BX:BY,2,FALSE))</f>
        <v/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 t="str">
        <f t="shared" si="0"/>
        <v/>
      </c>
      <c r="AO21" s="74" t="str">
        <f t="shared" si="1"/>
        <v/>
      </c>
      <c r="AP21" s="74"/>
      <c r="AQ21" s="74"/>
      <c r="AR21" s="74"/>
      <c r="AS21" s="74"/>
      <c r="AT21" s="74"/>
      <c r="AU21" s="74"/>
      <c r="AV21" s="75"/>
    </row>
    <row r="22" spans="1:48" ht="15.75" thickBot="1" x14ac:dyDescent="0.3">
      <c r="A22" s="165"/>
      <c r="B22" s="166" t="str">
        <f>IF(ISBLANK('1.Genérico'!C22),"",'1.Genérico'!C22)</f>
        <v/>
      </c>
      <c r="C22" s="167" t="str">
        <f>IF(ISBLANK('1.Genérico'!D22),"",'1.Genérico'!D22)</f>
        <v/>
      </c>
      <c r="D22" s="168" t="str">
        <f>IF(ISBLANK('1.Genérico'!E22),"",'1.Genérico'!E22)</f>
        <v/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170" t="str">
        <f>IF(ISBLANK(R22),"",VLOOKUP(R22,Códigos!BX:BY,2,FALSE))</f>
        <v/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 t="str">
        <f t="shared" si="0"/>
        <v/>
      </c>
      <c r="AO22" s="72" t="str">
        <f t="shared" si="1"/>
        <v/>
      </c>
      <c r="AP22" s="72"/>
      <c r="AQ22" s="72"/>
      <c r="AR22" s="72"/>
      <c r="AS22" s="72"/>
      <c r="AT22" s="72"/>
      <c r="AU22" s="72"/>
      <c r="AV22" s="73"/>
    </row>
    <row r="23" spans="1:48" ht="15.75" thickBot="1" x14ac:dyDescent="0.3">
      <c r="A23" s="158"/>
      <c r="B23" s="166" t="str">
        <f>IF(ISBLANK('1.Genérico'!C23),"",'1.Genérico'!C23)</f>
        <v/>
      </c>
      <c r="C23" s="167" t="str">
        <f>IF(ISBLANK('1.Genérico'!D23),"",'1.Genérico'!D23)</f>
        <v/>
      </c>
      <c r="D23" s="168" t="str">
        <f>IF(ISBLANK('1.Genérico'!E23),"",'1.Genérico'!E23)</f>
        <v/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171" t="str">
        <f>IF(ISBLANK(R23),"",VLOOKUP(R23,Códigos!BX:BY,2,FALSE))</f>
        <v/>
      </c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 t="str">
        <f t="shared" si="0"/>
        <v/>
      </c>
      <c r="AO23" s="74" t="str">
        <f t="shared" si="1"/>
        <v/>
      </c>
      <c r="AP23" s="74"/>
      <c r="AQ23" s="74"/>
      <c r="AR23" s="74"/>
      <c r="AS23" s="74"/>
      <c r="AT23" s="74"/>
      <c r="AU23" s="74"/>
      <c r="AV23" s="75"/>
    </row>
    <row r="24" spans="1:48" ht="15.75" thickBot="1" x14ac:dyDescent="0.3">
      <c r="A24" s="165"/>
      <c r="B24" s="166" t="str">
        <f>IF(ISBLANK('1.Genérico'!C24),"",'1.Genérico'!C24)</f>
        <v/>
      </c>
      <c r="C24" s="167" t="str">
        <f>IF(ISBLANK('1.Genérico'!D24),"",'1.Genérico'!D24)</f>
        <v/>
      </c>
      <c r="D24" s="168" t="str">
        <f>IF(ISBLANK('1.Genérico'!E24),"",'1.Genérico'!E24)</f>
        <v/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170" t="str">
        <f>IF(ISBLANK(R24),"",VLOOKUP(R24,Códigos!BX:BY,2,FALSE))</f>
        <v/>
      </c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 t="str">
        <f t="shared" si="0"/>
        <v/>
      </c>
      <c r="AO24" s="72" t="str">
        <f t="shared" si="1"/>
        <v/>
      </c>
      <c r="AP24" s="72"/>
      <c r="AQ24" s="72"/>
      <c r="AR24" s="72"/>
      <c r="AS24" s="72"/>
      <c r="AT24" s="72"/>
      <c r="AU24" s="72"/>
      <c r="AV24" s="73"/>
    </row>
    <row r="25" spans="1:48" ht="15.75" thickBot="1" x14ac:dyDescent="0.3">
      <c r="A25" s="158"/>
      <c r="B25" s="166" t="str">
        <f>IF(ISBLANK('1.Genérico'!C25),"",'1.Genérico'!C25)</f>
        <v/>
      </c>
      <c r="C25" s="167" t="str">
        <f>IF(ISBLANK('1.Genérico'!D25),"",'1.Genérico'!D25)</f>
        <v/>
      </c>
      <c r="D25" s="168" t="str">
        <f>IF(ISBLANK('1.Genérico'!E25),"",'1.Genérico'!E25)</f>
        <v/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171" t="str">
        <f>IF(ISBLANK(R25),"",VLOOKUP(R25,Códigos!BX:BY,2,FALSE))</f>
        <v/>
      </c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 t="str">
        <f t="shared" si="0"/>
        <v/>
      </c>
      <c r="AO25" s="74" t="str">
        <f t="shared" si="1"/>
        <v/>
      </c>
      <c r="AP25" s="74"/>
      <c r="AQ25" s="74"/>
      <c r="AR25" s="74"/>
      <c r="AS25" s="74"/>
      <c r="AT25" s="74"/>
      <c r="AU25" s="74"/>
      <c r="AV25" s="75"/>
    </row>
    <row r="26" spans="1:48" ht="15.75" thickBot="1" x14ac:dyDescent="0.3">
      <c r="A26" s="165"/>
      <c r="B26" s="166" t="str">
        <f>IF(ISBLANK('1.Genérico'!C26),"",'1.Genérico'!C26)</f>
        <v/>
      </c>
      <c r="C26" s="167" t="str">
        <f>IF(ISBLANK('1.Genérico'!D26),"",'1.Genérico'!D26)</f>
        <v/>
      </c>
      <c r="D26" s="168" t="str">
        <f>IF(ISBLANK('1.Genérico'!E26),"",'1.Genérico'!E26)</f>
        <v/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170" t="str">
        <f>IF(ISBLANK(R26),"",VLOOKUP(R26,Códigos!BX:BY,2,FALSE))</f>
        <v/>
      </c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 t="str">
        <f t="shared" si="0"/>
        <v/>
      </c>
      <c r="AO26" s="72" t="str">
        <f t="shared" si="1"/>
        <v/>
      </c>
      <c r="AP26" s="72"/>
      <c r="AQ26" s="72"/>
      <c r="AR26" s="72"/>
      <c r="AS26" s="72"/>
      <c r="AT26" s="72"/>
      <c r="AU26" s="72"/>
      <c r="AV26" s="73"/>
    </row>
    <row r="27" spans="1:48" ht="15.75" thickBot="1" x14ac:dyDescent="0.3">
      <c r="A27" s="158"/>
      <c r="B27" s="166" t="str">
        <f>IF(ISBLANK('1.Genérico'!C27),"",'1.Genérico'!C27)</f>
        <v/>
      </c>
      <c r="C27" s="167" t="str">
        <f>IF(ISBLANK('1.Genérico'!D27),"",'1.Genérico'!D27)</f>
        <v/>
      </c>
      <c r="D27" s="168" t="str">
        <f>IF(ISBLANK('1.Genérico'!E27),"",'1.Genérico'!E27)</f>
        <v/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171" t="str">
        <f>IF(ISBLANK(R27),"",VLOOKUP(R27,Códigos!BX:BY,2,FALSE))</f>
        <v/>
      </c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 t="str">
        <f t="shared" si="0"/>
        <v/>
      </c>
      <c r="AO27" s="74" t="str">
        <f t="shared" si="1"/>
        <v/>
      </c>
      <c r="AP27" s="74"/>
      <c r="AQ27" s="74"/>
      <c r="AR27" s="74"/>
      <c r="AS27" s="74"/>
      <c r="AT27" s="74"/>
      <c r="AU27" s="74"/>
      <c r="AV27" s="75"/>
    </row>
    <row r="28" spans="1:48" ht="15.75" thickBot="1" x14ac:dyDescent="0.3">
      <c r="A28" s="165"/>
      <c r="B28" s="166" t="str">
        <f>IF(ISBLANK('1.Genérico'!C28),"",'1.Genérico'!C28)</f>
        <v/>
      </c>
      <c r="C28" s="167" t="str">
        <f>IF(ISBLANK('1.Genérico'!D28),"",'1.Genérico'!D28)</f>
        <v/>
      </c>
      <c r="D28" s="168" t="str">
        <f>IF(ISBLANK('1.Genérico'!E28),"",'1.Genérico'!E28)</f>
        <v/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170" t="str">
        <f>IF(ISBLANK(R28),"",VLOOKUP(R28,Códigos!BX:BY,2,FALSE))</f>
        <v/>
      </c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 t="str">
        <f t="shared" si="0"/>
        <v/>
      </c>
      <c r="AO28" s="72" t="str">
        <f t="shared" si="1"/>
        <v/>
      </c>
      <c r="AP28" s="72"/>
      <c r="AQ28" s="72"/>
      <c r="AR28" s="72"/>
      <c r="AS28" s="72"/>
      <c r="AT28" s="72"/>
      <c r="AU28" s="72"/>
      <c r="AV28" s="73"/>
    </row>
    <row r="29" spans="1:48" ht="15.75" thickBot="1" x14ac:dyDescent="0.3">
      <c r="A29" s="158"/>
      <c r="B29" s="166" t="str">
        <f>IF(ISBLANK('1.Genérico'!C29),"",'1.Genérico'!C29)</f>
        <v/>
      </c>
      <c r="C29" s="167" t="str">
        <f>IF(ISBLANK('1.Genérico'!D29),"",'1.Genérico'!D29)</f>
        <v/>
      </c>
      <c r="D29" s="168" t="str">
        <f>IF(ISBLANK('1.Genérico'!E29),"",'1.Genérico'!E29)</f>
        <v/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71" t="str">
        <f>IF(ISBLANK(R29),"",VLOOKUP(R29,Códigos!BX:BY,2,FALSE))</f>
        <v/>
      </c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 t="str">
        <f t="shared" si="0"/>
        <v/>
      </c>
      <c r="AO29" s="74" t="str">
        <f t="shared" si="1"/>
        <v/>
      </c>
      <c r="AP29" s="74"/>
      <c r="AQ29" s="74"/>
      <c r="AR29" s="74"/>
      <c r="AS29" s="74"/>
      <c r="AT29" s="74"/>
      <c r="AU29" s="74"/>
      <c r="AV29" s="75"/>
    </row>
    <row r="30" spans="1:48" ht="15.75" thickBot="1" x14ac:dyDescent="0.3">
      <c r="A30" s="165"/>
      <c r="B30" s="166" t="str">
        <f>IF(ISBLANK('1.Genérico'!C30),"",'1.Genérico'!C30)</f>
        <v/>
      </c>
      <c r="C30" s="167" t="str">
        <f>IF(ISBLANK('1.Genérico'!D30),"",'1.Genérico'!D30)</f>
        <v/>
      </c>
      <c r="D30" s="168" t="str">
        <f>IF(ISBLANK('1.Genérico'!E30),"",'1.Genérico'!E30)</f>
        <v/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170" t="str">
        <f>IF(ISBLANK(R30),"",VLOOKUP(R30,Códigos!BX:BY,2,FALSE))</f>
        <v/>
      </c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 t="str">
        <f t="shared" si="0"/>
        <v/>
      </c>
      <c r="AO30" s="72" t="str">
        <f t="shared" si="1"/>
        <v/>
      </c>
      <c r="AP30" s="72"/>
      <c r="AQ30" s="72"/>
      <c r="AR30" s="72"/>
      <c r="AS30" s="72"/>
      <c r="AT30" s="72"/>
      <c r="AU30" s="72"/>
      <c r="AV30" s="73"/>
    </row>
    <row r="31" spans="1:48" ht="15.75" thickBot="1" x14ac:dyDescent="0.3">
      <c r="A31" s="158"/>
      <c r="B31" s="166" t="str">
        <f>IF(ISBLANK('1.Genérico'!C31),"",'1.Genérico'!C31)</f>
        <v/>
      </c>
      <c r="C31" s="167" t="str">
        <f>IF(ISBLANK('1.Genérico'!D31),"",'1.Genérico'!D31)</f>
        <v/>
      </c>
      <c r="D31" s="168" t="str">
        <f>IF(ISBLANK('1.Genérico'!E31),"",'1.Genérico'!E31)</f>
        <v/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171" t="str">
        <f>IF(ISBLANK(R31),"",VLOOKUP(R31,Códigos!BX:BY,2,FALSE))</f>
        <v/>
      </c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 t="str">
        <f t="shared" si="0"/>
        <v/>
      </c>
      <c r="AO31" s="74" t="str">
        <f t="shared" si="1"/>
        <v/>
      </c>
      <c r="AP31" s="74"/>
      <c r="AQ31" s="74"/>
      <c r="AR31" s="74"/>
      <c r="AS31" s="74"/>
      <c r="AT31" s="74"/>
      <c r="AU31" s="74"/>
      <c r="AV31" s="75"/>
    </row>
    <row r="32" spans="1:48" ht="15.75" thickBot="1" x14ac:dyDescent="0.3">
      <c r="A32" s="165"/>
      <c r="B32" s="166" t="str">
        <f>IF(ISBLANK('1.Genérico'!C32),"",'1.Genérico'!C32)</f>
        <v/>
      </c>
      <c r="C32" s="167" t="str">
        <f>IF(ISBLANK('1.Genérico'!D32),"",'1.Genérico'!D32)</f>
        <v/>
      </c>
      <c r="D32" s="168" t="str">
        <f>IF(ISBLANK('1.Genérico'!E32),"",'1.Genérico'!E32)</f>
        <v/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170" t="str">
        <f>IF(ISBLANK(R32),"",VLOOKUP(R32,Códigos!BX:BY,2,FALSE))</f>
        <v/>
      </c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 t="str">
        <f t="shared" si="0"/>
        <v/>
      </c>
      <c r="AO32" s="72" t="str">
        <f t="shared" si="1"/>
        <v/>
      </c>
      <c r="AP32" s="72"/>
      <c r="AQ32" s="72"/>
      <c r="AR32" s="72"/>
      <c r="AS32" s="72"/>
      <c r="AT32" s="72"/>
      <c r="AU32" s="72"/>
      <c r="AV32" s="73"/>
    </row>
    <row r="33" spans="1:48" ht="15.75" thickBot="1" x14ac:dyDescent="0.3">
      <c r="A33" s="158"/>
      <c r="B33" s="166" t="str">
        <f>IF(ISBLANK('1.Genérico'!C33),"",'1.Genérico'!C33)</f>
        <v/>
      </c>
      <c r="C33" s="167" t="str">
        <f>IF(ISBLANK('1.Genérico'!D33),"",'1.Genérico'!D33)</f>
        <v/>
      </c>
      <c r="D33" s="168" t="str">
        <f>IF(ISBLANK('1.Genérico'!E33),"",'1.Genérico'!E33)</f>
        <v/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171" t="str">
        <f>IF(ISBLANK(R33),"",VLOOKUP(R33,Códigos!BX:BY,2,FALSE))</f>
        <v/>
      </c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 t="str">
        <f t="shared" si="0"/>
        <v/>
      </c>
      <c r="AO33" s="74" t="str">
        <f t="shared" si="1"/>
        <v/>
      </c>
      <c r="AP33" s="74"/>
      <c r="AQ33" s="74"/>
      <c r="AR33" s="74"/>
      <c r="AS33" s="74"/>
      <c r="AT33" s="74"/>
      <c r="AU33" s="74"/>
      <c r="AV33" s="75"/>
    </row>
    <row r="34" spans="1:48" ht="15.75" thickBot="1" x14ac:dyDescent="0.3">
      <c r="A34" s="165"/>
      <c r="B34" s="166" t="str">
        <f>IF(ISBLANK('1.Genérico'!C34),"",'1.Genérico'!C34)</f>
        <v/>
      </c>
      <c r="C34" s="167" t="str">
        <f>IF(ISBLANK('1.Genérico'!D34),"",'1.Genérico'!D34)</f>
        <v/>
      </c>
      <c r="D34" s="168" t="str">
        <f>IF(ISBLANK('1.Genérico'!E34),"",'1.Genérico'!E34)</f>
        <v/>
      </c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170" t="str">
        <f>IF(ISBLANK(R34),"",VLOOKUP(R34,Códigos!BX:BY,2,FALSE))</f>
        <v/>
      </c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 t="str">
        <f t="shared" si="0"/>
        <v/>
      </c>
      <c r="AO34" s="72" t="str">
        <f t="shared" si="1"/>
        <v/>
      </c>
      <c r="AP34" s="72"/>
      <c r="AQ34" s="72"/>
      <c r="AR34" s="72"/>
      <c r="AS34" s="72"/>
      <c r="AT34" s="72"/>
      <c r="AU34" s="72"/>
      <c r="AV34" s="73"/>
    </row>
    <row r="35" spans="1:48" ht="15.75" thickBot="1" x14ac:dyDescent="0.3">
      <c r="A35" s="158"/>
      <c r="B35" s="166" t="str">
        <f>IF(ISBLANK('1.Genérico'!C35),"",'1.Genérico'!C35)</f>
        <v/>
      </c>
      <c r="C35" s="167" t="str">
        <f>IF(ISBLANK('1.Genérico'!D35),"",'1.Genérico'!D35)</f>
        <v/>
      </c>
      <c r="D35" s="168" t="str">
        <f>IF(ISBLANK('1.Genérico'!E35),"",'1.Genérico'!E35)</f>
        <v/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171" t="str">
        <f>IF(ISBLANK(R35),"",VLOOKUP(R35,Códigos!BX:BY,2,FALSE))</f>
        <v/>
      </c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2"/>
      <c r="AM35" s="74"/>
      <c r="AN35" s="74" t="str">
        <f t="shared" si="0"/>
        <v/>
      </c>
      <c r="AO35" s="74" t="str">
        <f t="shared" si="1"/>
        <v/>
      </c>
      <c r="AP35" s="74"/>
      <c r="AQ35" s="74"/>
      <c r="AR35" s="74"/>
      <c r="AS35" s="74"/>
      <c r="AT35" s="74"/>
      <c r="AU35" s="74"/>
      <c r="AV35" s="75"/>
    </row>
    <row r="36" spans="1:48" ht="15.75" thickBot="1" x14ac:dyDescent="0.3">
      <c r="A36" s="165"/>
      <c r="B36" s="166" t="str">
        <f>IF(ISBLANK('1.Genérico'!C36),"",'1.Genérico'!C36)</f>
        <v/>
      </c>
      <c r="C36" s="167" t="str">
        <f>IF(ISBLANK('1.Genérico'!D36),"",'1.Genérico'!D36)</f>
        <v/>
      </c>
      <c r="D36" s="168" t="str">
        <f>IF(ISBLANK('1.Genérico'!E36),"",'1.Genérico'!E36)</f>
        <v/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170" t="str">
        <f>IF(ISBLANK(R36),"",VLOOKUP(R36,Códigos!BX:BY,2,FALSE))</f>
        <v/>
      </c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 t="str">
        <f t="shared" si="0"/>
        <v/>
      </c>
      <c r="AO36" s="72" t="str">
        <f t="shared" si="1"/>
        <v/>
      </c>
      <c r="AP36" s="72"/>
      <c r="AQ36" s="72"/>
      <c r="AR36" s="72"/>
      <c r="AS36" s="72"/>
      <c r="AT36" s="72"/>
      <c r="AU36" s="72"/>
      <c r="AV36" s="73"/>
    </row>
    <row r="37" spans="1:48" ht="15.75" thickBot="1" x14ac:dyDescent="0.3">
      <c r="A37" s="158"/>
      <c r="B37" s="166" t="str">
        <f>IF(ISBLANK('1.Genérico'!C37),"",'1.Genérico'!C37)</f>
        <v/>
      </c>
      <c r="C37" s="167" t="str">
        <f>IF(ISBLANK('1.Genérico'!D37),"",'1.Genérico'!D37)</f>
        <v/>
      </c>
      <c r="D37" s="168" t="str">
        <f>IF(ISBLANK('1.Genérico'!E37),"",'1.Genérico'!E37)</f>
        <v/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171" t="str">
        <f>IF(ISBLANK(R37),"",VLOOKUP(R37,Códigos!BX:BY,2,FALSE))</f>
        <v/>
      </c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 t="str">
        <f t="shared" si="0"/>
        <v/>
      </c>
      <c r="AO37" s="74" t="str">
        <f t="shared" si="1"/>
        <v/>
      </c>
      <c r="AP37" s="74"/>
      <c r="AQ37" s="74"/>
      <c r="AR37" s="74"/>
      <c r="AS37" s="74"/>
      <c r="AT37" s="74"/>
      <c r="AU37" s="74"/>
      <c r="AV37" s="75"/>
    </row>
    <row r="38" spans="1:48" ht="15.75" thickBot="1" x14ac:dyDescent="0.3">
      <c r="A38" s="165"/>
      <c r="B38" s="166" t="str">
        <f>IF(ISBLANK('1.Genérico'!C38),"",'1.Genérico'!C38)</f>
        <v/>
      </c>
      <c r="C38" s="167" t="str">
        <f>IF(ISBLANK('1.Genérico'!D38),"",'1.Genérico'!D38)</f>
        <v/>
      </c>
      <c r="D38" s="168" t="str">
        <f>IF(ISBLANK('1.Genérico'!E38),"",'1.Genérico'!E38)</f>
        <v/>
      </c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170" t="str">
        <f>IF(ISBLANK(R38),"",VLOOKUP(R38,Códigos!BX:BY,2,FALSE))</f>
        <v/>
      </c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 t="str">
        <f t="shared" si="0"/>
        <v/>
      </c>
      <c r="AO38" s="72" t="str">
        <f t="shared" si="1"/>
        <v/>
      </c>
      <c r="AP38" s="72"/>
      <c r="AQ38" s="72"/>
      <c r="AR38" s="72"/>
      <c r="AS38" s="72"/>
      <c r="AT38" s="72"/>
      <c r="AU38" s="72"/>
      <c r="AV38" s="73"/>
    </row>
    <row r="39" spans="1:48" ht="15.75" thickBot="1" x14ac:dyDescent="0.3">
      <c r="A39" s="158"/>
      <c r="B39" s="166" t="str">
        <f>IF(ISBLANK('1.Genérico'!C39),"",'1.Genérico'!C39)</f>
        <v/>
      </c>
      <c r="C39" s="167" t="str">
        <f>IF(ISBLANK('1.Genérico'!D39),"",'1.Genérico'!D39)</f>
        <v/>
      </c>
      <c r="D39" s="168" t="str">
        <f>IF(ISBLANK('1.Genérico'!E39),"",'1.Genérico'!E39)</f>
        <v/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171" t="str">
        <f>IF(ISBLANK(R39),"",VLOOKUP(R39,Códigos!BX:BY,2,FALSE))</f>
        <v/>
      </c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 t="str">
        <f t="shared" si="0"/>
        <v/>
      </c>
      <c r="AO39" s="74" t="str">
        <f t="shared" si="1"/>
        <v/>
      </c>
      <c r="AP39" s="74"/>
      <c r="AQ39" s="74"/>
      <c r="AR39" s="74"/>
      <c r="AS39" s="74"/>
      <c r="AT39" s="74"/>
      <c r="AU39" s="74"/>
      <c r="AV39" s="75"/>
    </row>
    <row r="40" spans="1:48" ht="15.75" thickBot="1" x14ac:dyDescent="0.3">
      <c r="A40" s="165"/>
      <c r="B40" s="166" t="str">
        <f>IF(ISBLANK('1.Genérico'!C40),"",'1.Genérico'!C40)</f>
        <v/>
      </c>
      <c r="C40" s="167" t="str">
        <f>IF(ISBLANK('1.Genérico'!D40),"",'1.Genérico'!D40)</f>
        <v/>
      </c>
      <c r="D40" s="168" t="str">
        <f>IF(ISBLANK('1.Genérico'!E40),"",'1.Genérico'!E40)</f>
        <v/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170" t="str">
        <f>IF(ISBLANK(R40),"",VLOOKUP(R40,Códigos!BX:BY,2,FALSE))</f>
        <v/>
      </c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 t="str">
        <f t="shared" si="0"/>
        <v/>
      </c>
      <c r="AO40" s="72" t="str">
        <f t="shared" si="1"/>
        <v/>
      </c>
      <c r="AP40" s="72"/>
      <c r="AQ40" s="72"/>
      <c r="AR40" s="72"/>
      <c r="AS40" s="72"/>
      <c r="AT40" s="72"/>
      <c r="AU40" s="72"/>
      <c r="AV40" s="73"/>
    </row>
    <row r="41" spans="1:48" ht="15.75" thickBot="1" x14ac:dyDescent="0.3">
      <c r="A41" s="158"/>
      <c r="B41" s="166" t="str">
        <f>IF(ISBLANK('1.Genérico'!C41),"",'1.Genérico'!C41)</f>
        <v/>
      </c>
      <c r="C41" s="167" t="str">
        <f>IF(ISBLANK('1.Genérico'!D41),"",'1.Genérico'!D41)</f>
        <v/>
      </c>
      <c r="D41" s="168" t="str">
        <f>IF(ISBLANK('1.Genérico'!E41),"",'1.Genérico'!E41)</f>
        <v/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171" t="str">
        <f>IF(ISBLANK(R41),"",VLOOKUP(R41,Códigos!BX:BY,2,FALSE))</f>
        <v/>
      </c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 t="str">
        <f t="shared" si="0"/>
        <v/>
      </c>
      <c r="AO41" s="74" t="str">
        <f t="shared" si="1"/>
        <v/>
      </c>
      <c r="AP41" s="74"/>
      <c r="AQ41" s="74"/>
      <c r="AR41" s="74"/>
      <c r="AS41" s="74"/>
      <c r="AT41" s="74"/>
      <c r="AU41" s="74"/>
      <c r="AV41" s="75"/>
    </row>
    <row r="42" spans="1:48" ht="15.75" thickBot="1" x14ac:dyDescent="0.3">
      <c r="A42" s="165"/>
      <c r="B42" s="166" t="str">
        <f>IF(ISBLANK('1.Genérico'!C42),"",'1.Genérico'!C42)</f>
        <v/>
      </c>
      <c r="C42" s="167" t="str">
        <f>IF(ISBLANK('1.Genérico'!D42),"",'1.Genérico'!D42)</f>
        <v/>
      </c>
      <c r="D42" s="168" t="str">
        <f>IF(ISBLANK('1.Genérico'!E42),"",'1.Genérico'!E42)</f>
        <v/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170" t="str">
        <f>IF(ISBLANK(R42),"",VLOOKUP(R42,Códigos!BX:BY,2,FALSE))</f>
        <v/>
      </c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 t="str">
        <f t="shared" si="0"/>
        <v/>
      </c>
      <c r="AO42" s="72" t="str">
        <f t="shared" si="1"/>
        <v/>
      </c>
      <c r="AP42" s="72"/>
      <c r="AQ42" s="72"/>
      <c r="AR42" s="72"/>
      <c r="AS42" s="72"/>
      <c r="AT42" s="72"/>
      <c r="AU42" s="72"/>
      <c r="AV42" s="73"/>
    </row>
    <row r="43" spans="1:48" ht="15.75" thickBot="1" x14ac:dyDescent="0.3">
      <c r="A43" s="158"/>
      <c r="B43" s="166" t="str">
        <f>IF(ISBLANK('1.Genérico'!C43),"",'1.Genérico'!C43)</f>
        <v/>
      </c>
      <c r="C43" s="167" t="str">
        <f>IF(ISBLANK('1.Genérico'!D43),"",'1.Genérico'!D43)</f>
        <v/>
      </c>
      <c r="D43" s="168" t="str">
        <f>IF(ISBLANK('1.Genérico'!E43),"",'1.Genérico'!E43)</f>
        <v/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171" t="str">
        <f>IF(ISBLANK(R43),"",VLOOKUP(R43,Códigos!BX:BY,2,FALSE))</f>
        <v/>
      </c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 t="str">
        <f t="shared" si="0"/>
        <v/>
      </c>
      <c r="AO43" s="74" t="str">
        <f t="shared" si="1"/>
        <v/>
      </c>
      <c r="AP43" s="74"/>
      <c r="AQ43" s="74"/>
      <c r="AR43" s="74"/>
      <c r="AS43" s="74"/>
      <c r="AT43" s="74"/>
      <c r="AU43" s="74"/>
      <c r="AV43" s="75"/>
    </row>
    <row r="44" spans="1:48" ht="15.75" thickBot="1" x14ac:dyDescent="0.3">
      <c r="A44" s="165"/>
      <c r="B44" s="166" t="str">
        <f>IF(ISBLANK('1.Genérico'!C44),"",'1.Genérico'!C44)</f>
        <v/>
      </c>
      <c r="C44" s="167" t="str">
        <f>IF(ISBLANK('1.Genérico'!D44),"",'1.Genérico'!D44)</f>
        <v/>
      </c>
      <c r="D44" s="168" t="str">
        <f>IF(ISBLANK('1.Genérico'!E44),"",'1.Genérico'!E44)</f>
        <v/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170" t="str">
        <f>IF(ISBLANK(R44),"",VLOOKUP(R44,Códigos!BX:BY,2,FALSE))</f>
        <v/>
      </c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 t="str">
        <f t="shared" si="0"/>
        <v/>
      </c>
      <c r="AO44" s="72" t="str">
        <f t="shared" si="1"/>
        <v/>
      </c>
      <c r="AP44" s="72"/>
      <c r="AQ44" s="72"/>
      <c r="AR44" s="72"/>
      <c r="AS44" s="72"/>
      <c r="AT44" s="72"/>
      <c r="AU44" s="72"/>
      <c r="AV44" s="73"/>
    </row>
    <row r="45" spans="1:48" ht="15.75" thickBot="1" x14ac:dyDescent="0.3">
      <c r="A45" s="158"/>
      <c r="B45" s="166" t="str">
        <f>IF(ISBLANK('1.Genérico'!C45),"",'1.Genérico'!C45)</f>
        <v/>
      </c>
      <c r="C45" s="167" t="str">
        <f>IF(ISBLANK('1.Genérico'!D45),"",'1.Genérico'!D45)</f>
        <v/>
      </c>
      <c r="D45" s="168" t="str">
        <f>IF(ISBLANK('1.Genérico'!E45),"",'1.Genérico'!E45)</f>
        <v/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171" t="str">
        <f>IF(ISBLANK(R45),"",VLOOKUP(R45,Códigos!BX:BY,2,FALSE))</f>
        <v/>
      </c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 t="str">
        <f t="shared" si="0"/>
        <v/>
      </c>
      <c r="AO45" s="74" t="str">
        <f t="shared" si="1"/>
        <v/>
      </c>
      <c r="AP45" s="74"/>
      <c r="AQ45" s="74"/>
      <c r="AR45" s="74"/>
      <c r="AS45" s="74"/>
      <c r="AT45" s="74"/>
      <c r="AU45" s="74"/>
      <c r="AV45" s="75"/>
    </row>
    <row r="46" spans="1:48" ht="15.75" thickBot="1" x14ac:dyDescent="0.3">
      <c r="A46" s="165"/>
      <c r="B46" s="166" t="str">
        <f>IF(ISBLANK('1.Genérico'!C46),"",'1.Genérico'!C46)</f>
        <v/>
      </c>
      <c r="C46" s="167" t="str">
        <f>IF(ISBLANK('1.Genérico'!D46),"",'1.Genérico'!D46)</f>
        <v/>
      </c>
      <c r="D46" s="168" t="str">
        <f>IF(ISBLANK('1.Genérico'!E46),"",'1.Genérico'!E46)</f>
        <v/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70" t="str">
        <f>IF(ISBLANK(R46),"",VLOOKUP(R46,Códigos!BX:BY,2,FALSE))</f>
        <v/>
      </c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 t="str">
        <f t="shared" si="0"/>
        <v/>
      </c>
      <c r="AO46" s="72" t="str">
        <f t="shared" si="1"/>
        <v/>
      </c>
      <c r="AP46" s="72"/>
      <c r="AQ46" s="72"/>
      <c r="AR46" s="72"/>
      <c r="AS46" s="72"/>
      <c r="AT46" s="72"/>
      <c r="AU46" s="72"/>
      <c r="AV46" s="73"/>
    </row>
    <row r="47" spans="1:48" ht="15.75" thickBot="1" x14ac:dyDescent="0.3">
      <c r="A47" s="158"/>
      <c r="B47" s="166" t="str">
        <f>IF(ISBLANK('1.Genérico'!C47),"",'1.Genérico'!C47)</f>
        <v/>
      </c>
      <c r="C47" s="167" t="str">
        <f>IF(ISBLANK('1.Genérico'!D47),"",'1.Genérico'!D47)</f>
        <v/>
      </c>
      <c r="D47" s="168" t="str">
        <f>IF(ISBLANK('1.Genérico'!E47),"",'1.Genérico'!E47)</f>
        <v/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171" t="str">
        <f>IF(ISBLANK(R47),"",VLOOKUP(R47,Códigos!BX:BY,2,FALSE))</f>
        <v/>
      </c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 t="str">
        <f t="shared" si="0"/>
        <v/>
      </c>
      <c r="AO47" s="74" t="str">
        <f t="shared" si="1"/>
        <v/>
      </c>
      <c r="AP47" s="74"/>
      <c r="AQ47" s="74"/>
      <c r="AR47" s="74"/>
      <c r="AS47" s="74"/>
      <c r="AT47" s="74"/>
      <c r="AU47" s="74"/>
      <c r="AV47" s="75"/>
    </row>
    <row r="48" spans="1:48" ht="15.75" thickBot="1" x14ac:dyDescent="0.3">
      <c r="A48" s="165"/>
      <c r="B48" s="166" t="str">
        <f>IF(ISBLANK('1.Genérico'!C48),"",'1.Genérico'!C48)</f>
        <v/>
      </c>
      <c r="C48" s="167" t="str">
        <f>IF(ISBLANK('1.Genérico'!D48),"",'1.Genérico'!D48)</f>
        <v/>
      </c>
      <c r="D48" s="168" t="str">
        <f>IF(ISBLANK('1.Genérico'!E48),"",'1.Genérico'!E48)</f>
        <v/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70" t="str">
        <f>IF(ISBLANK(R48),"",VLOOKUP(R48,Códigos!BX:BY,2,FALSE))</f>
        <v/>
      </c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 t="str">
        <f t="shared" si="0"/>
        <v/>
      </c>
      <c r="AO48" s="72" t="str">
        <f t="shared" si="1"/>
        <v/>
      </c>
      <c r="AP48" s="72"/>
      <c r="AQ48" s="72"/>
      <c r="AR48" s="72"/>
      <c r="AS48" s="72"/>
      <c r="AT48" s="72"/>
      <c r="AU48" s="72"/>
      <c r="AV48" s="73"/>
    </row>
    <row r="49" spans="1:48" ht="15.75" thickBot="1" x14ac:dyDescent="0.3">
      <c r="A49" s="158"/>
      <c r="B49" s="166" t="str">
        <f>IF(ISBLANK('1.Genérico'!C49),"",'1.Genérico'!C49)</f>
        <v/>
      </c>
      <c r="C49" s="167" t="str">
        <f>IF(ISBLANK('1.Genérico'!D49),"",'1.Genérico'!D49)</f>
        <v/>
      </c>
      <c r="D49" s="168" t="str">
        <f>IF(ISBLANK('1.Genérico'!E49),"",'1.Genérico'!E49)</f>
        <v/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171" t="str">
        <f>IF(ISBLANK(R49),"",VLOOKUP(R49,Códigos!BX:BY,2,FALSE))</f>
        <v/>
      </c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 t="str">
        <f t="shared" si="0"/>
        <v/>
      </c>
      <c r="AO49" s="74" t="str">
        <f t="shared" si="1"/>
        <v/>
      </c>
      <c r="AP49" s="74"/>
      <c r="AQ49" s="74"/>
      <c r="AR49" s="74"/>
      <c r="AS49" s="74"/>
      <c r="AT49" s="74"/>
      <c r="AU49" s="74"/>
      <c r="AV49" s="75"/>
    </row>
    <row r="50" spans="1:48" ht="15.75" thickBot="1" x14ac:dyDescent="0.3">
      <c r="A50" s="165"/>
      <c r="B50" s="166" t="str">
        <f>IF(ISBLANK('1.Genérico'!C50),"",'1.Genérico'!C50)</f>
        <v/>
      </c>
      <c r="C50" s="167" t="str">
        <f>IF(ISBLANK('1.Genérico'!D50),"",'1.Genérico'!D50)</f>
        <v/>
      </c>
      <c r="D50" s="168" t="str">
        <f>IF(ISBLANK('1.Genérico'!E50),"",'1.Genérico'!E50)</f>
        <v/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170" t="str">
        <f>IF(ISBLANK(R50),"",VLOOKUP(R50,Códigos!BX:BY,2,FALSE))</f>
        <v/>
      </c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 t="str">
        <f t="shared" si="0"/>
        <v/>
      </c>
      <c r="AO50" s="72" t="str">
        <f t="shared" si="1"/>
        <v/>
      </c>
      <c r="AP50" s="72"/>
      <c r="AQ50" s="72"/>
      <c r="AR50" s="72"/>
      <c r="AS50" s="72"/>
      <c r="AT50" s="72"/>
      <c r="AU50" s="72"/>
      <c r="AV50" s="73"/>
    </row>
    <row r="51" spans="1:48" ht="15.75" thickBot="1" x14ac:dyDescent="0.3">
      <c r="A51" s="158"/>
      <c r="B51" s="166" t="str">
        <f>IF(ISBLANK('1.Genérico'!C51),"",'1.Genérico'!C51)</f>
        <v/>
      </c>
      <c r="C51" s="167" t="str">
        <f>IF(ISBLANK('1.Genérico'!D51),"",'1.Genérico'!D51)</f>
        <v/>
      </c>
      <c r="D51" s="168" t="str">
        <f>IF(ISBLANK('1.Genérico'!E51),"",'1.Genérico'!E51)</f>
        <v/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171" t="str">
        <f>IF(ISBLANK(R51),"",VLOOKUP(R51,Códigos!BX:BY,2,FALSE))</f>
        <v/>
      </c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 t="str">
        <f t="shared" si="0"/>
        <v/>
      </c>
      <c r="AO51" s="74" t="str">
        <f t="shared" si="1"/>
        <v/>
      </c>
      <c r="AP51" s="74"/>
      <c r="AQ51" s="74"/>
      <c r="AR51" s="74"/>
      <c r="AS51" s="74"/>
      <c r="AT51" s="74"/>
      <c r="AU51" s="74"/>
      <c r="AV51" s="75"/>
    </row>
    <row r="52" spans="1:48" ht="15.75" thickBot="1" x14ac:dyDescent="0.3">
      <c r="A52" s="165"/>
      <c r="B52" s="166" t="str">
        <f>IF(ISBLANK('1.Genérico'!C52),"",'1.Genérico'!C52)</f>
        <v/>
      </c>
      <c r="C52" s="167" t="str">
        <f>IF(ISBLANK('1.Genérico'!D52),"",'1.Genérico'!D52)</f>
        <v/>
      </c>
      <c r="D52" s="168" t="str">
        <f>IF(ISBLANK('1.Genérico'!E52),"",'1.Genérico'!E52)</f>
        <v/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170" t="str">
        <f>IF(ISBLANK(R52),"",VLOOKUP(R52,Códigos!BX:BY,2,FALSE))</f>
        <v/>
      </c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 t="str">
        <f t="shared" si="0"/>
        <v/>
      </c>
      <c r="AO52" s="72" t="str">
        <f t="shared" si="1"/>
        <v/>
      </c>
      <c r="AP52" s="72"/>
      <c r="AQ52" s="72"/>
      <c r="AR52" s="72"/>
      <c r="AS52" s="72"/>
      <c r="AT52" s="72"/>
      <c r="AU52" s="72"/>
      <c r="AV52" s="73"/>
    </row>
    <row r="53" spans="1:48" ht="15.75" thickBot="1" x14ac:dyDescent="0.3">
      <c r="A53" s="158"/>
      <c r="B53" s="166" t="str">
        <f>IF(ISBLANK('1.Genérico'!C53),"",'1.Genérico'!C53)</f>
        <v/>
      </c>
      <c r="C53" s="167" t="str">
        <f>IF(ISBLANK('1.Genérico'!D53),"",'1.Genérico'!D53)</f>
        <v/>
      </c>
      <c r="D53" s="168" t="str">
        <f>IF(ISBLANK('1.Genérico'!E53),"",'1.Genérico'!E53)</f>
        <v/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171" t="str">
        <f>IF(ISBLANK(R53),"",VLOOKUP(R53,Códigos!BX:BY,2,FALSE))</f>
        <v/>
      </c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 t="str">
        <f t="shared" si="0"/>
        <v/>
      </c>
      <c r="AO53" s="74" t="str">
        <f t="shared" si="1"/>
        <v/>
      </c>
      <c r="AP53" s="74"/>
      <c r="AQ53" s="74"/>
      <c r="AR53" s="74"/>
      <c r="AS53" s="74"/>
      <c r="AT53" s="74"/>
      <c r="AU53" s="74"/>
      <c r="AV53" s="75"/>
    </row>
    <row r="54" spans="1:48" ht="15.75" thickBot="1" x14ac:dyDescent="0.3">
      <c r="A54" s="165"/>
      <c r="B54" s="166" t="str">
        <f>IF(ISBLANK('1.Genérico'!C54),"",'1.Genérico'!C54)</f>
        <v/>
      </c>
      <c r="C54" s="167" t="str">
        <f>IF(ISBLANK('1.Genérico'!D54),"",'1.Genérico'!D54)</f>
        <v/>
      </c>
      <c r="D54" s="168" t="str">
        <f>IF(ISBLANK('1.Genérico'!E54),"",'1.Genérico'!E54)</f>
        <v/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170" t="str">
        <f>IF(ISBLANK(R54),"",VLOOKUP(R54,Códigos!BX:BY,2,FALSE))</f>
        <v/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 t="str">
        <f t="shared" si="0"/>
        <v/>
      </c>
      <c r="AO54" s="72" t="str">
        <f t="shared" si="1"/>
        <v/>
      </c>
      <c r="AP54" s="72"/>
      <c r="AQ54" s="72"/>
      <c r="AR54" s="72"/>
      <c r="AS54" s="72"/>
      <c r="AT54" s="72"/>
      <c r="AU54" s="72"/>
      <c r="AV54" s="73"/>
    </row>
    <row r="55" spans="1:48" ht="15.75" thickBot="1" x14ac:dyDescent="0.3">
      <c r="A55" s="158"/>
      <c r="B55" s="166" t="str">
        <f>IF(ISBLANK('1.Genérico'!C55),"",'1.Genérico'!C55)</f>
        <v/>
      </c>
      <c r="C55" s="167" t="str">
        <f>IF(ISBLANK('1.Genérico'!D55),"",'1.Genérico'!D55)</f>
        <v/>
      </c>
      <c r="D55" s="168" t="str">
        <f>IF(ISBLANK('1.Genérico'!E55),"",'1.Genérico'!E55)</f>
        <v/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171" t="str">
        <f>IF(ISBLANK(R55),"",VLOOKUP(R55,Códigos!BX:BY,2,FALSE))</f>
        <v/>
      </c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 t="str">
        <f t="shared" si="0"/>
        <v/>
      </c>
      <c r="AO55" s="74" t="str">
        <f t="shared" si="1"/>
        <v/>
      </c>
      <c r="AP55" s="74"/>
      <c r="AQ55" s="74"/>
      <c r="AR55" s="74"/>
      <c r="AS55" s="74"/>
      <c r="AT55" s="74"/>
      <c r="AU55" s="74"/>
      <c r="AV55" s="75"/>
    </row>
    <row r="56" spans="1:48" ht="15.75" thickBot="1" x14ac:dyDescent="0.3">
      <c r="A56" s="165"/>
      <c r="B56" s="166" t="str">
        <f>IF(ISBLANK('1.Genérico'!C56),"",'1.Genérico'!C56)</f>
        <v/>
      </c>
      <c r="C56" s="167" t="str">
        <f>IF(ISBLANK('1.Genérico'!D56),"",'1.Genérico'!D56)</f>
        <v/>
      </c>
      <c r="D56" s="168" t="str">
        <f>IF(ISBLANK('1.Genérico'!E56),"",'1.Genérico'!E56)</f>
        <v/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170" t="str">
        <f>IF(ISBLANK(R56),"",VLOOKUP(R56,Códigos!BX:BY,2,FALSE))</f>
        <v/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 t="str">
        <f t="shared" si="0"/>
        <v/>
      </c>
      <c r="AO56" s="72" t="str">
        <f t="shared" si="1"/>
        <v/>
      </c>
      <c r="AP56" s="72"/>
      <c r="AQ56" s="72"/>
      <c r="AR56" s="72"/>
      <c r="AS56" s="72"/>
      <c r="AT56" s="72"/>
      <c r="AU56" s="72"/>
      <c r="AV56" s="73"/>
    </row>
    <row r="57" spans="1:48" ht="15.75" thickBot="1" x14ac:dyDescent="0.3">
      <c r="A57" s="158"/>
      <c r="B57" s="166" t="str">
        <f>IF(ISBLANK('1.Genérico'!C57),"",'1.Genérico'!C57)</f>
        <v/>
      </c>
      <c r="C57" s="167" t="str">
        <f>IF(ISBLANK('1.Genérico'!D57),"",'1.Genérico'!D57)</f>
        <v/>
      </c>
      <c r="D57" s="168" t="str">
        <f>IF(ISBLANK('1.Genérico'!E57),"",'1.Genérico'!E57)</f>
        <v/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171" t="str">
        <f>IF(ISBLANK(R57),"",VLOOKUP(R57,Códigos!BX:BY,2,FALSE))</f>
        <v/>
      </c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 t="str">
        <f t="shared" si="0"/>
        <v/>
      </c>
      <c r="AO57" s="74" t="str">
        <f t="shared" si="1"/>
        <v/>
      </c>
      <c r="AP57" s="74"/>
      <c r="AQ57" s="74"/>
      <c r="AR57" s="74"/>
      <c r="AS57" s="74"/>
      <c r="AT57" s="74"/>
      <c r="AU57" s="74"/>
      <c r="AV57" s="75"/>
    </row>
    <row r="58" spans="1:48" ht="15.75" thickBot="1" x14ac:dyDescent="0.3">
      <c r="A58" s="165"/>
      <c r="B58" s="166" t="str">
        <f>IF(ISBLANK('1.Genérico'!C58),"",'1.Genérico'!C58)</f>
        <v/>
      </c>
      <c r="C58" s="167" t="str">
        <f>IF(ISBLANK('1.Genérico'!D58),"",'1.Genérico'!D58)</f>
        <v/>
      </c>
      <c r="D58" s="168" t="str">
        <f>IF(ISBLANK('1.Genérico'!E58),"",'1.Genérico'!E58)</f>
        <v/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170" t="str">
        <f>IF(ISBLANK(R58),"",VLOOKUP(R58,Códigos!BX:BY,2,FALSE))</f>
        <v/>
      </c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 t="str">
        <f t="shared" si="0"/>
        <v/>
      </c>
      <c r="AO58" s="72" t="str">
        <f t="shared" si="1"/>
        <v/>
      </c>
      <c r="AP58" s="72"/>
      <c r="AQ58" s="72"/>
      <c r="AR58" s="72"/>
      <c r="AS58" s="72"/>
      <c r="AT58" s="72"/>
      <c r="AU58" s="72"/>
      <c r="AV58" s="73"/>
    </row>
    <row r="59" spans="1:48" ht="15.75" thickBot="1" x14ac:dyDescent="0.3">
      <c r="A59" s="158"/>
      <c r="B59" s="166" t="str">
        <f>IF(ISBLANK('1.Genérico'!C59),"",'1.Genérico'!C59)</f>
        <v/>
      </c>
      <c r="C59" s="167" t="str">
        <f>IF(ISBLANK('1.Genérico'!D59),"",'1.Genérico'!D59)</f>
        <v/>
      </c>
      <c r="D59" s="168" t="str">
        <f>IF(ISBLANK('1.Genérico'!E59),"",'1.Genérico'!E59)</f>
        <v/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171" t="str">
        <f>IF(ISBLANK(R59),"",VLOOKUP(R59,Códigos!BX:BY,2,FALSE))</f>
        <v/>
      </c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 t="str">
        <f t="shared" si="0"/>
        <v/>
      </c>
      <c r="AO59" s="74" t="str">
        <f t="shared" si="1"/>
        <v/>
      </c>
      <c r="AP59" s="74"/>
      <c r="AQ59" s="74"/>
      <c r="AR59" s="74"/>
      <c r="AS59" s="74"/>
      <c r="AT59" s="74"/>
      <c r="AU59" s="74"/>
      <c r="AV59" s="75"/>
    </row>
    <row r="60" spans="1:48" ht="15.75" thickBot="1" x14ac:dyDescent="0.3">
      <c r="A60" s="165"/>
      <c r="B60" s="166" t="str">
        <f>IF(ISBLANK('1.Genérico'!C60),"",'1.Genérico'!C60)</f>
        <v/>
      </c>
      <c r="C60" s="167" t="str">
        <f>IF(ISBLANK('1.Genérico'!D60),"",'1.Genérico'!D60)</f>
        <v/>
      </c>
      <c r="D60" s="168" t="str">
        <f>IF(ISBLANK('1.Genérico'!E60),"",'1.Genérico'!E60)</f>
        <v/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170" t="str">
        <f>IF(ISBLANK(R60),"",VLOOKUP(R60,Códigos!BX:BY,2,FALSE))</f>
        <v/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 t="str">
        <f t="shared" si="0"/>
        <v/>
      </c>
      <c r="AO60" s="72" t="str">
        <f t="shared" si="1"/>
        <v/>
      </c>
      <c r="AP60" s="72"/>
      <c r="AQ60" s="72"/>
      <c r="AR60" s="72"/>
      <c r="AS60" s="72"/>
      <c r="AT60" s="72"/>
      <c r="AU60" s="72"/>
      <c r="AV60" s="73"/>
    </row>
    <row r="61" spans="1:48" ht="15.75" thickBot="1" x14ac:dyDescent="0.3">
      <c r="A61" s="158"/>
      <c r="B61" s="166" t="str">
        <f>IF(ISBLANK('1.Genérico'!C61),"",'1.Genérico'!C61)</f>
        <v/>
      </c>
      <c r="C61" s="167" t="str">
        <f>IF(ISBLANK('1.Genérico'!D61),"",'1.Genérico'!D61)</f>
        <v/>
      </c>
      <c r="D61" s="168" t="str">
        <f>IF(ISBLANK('1.Genérico'!E61),"",'1.Genérico'!E61)</f>
        <v/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171" t="str">
        <f>IF(ISBLANK(R61),"",VLOOKUP(R61,Códigos!BX:BY,2,FALSE))</f>
        <v/>
      </c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 t="str">
        <f t="shared" si="0"/>
        <v/>
      </c>
      <c r="AO61" s="74" t="str">
        <f t="shared" si="1"/>
        <v/>
      </c>
      <c r="AP61" s="74"/>
      <c r="AQ61" s="74"/>
      <c r="AR61" s="74"/>
      <c r="AS61" s="74"/>
      <c r="AT61" s="74"/>
      <c r="AU61" s="74"/>
      <c r="AV61" s="75"/>
    </row>
    <row r="62" spans="1:48" ht="15.75" thickBot="1" x14ac:dyDescent="0.3">
      <c r="A62" s="165"/>
      <c r="B62" s="166" t="str">
        <f>IF(ISBLANK('1.Genérico'!C62),"",'1.Genérico'!C62)</f>
        <v/>
      </c>
      <c r="C62" s="167" t="str">
        <f>IF(ISBLANK('1.Genérico'!D62),"",'1.Genérico'!D62)</f>
        <v/>
      </c>
      <c r="D62" s="168" t="str">
        <f>IF(ISBLANK('1.Genérico'!E62),"",'1.Genérico'!E62)</f>
        <v/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170" t="str">
        <f>IF(ISBLANK(R62),"",VLOOKUP(R62,Códigos!BX:BY,2,FALSE))</f>
        <v/>
      </c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 t="str">
        <f t="shared" si="0"/>
        <v/>
      </c>
      <c r="AO62" s="72" t="str">
        <f t="shared" si="1"/>
        <v/>
      </c>
      <c r="AP62" s="72"/>
      <c r="AQ62" s="72"/>
      <c r="AR62" s="72"/>
      <c r="AS62" s="72"/>
      <c r="AT62" s="72"/>
      <c r="AU62" s="72"/>
      <c r="AV62" s="73"/>
    </row>
    <row r="63" spans="1:48" ht="15.75" thickBot="1" x14ac:dyDescent="0.3">
      <c r="A63" s="158"/>
      <c r="B63" s="166" t="str">
        <f>IF(ISBLANK('1.Genérico'!C63),"",'1.Genérico'!C63)</f>
        <v/>
      </c>
      <c r="C63" s="167" t="str">
        <f>IF(ISBLANK('1.Genérico'!D63),"",'1.Genérico'!D63)</f>
        <v/>
      </c>
      <c r="D63" s="168" t="str">
        <f>IF(ISBLANK('1.Genérico'!E63),"",'1.Genérico'!E63)</f>
        <v/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171" t="str">
        <f>IF(ISBLANK(R63),"",VLOOKUP(R63,Códigos!BX:BY,2,FALSE))</f>
        <v/>
      </c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172"/>
      <c r="AM63" s="74"/>
      <c r="AN63" s="74" t="str">
        <f t="shared" si="0"/>
        <v/>
      </c>
      <c r="AO63" s="74" t="str">
        <f t="shared" si="1"/>
        <v/>
      </c>
      <c r="AP63" s="74"/>
      <c r="AQ63" s="74"/>
      <c r="AR63" s="74"/>
      <c r="AS63" s="74"/>
      <c r="AT63" s="74"/>
      <c r="AU63" s="74"/>
      <c r="AV63" s="75"/>
    </row>
    <row r="64" spans="1:48" ht="15.75" thickBot="1" x14ac:dyDescent="0.3">
      <c r="A64" s="165"/>
      <c r="B64" s="166" t="str">
        <f>IF(ISBLANK('1.Genérico'!C64),"",'1.Genérico'!C64)</f>
        <v/>
      </c>
      <c r="C64" s="167" t="str">
        <f>IF(ISBLANK('1.Genérico'!D64),"",'1.Genérico'!D64)</f>
        <v/>
      </c>
      <c r="D64" s="168" t="str">
        <f>IF(ISBLANK('1.Genérico'!E64),"",'1.Genérico'!E64)</f>
        <v/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170" t="str">
        <f>IF(ISBLANK(R64),"",VLOOKUP(R64,Códigos!BX:BY,2,FALSE))</f>
        <v/>
      </c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tr">
        <f t="shared" si="0"/>
        <v/>
      </c>
      <c r="AO64" s="72" t="str">
        <f t="shared" si="1"/>
        <v/>
      </c>
      <c r="AP64" s="72"/>
      <c r="AQ64" s="72"/>
      <c r="AR64" s="72"/>
      <c r="AS64" s="72"/>
      <c r="AT64" s="72"/>
      <c r="AU64" s="72"/>
      <c r="AV64" s="73"/>
    </row>
    <row r="65" spans="1:48" ht="15.75" thickBot="1" x14ac:dyDescent="0.3">
      <c r="A65" s="158"/>
      <c r="B65" s="166" t="str">
        <f>IF(ISBLANK('1.Genérico'!C65),"",'1.Genérico'!C65)</f>
        <v/>
      </c>
      <c r="C65" s="167" t="str">
        <f>IF(ISBLANK('1.Genérico'!D65),"",'1.Genérico'!D65)</f>
        <v/>
      </c>
      <c r="D65" s="168" t="str">
        <f>IF(ISBLANK('1.Genérico'!E65),"",'1.Genérico'!E65)</f>
        <v/>
      </c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171" t="str">
        <f>IF(ISBLANK(R65),"",VLOOKUP(R65,Códigos!BX:BY,2,FALSE))</f>
        <v/>
      </c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 t="str">
        <f t="shared" si="0"/>
        <v/>
      </c>
      <c r="AO65" s="74" t="str">
        <f t="shared" si="1"/>
        <v/>
      </c>
      <c r="AP65" s="74"/>
      <c r="AQ65" s="74"/>
      <c r="AR65" s="74"/>
      <c r="AS65" s="74"/>
      <c r="AT65" s="74"/>
      <c r="AU65" s="74"/>
      <c r="AV65" s="75"/>
    </row>
    <row r="66" spans="1:48" ht="15.75" thickBot="1" x14ac:dyDescent="0.3">
      <c r="A66" s="165"/>
      <c r="B66" s="166" t="str">
        <f>IF(ISBLANK('1.Genérico'!C66),"",'1.Genérico'!C66)</f>
        <v/>
      </c>
      <c r="C66" s="167" t="str">
        <f>IF(ISBLANK('1.Genérico'!D66),"",'1.Genérico'!D66)</f>
        <v/>
      </c>
      <c r="D66" s="168" t="str">
        <f>IF(ISBLANK('1.Genérico'!E66),"",'1.Genérico'!E66)</f>
        <v/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170" t="str">
        <f>IF(ISBLANK(R66),"",VLOOKUP(R66,Códigos!BX:BY,2,FALSE))</f>
        <v/>
      </c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 t="str">
        <f t="shared" si="0"/>
        <v/>
      </c>
      <c r="AO66" s="72" t="str">
        <f t="shared" si="1"/>
        <v/>
      </c>
      <c r="AP66" s="72"/>
      <c r="AQ66" s="72"/>
      <c r="AR66" s="72"/>
      <c r="AS66" s="72"/>
      <c r="AT66" s="72"/>
      <c r="AU66" s="72"/>
      <c r="AV66" s="73"/>
    </row>
    <row r="67" spans="1:48" ht="15.75" thickBot="1" x14ac:dyDescent="0.3">
      <c r="A67" s="158"/>
      <c r="B67" s="166" t="str">
        <f>IF(ISBLANK('1.Genérico'!C67),"",'1.Genérico'!C67)</f>
        <v/>
      </c>
      <c r="C67" s="167" t="str">
        <f>IF(ISBLANK('1.Genérico'!D67),"",'1.Genérico'!D67)</f>
        <v/>
      </c>
      <c r="D67" s="168" t="str">
        <f>IF(ISBLANK('1.Genérico'!E67),"",'1.Genérico'!E67)</f>
        <v/>
      </c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171" t="str">
        <f>IF(ISBLANK(R67),"",VLOOKUP(R67,Códigos!BX:BY,2,FALSE))</f>
        <v/>
      </c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 t="str">
        <f t="shared" si="0"/>
        <v/>
      </c>
      <c r="AO67" s="74" t="str">
        <f t="shared" si="1"/>
        <v/>
      </c>
      <c r="AP67" s="74"/>
      <c r="AQ67" s="74"/>
      <c r="AR67" s="74"/>
      <c r="AS67" s="74"/>
      <c r="AT67" s="74"/>
      <c r="AU67" s="74"/>
      <c r="AV67" s="75"/>
    </row>
    <row r="68" spans="1:48" ht="15.75" thickBot="1" x14ac:dyDescent="0.3">
      <c r="A68" s="165"/>
      <c r="B68" s="166" t="str">
        <f>IF(ISBLANK('1.Genérico'!C68),"",'1.Genérico'!C68)</f>
        <v/>
      </c>
      <c r="C68" s="167" t="str">
        <f>IF(ISBLANK('1.Genérico'!D68),"",'1.Genérico'!D68)</f>
        <v/>
      </c>
      <c r="D68" s="168" t="str">
        <f>IF(ISBLANK('1.Genérico'!E68),"",'1.Genérico'!E68)</f>
        <v/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170" t="str">
        <f>IF(ISBLANK(R68),"",VLOOKUP(R68,Códigos!BX:BY,2,FALSE))</f>
        <v/>
      </c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 t="str">
        <f t="shared" si="0"/>
        <v/>
      </c>
      <c r="AO68" s="72" t="str">
        <f t="shared" si="1"/>
        <v/>
      </c>
      <c r="AP68" s="72"/>
      <c r="AQ68" s="72"/>
      <c r="AR68" s="72"/>
      <c r="AS68" s="72"/>
      <c r="AT68" s="72"/>
      <c r="AU68" s="72"/>
      <c r="AV68" s="73"/>
    </row>
    <row r="69" spans="1:48" ht="15.75" thickBot="1" x14ac:dyDescent="0.3">
      <c r="A69" s="158"/>
      <c r="B69" s="166" t="str">
        <f>IF(ISBLANK('1.Genérico'!C69),"",'1.Genérico'!C69)</f>
        <v/>
      </c>
      <c r="C69" s="167" t="str">
        <f>IF(ISBLANK('1.Genérico'!D69),"",'1.Genérico'!D69)</f>
        <v/>
      </c>
      <c r="D69" s="168" t="str">
        <f>IF(ISBLANK('1.Genérico'!E69),"",'1.Genérico'!E69)</f>
        <v/>
      </c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171" t="str">
        <f>IF(ISBLANK(R69),"",VLOOKUP(R69,Códigos!BX:BY,2,FALSE))</f>
        <v/>
      </c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 t="str">
        <f t="shared" si="0"/>
        <v/>
      </c>
      <c r="AO69" s="74" t="str">
        <f t="shared" si="1"/>
        <v/>
      </c>
      <c r="AP69" s="74"/>
      <c r="AQ69" s="74"/>
      <c r="AR69" s="74"/>
      <c r="AS69" s="74"/>
      <c r="AT69" s="74"/>
      <c r="AU69" s="74"/>
      <c r="AV69" s="75"/>
    </row>
    <row r="70" spans="1:48" ht="15.75" thickBot="1" x14ac:dyDescent="0.3">
      <c r="A70" s="165"/>
      <c r="B70" s="166" t="str">
        <f>IF(ISBLANK('1.Genérico'!C64),"",'1.Genérico'!C64)</f>
        <v/>
      </c>
      <c r="C70" s="167" t="str">
        <f>IF(ISBLANK('1.Genérico'!D64),"",'1.Genérico'!D64)</f>
        <v/>
      </c>
      <c r="D70" s="168" t="str">
        <f>IF(ISBLANK('1.Genérico'!E64),"",'1.Genérico'!E64)</f>
        <v/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170" t="str">
        <f>IF(ISBLANK(R70),"",VLOOKUP(R70,Códigos!BX:BY,2,FALSE))</f>
        <v/>
      </c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 t="str">
        <f t="shared" ref="AN70:AN75" si="2">IF(AK70="","",IF(AK70="INLAND_FISHERY","","Não Aplicável"))</f>
        <v/>
      </c>
      <c r="AO70" s="72" t="str">
        <f t="shared" ref="AO70:AO75" si="3">IF(AK70="","",IF(OR(AK70="MARINE_FISHERY",AK70="AQUACULTURE"),"","Não Aplicável"))</f>
        <v/>
      </c>
      <c r="AP70" s="72"/>
      <c r="AQ70" s="72"/>
      <c r="AR70" s="72"/>
      <c r="AS70" s="72"/>
      <c r="AT70" s="72"/>
      <c r="AU70" s="72"/>
      <c r="AV70" s="73"/>
    </row>
    <row r="71" spans="1:48" ht="15.75" thickBot="1" x14ac:dyDescent="0.3">
      <c r="A71" s="158"/>
      <c r="B71" s="166" t="str">
        <f>IF(ISBLANK('1.Genérico'!C65),"",'1.Genérico'!C65)</f>
        <v/>
      </c>
      <c r="C71" s="167" t="str">
        <f>IF(ISBLANK('1.Genérico'!D65),"",'1.Genérico'!D65)</f>
        <v/>
      </c>
      <c r="D71" s="168" t="str">
        <f>IF(ISBLANK('1.Genérico'!E65),"",'1.Genérico'!E65)</f>
        <v/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171" t="str">
        <f>IF(ISBLANK(R71),"",VLOOKUP(R71,Códigos!BX:BY,2,FALSE))</f>
        <v/>
      </c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 t="str">
        <f t="shared" si="2"/>
        <v/>
      </c>
      <c r="AO71" s="74" t="str">
        <f t="shared" si="3"/>
        <v/>
      </c>
      <c r="AP71" s="74"/>
      <c r="AQ71" s="74"/>
      <c r="AR71" s="74"/>
      <c r="AS71" s="74"/>
      <c r="AT71" s="74"/>
      <c r="AU71" s="74"/>
      <c r="AV71" s="75"/>
    </row>
    <row r="72" spans="1:48" ht="15.75" thickBot="1" x14ac:dyDescent="0.3">
      <c r="A72" s="165"/>
      <c r="B72" s="166" t="str">
        <f>IF(ISBLANK('1.Genérico'!C66),"",'1.Genérico'!C66)</f>
        <v/>
      </c>
      <c r="C72" s="167" t="str">
        <f>IF(ISBLANK('1.Genérico'!D66),"",'1.Genérico'!D66)</f>
        <v/>
      </c>
      <c r="D72" s="168" t="str">
        <f>IF(ISBLANK('1.Genérico'!E66),"",'1.Genérico'!E66)</f>
        <v/>
      </c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170" t="str">
        <f>IF(ISBLANK(R72),"",VLOOKUP(R72,Códigos!BX:BY,2,FALSE))</f>
        <v/>
      </c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 t="str">
        <f t="shared" si="2"/>
        <v/>
      </c>
      <c r="AO72" s="72" t="str">
        <f t="shared" si="3"/>
        <v/>
      </c>
      <c r="AP72" s="72"/>
      <c r="AQ72" s="72"/>
      <c r="AR72" s="72"/>
      <c r="AS72" s="72"/>
      <c r="AT72" s="72"/>
      <c r="AU72" s="72"/>
      <c r="AV72" s="73"/>
    </row>
    <row r="73" spans="1:48" ht="15.75" thickBot="1" x14ac:dyDescent="0.3">
      <c r="A73" s="158"/>
      <c r="B73" s="166" t="str">
        <f>IF(ISBLANK('1.Genérico'!C67),"",'1.Genérico'!C67)</f>
        <v/>
      </c>
      <c r="C73" s="167" t="str">
        <f>IF(ISBLANK('1.Genérico'!D67),"",'1.Genérico'!D67)</f>
        <v/>
      </c>
      <c r="D73" s="168" t="str">
        <f>IF(ISBLANK('1.Genérico'!E67),"",'1.Genérico'!E67)</f>
        <v/>
      </c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171" t="str">
        <f>IF(ISBLANK(R73),"",VLOOKUP(R73,Códigos!BX:BY,2,FALSE))</f>
        <v/>
      </c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 t="str">
        <f t="shared" si="2"/>
        <v/>
      </c>
      <c r="AO73" s="74" t="str">
        <f t="shared" si="3"/>
        <v/>
      </c>
      <c r="AP73" s="74"/>
      <c r="AQ73" s="74"/>
      <c r="AR73" s="74"/>
      <c r="AS73" s="74"/>
      <c r="AT73" s="74"/>
      <c r="AU73" s="74"/>
      <c r="AV73" s="75"/>
    </row>
    <row r="74" spans="1:48" ht="15.75" thickBot="1" x14ac:dyDescent="0.3">
      <c r="A74" s="165"/>
      <c r="B74" s="166" t="str">
        <f>IF(ISBLANK('1.Genérico'!C68),"",'1.Genérico'!C68)</f>
        <v/>
      </c>
      <c r="C74" s="167" t="str">
        <f>IF(ISBLANK('1.Genérico'!D68),"",'1.Genérico'!D68)</f>
        <v/>
      </c>
      <c r="D74" s="168" t="str">
        <f>IF(ISBLANK('1.Genérico'!E68),"",'1.Genérico'!E68)</f>
        <v/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170" t="str">
        <f>IF(ISBLANK(R74),"",VLOOKUP(R74,Códigos!BX:BY,2,FALSE))</f>
        <v/>
      </c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 t="str">
        <f t="shared" si="2"/>
        <v/>
      </c>
      <c r="AO74" s="72" t="str">
        <f t="shared" si="3"/>
        <v/>
      </c>
      <c r="AP74" s="72"/>
      <c r="AQ74" s="72"/>
      <c r="AR74" s="72"/>
      <c r="AS74" s="72"/>
      <c r="AT74" s="72"/>
      <c r="AU74" s="72"/>
      <c r="AV74" s="73"/>
    </row>
    <row r="75" spans="1:48" ht="15.75" thickBot="1" x14ac:dyDescent="0.3">
      <c r="A75" s="158"/>
      <c r="B75" s="166" t="str">
        <f>IF(ISBLANK('1.Genérico'!C69),"",'1.Genérico'!C69)</f>
        <v/>
      </c>
      <c r="C75" s="167" t="str">
        <f>IF(ISBLANK('1.Genérico'!D69),"",'1.Genérico'!D69)</f>
        <v/>
      </c>
      <c r="D75" s="168" t="str">
        <f>IF(ISBLANK('1.Genérico'!E69),"",'1.Genérico'!E69)</f>
        <v/>
      </c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171" t="str">
        <f>IF(ISBLANK(R75),"",VLOOKUP(R75,Códigos!BX:BY,2,FALSE))</f>
        <v/>
      </c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 t="str">
        <f t="shared" si="2"/>
        <v/>
      </c>
      <c r="AO75" s="74" t="str">
        <f t="shared" si="3"/>
        <v/>
      </c>
      <c r="AP75" s="74"/>
      <c r="AQ75" s="74"/>
      <c r="AR75" s="74"/>
      <c r="AS75" s="74"/>
      <c r="AT75" s="74"/>
      <c r="AU75" s="74"/>
      <c r="AV75" s="75"/>
    </row>
    <row r="76" spans="1:48" ht="15.75" thickBot="1" x14ac:dyDescent="0.3">
      <c r="A76" s="165"/>
      <c r="B76" s="166" t="str">
        <f>IF(ISBLANK('1.Genérico'!C70),"",'1.Genérico'!C70)</f>
        <v/>
      </c>
      <c r="C76" s="167" t="str">
        <f>IF(ISBLANK('1.Genérico'!D70),"",'1.Genérico'!D70)</f>
        <v/>
      </c>
      <c r="D76" s="168" t="str">
        <f>IF(ISBLANK('1.Genérico'!E70),"",'1.Genérico'!E70)</f>
        <v/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170" t="str">
        <f>IF(ISBLANK(R76),"",VLOOKUP(R76,Códigos!BX:BY,2,FALSE))</f>
        <v/>
      </c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 t="str">
        <f t="shared" si="0"/>
        <v/>
      </c>
      <c r="AO76" s="72" t="str">
        <f t="shared" si="1"/>
        <v/>
      </c>
      <c r="AP76" s="72"/>
      <c r="AQ76" s="72"/>
      <c r="AR76" s="72"/>
      <c r="AS76" s="72"/>
      <c r="AT76" s="72"/>
      <c r="AU76" s="72"/>
      <c r="AV76" s="73"/>
    </row>
    <row r="77" spans="1:48" ht="15.75" thickBot="1" x14ac:dyDescent="0.3">
      <c r="A77" s="158"/>
      <c r="B77" s="166" t="str">
        <f>IF(ISBLANK('1.Genérico'!C71),"",'1.Genérico'!C71)</f>
        <v/>
      </c>
      <c r="C77" s="167" t="str">
        <f>IF(ISBLANK('1.Genérico'!D71),"",'1.Genérico'!D71)</f>
        <v/>
      </c>
      <c r="D77" s="168" t="str">
        <f>IF(ISBLANK('1.Genérico'!E71),"",'1.Genérico'!E71)</f>
        <v/>
      </c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171" t="str">
        <f>IF(ISBLANK(R77),"",VLOOKUP(R77,Códigos!BX:BY,2,FALSE))</f>
        <v/>
      </c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 t="str">
        <f t="shared" si="0"/>
        <v/>
      </c>
      <c r="AO77" s="74" t="str">
        <f t="shared" si="1"/>
        <v/>
      </c>
      <c r="AP77" s="74"/>
      <c r="AQ77" s="74"/>
      <c r="AR77" s="74"/>
      <c r="AS77" s="74"/>
      <c r="AT77" s="74"/>
      <c r="AU77" s="74"/>
      <c r="AV77" s="75"/>
    </row>
    <row r="78" spans="1:48" ht="15.75" thickBot="1" x14ac:dyDescent="0.3">
      <c r="A78" s="165"/>
      <c r="B78" s="166" t="str">
        <f>IF(ISBLANK('1.Genérico'!C72),"",'1.Genérico'!C72)</f>
        <v/>
      </c>
      <c r="C78" s="167" t="str">
        <f>IF(ISBLANK('1.Genérico'!D72),"",'1.Genérico'!D72)</f>
        <v/>
      </c>
      <c r="D78" s="168" t="str">
        <f>IF(ISBLANK('1.Genérico'!E72),"",'1.Genérico'!E72)</f>
        <v/>
      </c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170" t="str">
        <f>IF(ISBLANK(R78),"",VLOOKUP(R78,Códigos!BX:BY,2,FALSE))</f>
        <v/>
      </c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 t="str">
        <f t="shared" ref="AN78:AN106" si="4">IF(AK78="","",IF(AK78="INLAND_FISHERY","","Não Aplicável"))</f>
        <v/>
      </c>
      <c r="AO78" s="72" t="str">
        <f t="shared" ref="AO78:AO106" si="5">IF(AK78="","",IF(OR(AK78="MARINE_FISHERY",AK78="AQUACULTURE"),"","Não Aplicável"))</f>
        <v/>
      </c>
      <c r="AP78" s="72"/>
      <c r="AQ78" s="72"/>
      <c r="AR78" s="72"/>
      <c r="AS78" s="72"/>
      <c r="AT78" s="72"/>
      <c r="AU78" s="72"/>
      <c r="AV78" s="73"/>
    </row>
    <row r="79" spans="1:48" ht="15.75" thickBot="1" x14ac:dyDescent="0.3">
      <c r="A79" s="158"/>
      <c r="B79" s="166" t="str">
        <f>IF(ISBLANK('1.Genérico'!C73),"",'1.Genérico'!C73)</f>
        <v/>
      </c>
      <c r="C79" s="167" t="str">
        <f>IF(ISBLANK('1.Genérico'!D73),"",'1.Genérico'!D73)</f>
        <v/>
      </c>
      <c r="D79" s="168" t="str">
        <f>IF(ISBLANK('1.Genérico'!E73),"",'1.Genérico'!E73)</f>
        <v/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171" t="str">
        <f>IF(ISBLANK(R79),"",VLOOKUP(R79,Códigos!BX:BY,2,FALSE))</f>
        <v/>
      </c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 t="str">
        <f t="shared" si="4"/>
        <v/>
      </c>
      <c r="AO79" s="74" t="str">
        <f t="shared" si="5"/>
        <v/>
      </c>
      <c r="AP79" s="74"/>
      <c r="AQ79" s="74"/>
      <c r="AR79" s="74"/>
      <c r="AS79" s="74"/>
      <c r="AT79" s="74"/>
      <c r="AU79" s="74"/>
      <c r="AV79" s="75"/>
    </row>
    <row r="80" spans="1:48" ht="15.75" thickBot="1" x14ac:dyDescent="0.3">
      <c r="A80" s="165"/>
      <c r="B80" s="166" t="str">
        <f>IF(ISBLANK('1.Genérico'!C74),"",'1.Genérico'!C74)</f>
        <v/>
      </c>
      <c r="C80" s="167" t="str">
        <f>IF(ISBLANK('1.Genérico'!D74),"",'1.Genérico'!D74)</f>
        <v/>
      </c>
      <c r="D80" s="168" t="str">
        <f>IF(ISBLANK('1.Genérico'!E74),"",'1.Genérico'!E74)</f>
        <v/>
      </c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170" t="str">
        <f>IF(ISBLANK(R80),"",VLOOKUP(R80,Códigos!BX:BY,2,FALSE))</f>
        <v/>
      </c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 t="str">
        <f t="shared" si="4"/>
        <v/>
      </c>
      <c r="AO80" s="72" t="str">
        <f t="shared" si="5"/>
        <v/>
      </c>
      <c r="AP80" s="72"/>
      <c r="AQ80" s="72"/>
      <c r="AR80" s="72"/>
      <c r="AS80" s="72"/>
      <c r="AT80" s="72"/>
      <c r="AU80" s="72"/>
      <c r="AV80" s="73"/>
    </row>
    <row r="81" spans="1:48" ht="15.75" thickBot="1" x14ac:dyDescent="0.3">
      <c r="A81" s="158"/>
      <c r="B81" s="166" t="str">
        <f>IF(ISBLANK('1.Genérico'!C75),"",'1.Genérico'!C75)</f>
        <v/>
      </c>
      <c r="C81" s="167" t="str">
        <f>IF(ISBLANK('1.Genérico'!D75),"",'1.Genérico'!D75)</f>
        <v/>
      </c>
      <c r="D81" s="168" t="str">
        <f>IF(ISBLANK('1.Genérico'!E75),"",'1.Genérico'!E75)</f>
        <v/>
      </c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171" t="str">
        <f>IF(ISBLANK(R81),"",VLOOKUP(R81,Códigos!BX:BY,2,FALSE))</f>
        <v/>
      </c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 t="str">
        <f t="shared" si="4"/>
        <v/>
      </c>
      <c r="AO81" s="74" t="str">
        <f t="shared" si="5"/>
        <v/>
      </c>
      <c r="AP81" s="74"/>
      <c r="AQ81" s="74"/>
      <c r="AR81" s="74"/>
      <c r="AS81" s="74"/>
      <c r="AT81" s="74"/>
      <c r="AU81" s="74"/>
      <c r="AV81" s="75"/>
    </row>
    <row r="82" spans="1:48" ht="15.75" thickBot="1" x14ac:dyDescent="0.3">
      <c r="A82" s="165"/>
      <c r="B82" s="166" t="str">
        <f>IF(ISBLANK('1.Genérico'!C76),"",'1.Genérico'!C76)</f>
        <v/>
      </c>
      <c r="C82" s="167" t="str">
        <f>IF(ISBLANK('1.Genérico'!D76),"",'1.Genérico'!D76)</f>
        <v/>
      </c>
      <c r="D82" s="168" t="str">
        <f>IF(ISBLANK('1.Genérico'!E76),"",'1.Genérico'!E76)</f>
        <v/>
      </c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170" t="str">
        <f>IF(ISBLANK(R82),"",VLOOKUP(R82,Códigos!BX:BY,2,FALSE))</f>
        <v/>
      </c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 t="str">
        <f t="shared" si="4"/>
        <v/>
      </c>
      <c r="AO82" s="72" t="str">
        <f t="shared" si="5"/>
        <v/>
      </c>
      <c r="AP82" s="72"/>
      <c r="AQ82" s="72"/>
      <c r="AR82" s="72"/>
      <c r="AS82" s="72"/>
      <c r="AT82" s="72"/>
      <c r="AU82" s="72"/>
      <c r="AV82" s="73"/>
    </row>
    <row r="83" spans="1:48" ht="15.75" thickBot="1" x14ac:dyDescent="0.3">
      <c r="A83" s="158"/>
      <c r="B83" s="166" t="str">
        <f>IF(ISBLANK('1.Genérico'!C77),"",'1.Genérico'!C77)</f>
        <v/>
      </c>
      <c r="C83" s="167" t="str">
        <f>IF(ISBLANK('1.Genérico'!D77),"",'1.Genérico'!D77)</f>
        <v/>
      </c>
      <c r="D83" s="168" t="str">
        <f>IF(ISBLANK('1.Genérico'!E77),"",'1.Genérico'!E77)</f>
        <v/>
      </c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171" t="str">
        <f>IF(ISBLANK(R83),"",VLOOKUP(R83,Códigos!BX:BY,2,FALSE))</f>
        <v/>
      </c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 t="str">
        <f t="shared" si="4"/>
        <v/>
      </c>
      <c r="AO83" s="74" t="str">
        <f t="shared" si="5"/>
        <v/>
      </c>
      <c r="AP83" s="74"/>
      <c r="AQ83" s="74"/>
      <c r="AR83" s="74"/>
      <c r="AS83" s="74"/>
      <c r="AT83" s="74"/>
      <c r="AU83" s="74"/>
      <c r="AV83" s="75"/>
    </row>
    <row r="84" spans="1:48" ht="15.75" thickBot="1" x14ac:dyDescent="0.3">
      <c r="A84" s="165"/>
      <c r="B84" s="166" t="str">
        <f>IF(ISBLANK('1.Genérico'!C78),"",'1.Genérico'!C78)</f>
        <v/>
      </c>
      <c r="C84" s="167" t="str">
        <f>IF(ISBLANK('1.Genérico'!D78),"",'1.Genérico'!D78)</f>
        <v/>
      </c>
      <c r="D84" s="168" t="str">
        <f>IF(ISBLANK('1.Genérico'!E78),"",'1.Genérico'!E78)</f>
        <v/>
      </c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170" t="str">
        <f>IF(ISBLANK(R84),"",VLOOKUP(R84,Códigos!BX:BY,2,FALSE))</f>
        <v/>
      </c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 t="str">
        <f t="shared" si="4"/>
        <v/>
      </c>
      <c r="AO84" s="72" t="str">
        <f t="shared" si="5"/>
        <v/>
      </c>
      <c r="AP84" s="72"/>
      <c r="AQ84" s="72"/>
      <c r="AR84" s="72"/>
      <c r="AS84" s="72"/>
      <c r="AT84" s="72"/>
      <c r="AU84" s="72"/>
      <c r="AV84" s="73"/>
    </row>
    <row r="85" spans="1:48" ht="15.75" thickBot="1" x14ac:dyDescent="0.3">
      <c r="A85" s="158"/>
      <c r="B85" s="166" t="str">
        <f>IF(ISBLANK('1.Genérico'!C79),"",'1.Genérico'!C79)</f>
        <v/>
      </c>
      <c r="C85" s="167" t="str">
        <f>IF(ISBLANK('1.Genérico'!D79),"",'1.Genérico'!D79)</f>
        <v/>
      </c>
      <c r="D85" s="168" t="str">
        <f>IF(ISBLANK('1.Genérico'!E79),"",'1.Genérico'!E79)</f>
        <v/>
      </c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171" t="str">
        <f>IF(ISBLANK(R85),"",VLOOKUP(R85,Códigos!BX:BY,2,FALSE))</f>
        <v/>
      </c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 t="str">
        <f t="shared" si="4"/>
        <v/>
      </c>
      <c r="AO85" s="74" t="str">
        <f t="shared" si="5"/>
        <v/>
      </c>
      <c r="AP85" s="74"/>
      <c r="AQ85" s="74"/>
      <c r="AR85" s="74"/>
      <c r="AS85" s="74"/>
      <c r="AT85" s="74"/>
      <c r="AU85" s="74"/>
      <c r="AV85" s="75"/>
    </row>
    <row r="86" spans="1:48" ht="15.75" thickBot="1" x14ac:dyDescent="0.3">
      <c r="A86" s="165"/>
      <c r="B86" s="166" t="str">
        <f>IF(ISBLANK('1.Genérico'!C80),"",'1.Genérico'!C80)</f>
        <v/>
      </c>
      <c r="C86" s="167" t="str">
        <f>IF(ISBLANK('1.Genérico'!D80),"",'1.Genérico'!D80)</f>
        <v/>
      </c>
      <c r="D86" s="168" t="str">
        <f>IF(ISBLANK('1.Genérico'!E80),"",'1.Genérico'!E80)</f>
        <v/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170" t="str">
        <f>IF(ISBLANK(R86),"",VLOOKUP(R86,Códigos!BX:BY,2,FALSE))</f>
        <v/>
      </c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 t="str">
        <f t="shared" si="4"/>
        <v/>
      </c>
      <c r="AO86" s="72" t="str">
        <f t="shared" si="5"/>
        <v/>
      </c>
      <c r="AP86" s="72"/>
      <c r="AQ86" s="72"/>
      <c r="AR86" s="72"/>
      <c r="AS86" s="72"/>
      <c r="AT86" s="72"/>
      <c r="AU86" s="72"/>
      <c r="AV86" s="73"/>
    </row>
    <row r="87" spans="1:48" ht="15.75" thickBot="1" x14ac:dyDescent="0.3">
      <c r="A87" s="158"/>
      <c r="B87" s="166" t="str">
        <f>IF(ISBLANK('1.Genérico'!C81),"",'1.Genérico'!C81)</f>
        <v/>
      </c>
      <c r="C87" s="167" t="str">
        <f>IF(ISBLANK('1.Genérico'!D81),"",'1.Genérico'!D81)</f>
        <v/>
      </c>
      <c r="D87" s="168" t="str">
        <f>IF(ISBLANK('1.Genérico'!E81),"",'1.Genérico'!E81)</f>
        <v/>
      </c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171" t="str">
        <f>IF(ISBLANK(R87),"",VLOOKUP(R87,Códigos!BX:BY,2,FALSE))</f>
        <v/>
      </c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 t="str">
        <f t="shared" si="4"/>
        <v/>
      </c>
      <c r="AO87" s="74" t="str">
        <f t="shared" si="5"/>
        <v/>
      </c>
      <c r="AP87" s="74"/>
      <c r="AQ87" s="74"/>
      <c r="AR87" s="74"/>
      <c r="AS87" s="74"/>
      <c r="AT87" s="74"/>
      <c r="AU87" s="74"/>
      <c r="AV87" s="75"/>
    </row>
    <row r="88" spans="1:48" ht="15.75" thickBot="1" x14ac:dyDescent="0.3">
      <c r="A88" s="165"/>
      <c r="B88" s="166" t="str">
        <f>IF(ISBLANK('1.Genérico'!C82),"",'1.Genérico'!C82)</f>
        <v/>
      </c>
      <c r="C88" s="167" t="str">
        <f>IF(ISBLANK('1.Genérico'!D82),"",'1.Genérico'!D82)</f>
        <v/>
      </c>
      <c r="D88" s="168" t="str">
        <f>IF(ISBLANK('1.Genérico'!E82),"",'1.Genérico'!E82)</f>
        <v/>
      </c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170" t="str">
        <f>IF(ISBLANK(R88),"",VLOOKUP(R88,Códigos!BX:BY,2,FALSE))</f>
        <v/>
      </c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 t="str">
        <f t="shared" si="4"/>
        <v/>
      </c>
      <c r="AO88" s="72" t="str">
        <f t="shared" si="5"/>
        <v/>
      </c>
      <c r="AP88" s="72"/>
      <c r="AQ88" s="72"/>
      <c r="AR88" s="72"/>
      <c r="AS88" s="72"/>
      <c r="AT88" s="72"/>
      <c r="AU88" s="72"/>
      <c r="AV88" s="73"/>
    </row>
    <row r="89" spans="1:48" ht="15.75" thickBot="1" x14ac:dyDescent="0.3">
      <c r="A89" s="158"/>
      <c r="B89" s="166" t="str">
        <f>IF(ISBLANK('1.Genérico'!C83),"",'1.Genérico'!C83)</f>
        <v/>
      </c>
      <c r="C89" s="167" t="str">
        <f>IF(ISBLANK('1.Genérico'!D83),"",'1.Genérico'!D83)</f>
        <v/>
      </c>
      <c r="D89" s="168" t="str">
        <f>IF(ISBLANK('1.Genérico'!E83),"",'1.Genérico'!E83)</f>
        <v/>
      </c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171" t="str">
        <f>IF(ISBLANK(R89),"",VLOOKUP(R89,Códigos!BX:BY,2,FALSE))</f>
        <v/>
      </c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 t="str">
        <f t="shared" si="4"/>
        <v/>
      </c>
      <c r="AO89" s="74" t="str">
        <f t="shared" si="5"/>
        <v/>
      </c>
      <c r="AP89" s="74"/>
      <c r="AQ89" s="74"/>
      <c r="AR89" s="74"/>
      <c r="AS89" s="74"/>
      <c r="AT89" s="74"/>
      <c r="AU89" s="74"/>
      <c r="AV89" s="75"/>
    </row>
    <row r="90" spans="1:48" ht="15.75" thickBot="1" x14ac:dyDescent="0.3">
      <c r="A90" s="165"/>
      <c r="B90" s="166" t="str">
        <f>IF(ISBLANK('1.Genérico'!C84),"",'1.Genérico'!C84)</f>
        <v/>
      </c>
      <c r="C90" s="167" t="str">
        <f>IF(ISBLANK('1.Genérico'!D84),"",'1.Genérico'!D84)</f>
        <v/>
      </c>
      <c r="D90" s="168" t="str">
        <f>IF(ISBLANK('1.Genérico'!E84),"",'1.Genérico'!E84)</f>
        <v/>
      </c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170" t="str">
        <f>IF(ISBLANK(R90),"",VLOOKUP(R90,Códigos!BX:BY,2,FALSE))</f>
        <v/>
      </c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 t="str">
        <f t="shared" si="4"/>
        <v/>
      </c>
      <c r="AO90" s="72" t="str">
        <f t="shared" si="5"/>
        <v/>
      </c>
      <c r="AP90" s="72"/>
      <c r="AQ90" s="72"/>
      <c r="AR90" s="72"/>
      <c r="AS90" s="72"/>
      <c r="AT90" s="72"/>
      <c r="AU90" s="72"/>
      <c r="AV90" s="73"/>
    </row>
    <row r="91" spans="1:48" ht="15.75" thickBot="1" x14ac:dyDescent="0.3">
      <c r="A91" s="158"/>
      <c r="B91" s="166" t="str">
        <f>IF(ISBLANK('1.Genérico'!C85),"",'1.Genérico'!C85)</f>
        <v/>
      </c>
      <c r="C91" s="167" t="str">
        <f>IF(ISBLANK('1.Genérico'!D85),"",'1.Genérico'!D85)</f>
        <v/>
      </c>
      <c r="D91" s="168" t="str">
        <f>IF(ISBLANK('1.Genérico'!E85),"",'1.Genérico'!E85)</f>
        <v/>
      </c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171" t="str">
        <f>IF(ISBLANK(R91),"",VLOOKUP(R91,Códigos!BX:BY,2,FALSE))</f>
        <v/>
      </c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 t="str">
        <f t="shared" si="4"/>
        <v/>
      </c>
      <c r="AO91" s="74" t="str">
        <f t="shared" si="5"/>
        <v/>
      </c>
      <c r="AP91" s="74"/>
      <c r="AQ91" s="74"/>
      <c r="AR91" s="74"/>
      <c r="AS91" s="74"/>
      <c r="AT91" s="74"/>
      <c r="AU91" s="74"/>
      <c r="AV91" s="75"/>
    </row>
    <row r="92" spans="1:48" ht="15.75" thickBot="1" x14ac:dyDescent="0.3">
      <c r="A92" s="165"/>
      <c r="B92" s="166" t="str">
        <f>IF(ISBLANK('1.Genérico'!C86),"",'1.Genérico'!C86)</f>
        <v/>
      </c>
      <c r="C92" s="167" t="str">
        <f>IF(ISBLANK('1.Genérico'!D86),"",'1.Genérico'!D86)</f>
        <v/>
      </c>
      <c r="D92" s="168" t="str">
        <f>IF(ISBLANK('1.Genérico'!E86),"",'1.Genérico'!E86)</f>
        <v/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170" t="str">
        <f>IF(ISBLANK(R92),"",VLOOKUP(R92,Códigos!BX:BY,2,FALSE))</f>
        <v/>
      </c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 t="str">
        <f t="shared" si="4"/>
        <v/>
      </c>
      <c r="AO92" s="72" t="str">
        <f t="shared" si="5"/>
        <v/>
      </c>
      <c r="AP92" s="72"/>
      <c r="AQ92" s="72"/>
      <c r="AR92" s="72"/>
      <c r="AS92" s="72"/>
      <c r="AT92" s="72"/>
      <c r="AU92" s="72"/>
      <c r="AV92" s="73"/>
    </row>
    <row r="93" spans="1:48" ht="15.75" thickBot="1" x14ac:dyDescent="0.3">
      <c r="A93" s="158"/>
      <c r="B93" s="166" t="str">
        <f>IF(ISBLANK('1.Genérico'!C87),"",'1.Genérico'!C87)</f>
        <v/>
      </c>
      <c r="C93" s="167" t="str">
        <f>IF(ISBLANK('1.Genérico'!D87),"",'1.Genérico'!D87)</f>
        <v/>
      </c>
      <c r="D93" s="168" t="str">
        <f>IF(ISBLANK('1.Genérico'!E87),"",'1.Genérico'!E87)</f>
        <v/>
      </c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171" t="str">
        <f>IF(ISBLANK(R93),"",VLOOKUP(R93,Códigos!BX:BY,2,FALSE))</f>
        <v/>
      </c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 t="str">
        <f t="shared" si="4"/>
        <v/>
      </c>
      <c r="AO93" s="74" t="str">
        <f t="shared" si="5"/>
        <v/>
      </c>
      <c r="AP93" s="74"/>
      <c r="AQ93" s="74"/>
      <c r="AR93" s="74"/>
      <c r="AS93" s="74"/>
      <c r="AT93" s="74"/>
      <c r="AU93" s="74"/>
      <c r="AV93" s="75"/>
    </row>
    <row r="94" spans="1:48" ht="15.75" thickBot="1" x14ac:dyDescent="0.3">
      <c r="A94" s="165"/>
      <c r="B94" s="166" t="str">
        <f>IF(ISBLANK('1.Genérico'!C88),"",'1.Genérico'!C88)</f>
        <v/>
      </c>
      <c r="C94" s="167" t="str">
        <f>IF(ISBLANK('1.Genérico'!D88),"",'1.Genérico'!D88)</f>
        <v/>
      </c>
      <c r="D94" s="168" t="str">
        <f>IF(ISBLANK('1.Genérico'!E88),"",'1.Genérico'!E88)</f>
        <v/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170" t="str">
        <f>IF(ISBLANK(R94),"",VLOOKUP(R94,Códigos!BX:BY,2,FALSE))</f>
        <v/>
      </c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 t="str">
        <f t="shared" si="4"/>
        <v/>
      </c>
      <c r="AO94" s="72" t="str">
        <f t="shared" si="5"/>
        <v/>
      </c>
      <c r="AP94" s="72"/>
      <c r="AQ94" s="72"/>
      <c r="AR94" s="72"/>
      <c r="AS94" s="72"/>
      <c r="AT94" s="72"/>
      <c r="AU94" s="72"/>
      <c r="AV94" s="73"/>
    </row>
    <row r="95" spans="1:48" ht="15.75" thickBot="1" x14ac:dyDescent="0.3">
      <c r="A95" s="158"/>
      <c r="B95" s="166" t="str">
        <f>IF(ISBLANK('1.Genérico'!C89),"",'1.Genérico'!C89)</f>
        <v/>
      </c>
      <c r="C95" s="167" t="str">
        <f>IF(ISBLANK('1.Genérico'!D89),"",'1.Genérico'!D89)</f>
        <v/>
      </c>
      <c r="D95" s="168" t="str">
        <f>IF(ISBLANK('1.Genérico'!E89),"",'1.Genérico'!E89)</f>
        <v/>
      </c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171" t="str">
        <f>IF(ISBLANK(R95),"",VLOOKUP(R95,Códigos!BX:BY,2,FALSE))</f>
        <v/>
      </c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 t="str">
        <f t="shared" si="4"/>
        <v/>
      </c>
      <c r="AO95" s="74" t="str">
        <f t="shared" si="5"/>
        <v/>
      </c>
      <c r="AP95" s="74"/>
      <c r="AQ95" s="74"/>
      <c r="AR95" s="74"/>
      <c r="AS95" s="74"/>
      <c r="AT95" s="74"/>
      <c r="AU95" s="74"/>
      <c r="AV95" s="75"/>
    </row>
    <row r="96" spans="1:48" ht="15.75" thickBot="1" x14ac:dyDescent="0.3">
      <c r="A96" s="165"/>
      <c r="B96" s="166" t="str">
        <f>IF(ISBLANK('1.Genérico'!C90),"",'1.Genérico'!C90)</f>
        <v/>
      </c>
      <c r="C96" s="167" t="str">
        <f>IF(ISBLANK('1.Genérico'!D90),"",'1.Genérico'!D90)</f>
        <v/>
      </c>
      <c r="D96" s="168" t="str">
        <f>IF(ISBLANK('1.Genérico'!E90),"",'1.Genérico'!E90)</f>
        <v/>
      </c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170" t="str">
        <f>IF(ISBLANK(R96),"",VLOOKUP(R96,Códigos!BX:BY,2,FALSE))</f>
        <v/>
      </c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 t="str">
        <f t="shared" si="4"/>
        <v/>
      </c>
      <c r="AO96" s="72" t="str">
        <f t="shared" si="5"/>
        <v/>
      </c>
      <c r="AP96" s="72"/>
      <c r="AQ96" s="72"/>
      <c r="AR96" s="72"/>
      <c r="AS96" s="72"/>
      <c r="AT96" s="72"/>
      <c r="AU96" s="72"/>
      <c r="AV96" s="73"/>
    </row>
    <row r="97" spans="1:48" ht="15.75" thickBot="1" x14ac:dyDescent="0.3">
      <c r="A97" s="158"/>
      <c r="B97" s="166" t="str">
        <f>IF(ISBLANK('1.Genérico'!C91),"",'1.Genérico'!C91)</f>
        <v/>
      </c>
      <c r="C97" s="167" t="str">
        <f>IF(ISBLANK('1.Genérico'!D91),"",'1.Genérico'!D91)</f>
        <v/>
      </c>
      <c r="D97" s="168" t="str">
        <f>IF(ISBLANK('1.Genérico'!E91),"",'1.Genérico'!E91)</f>
        <v/>
      </c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171" t="str">
        <f>IF(ISBLANK(R97),"",VLOOKUP(R97,Códigos!BX:BY,2,FALSE))</f>
        <v/>
      </c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172"/>
      <c r="AM97" s="74"/>
      <c r="AN97" s="74" t="str">
        <f t="shared" si="4"/>
        <v/>
      </c>
      <c r="AO97" s="74" t="str">
        <f t="shared" si="5"/>
        <v/>
      </c>
      <c r="AP97" s="74"/>
      <c r="AQ97" s="74"/>
      <c r="AR97" s="74"/>
      <c r="AS97" s="74"/>
      <c r="AT97" s="74"/>
      <c r="AU97" s="74"/>
      <c r="AV97" s="75"/>
    </row>
    <row r="98" spans="1:48" ht="15.75" thickBot="1" x14ac:dyDescent="0.3">
      <c r="A98" s="165"/>
      <c r="B98" s="166" t="str">
        <f>IF(ISBLANK('1.Genérico'!C92),"",'1.Genérico'!C92)</f>
        <v/>
      </c>
      <c r="C98" s="167" t="str">
        <f>IF(ISBLANK('1.Genérico'!D92),"",'1.Genérico'!D92)</f>
        <v/>
      </c>
      <c r="D98" s="168" t="str">
        <f>IF(ISBLANK('1.Genérico'!E92),"",'1.Genérico'!E92)</f>
        <v/>
      </c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170" t="str">
        <f>IF(ISBLANK(R98),"",VLOOKUP(R98,Códigos!BX:BY,2,FALSE))</f>
        <v/>
      </c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 t="str">
        <f t="shared" si="4"/>
        <v/>
      </c>
      <c r="AO98" s="72" t="str">
        <f t="shared" si="5"/>
        <v/>
      </c>
      <c r="AP98" s="72"/>
      <c r="AQ98" s="72"/>
      <c r="AR98" s="72"/>
      <c r="AS98" s="72"/>
      <c r="AT98" s="72"/>
      <c r="AU98" s="72"/>
      <c r="AV98" s="73"/>
    </row>
    <row r="99" spans="1:48" ht="15.75" thickBot="1" x14ac:dyDescent="0.3">
      <c r="A99" s="158"/>
      <c r="B99" s="166" t="str">
        <f>IF(ISBLANK('1.Genérico'!C93),"",'1.Genérico'!C93)</f>
        <v/>
      </c>
      <c r="C99" s="167" t="str">
        <f>IF(ISBLANK('1.Genérico'!D93),"",'1.Genérico'!D93)</f>
        <v/>
      </c>
      <c r="D99" s="168" t="str">
        <f>IF(ISBLANK('1.Genérico'!E93),"",'1.Genérico'!E93)</f>
        <v/>
      </c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171" t="str">
        <f>IF(ISBLANK(R99),"",VLOOKUP(R99,Códigos!BX:BY,2,FALSE))</f>
        <v/>
      </c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 t="str">
        <f t="shared" si="4"/>
        <v/>
      </c>
      <c r="AO99" s="74" t="str">
        <f t="shared" si="5"/>
        <v/>
      </c>
      <c r="AP99" s="74"/>
      <c r="AQ99" s="74"/>
      <c r="AR99" s="74"/>
      <c r="AS99" s="74"/>
      <c r="AT99" s="74"/>
      <c r="AU99" s="74"/>
      <c r="AV99" s="75"/>
    </row>
    <row r="100" spans="1:48" ht="15.75" thickBot="1" x14ac:dyDescent="0.3">
      <c r="A100" s="165"/>
      <c r="B100" s="166" t="str">
        <f>IF(ISBLANK('1.Genérico'!C94),"",'1.Genérico'!C94)</f>
        <v/>
      </c>
      <c r="C100" s="167" t="str">
        <f>IF(ISBLANK('1.Genérico'!D94),"",'1.Genérico'!D94)</f>
        <v/>
      </c>
      <c r="D100" s="168" t="str">
        <f>IF(ISBLANK('1.Genérico'!E94),"",'1.Genérico'!E94)</f>
        <v/>
      </c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170" t="str">
        <f>IF(ISBLANK(R100),"",VLOOKUP(R100,Códigos!BX:BY,2,FALSE))</f>
        <v/>
      </c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 t="str">
        <f t="shared" si="4"/>
        <v/>
      </c>
      <c r="AO100" s="72" t="str">
        <f t="shared" si="5"/>
        <v/>
      </c>
      <c r="AP100" s="72"/>
      <c r="AQ100" s="72"/>
      <c r="AR100" s="72"/>
      <c r="AS100" s="72"/>
      <c r="AT100" s="72"/>
      <c r="AU100" s="72"/>
      <c r="AV100" s="73"/>
    </row>
    <row r="101" spans="1:48" ht="15.75" thickBot="1" x14ac:dyDescent="0.3">
      <c r="A101" s="158"/>
      <c r="B101" s="166" t="str">
        <f>IF(ISBLANK('1.Genérico'!C95),"",'1.Genérico'!C95)</f>
        <v/>
      </c>
      <c r="C101" s="167" t="str">
        <f>IF(ISBLANK('1.Genérico'!D95),"",'1.Genérico'!D95)</f>
        <v/>
      </c>
      <c r="D101" s="168" t="str">
        <f>IF(ISBLANK('1.Genérico'!E95),"",'1.Genérico'!E95)</f>
        <v/>
      </c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171" t="str">
        <f>IF(ISBLANK(R101),"",VLOOKUP(R101,Códigos!BX:BY,2,FALSE))</f>
        <v/>
      </c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 t="str">
        <f t="shared" si="4"/>
        <v/>
      </c>
      <c r="AO101" s="74" t="str">
        <f t="shared" si="5"/>
        <v/>
      </c>
      <c r="AP101" s="74"/>
      <c r="AQ101" s="74"/>
      <c r="AR101" s="74"/>
      <c r="AS101" s="74"/>
      <c r="AT101" s="74"/>
      <c r="AU101" s="74"/>
      <c r="AV101" s="75"/>
    </row>
    <row r="102" spans="1:48" ht="15.75" thickBot="1" x14ac:dyDescent="0.3">
      <c r="A102" s="165"/>
      <c r="B102" s="166" t="str">
        <f>IF(ISBLANK('1.Genérico'!C96),"",'1.Genérico'!C96)</f>
        <v/>
      </c>
      <c r="C102" s="167" t="str">
        <f>IF(ISBLANK('1.Genérico'!D96),"",'1.Genérico'!D96)</f>
        <v/>
      </c>
      <c r="D102" s="168" t="str">
        <f>IF(ISBLANK('1.Genérico'!E96),"",'1.Genérico'!E96)</f>
        <v/>
      </c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170" t="str">
        <f>IF(ISBLANK(R102),"",VLOOKUP(R102,Códigos!BX:BY,2,FALSE))</f>
        <v/>
      </c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 t="str">
        <f t="shared" si="4"/>
        <v/>
      </c>
      <c r="AO102" s="72" t="str">
        <f t="shared" si="5"/>
        <v/>
      </c>
      <c r="AP102" s="72"/>
      <c r="AQ102" s="72"/>
      <c r="AR102" s="72"/>
      <c r="AS102" s="72"/>
      <c r="AT102" s="72"/>
      <c r="AU102" s="72"/>
      <c r="AV102" s="73"/>
    </row>
    <row r="103" spans="1:48" ht="15.75" thickBot="1" x14ac:dyDescent="0.3">
      <c r="A103" s="158"/>
      <c r="B103" s="166" t="str">
        <f>IF(ISBLANK('1.Genérico'!C97),"",'1.Genérico'!C97)</f>
        <v/>
      </c>
      <c r="C103" s="167" t="str">
        <f>IF(ISBLANK('1.Genérico'!D97),"",'1.Genérico'!D97)</f>
        <v/>
      </c>
      <c r="D103" s="168" t="str">
        <f>IF(ISBLANK('1.Genérico'!E97),"",'1.Genérico'!E97)</f>
        <v/>
      </c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171" t="str">
        <f>IF(ISBLANK(R103),"",VLOOKUP(R103,Códigos!BX:BY,2,FALSE))</f>
        <v/>
      </c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 t="str">
        <f t="shared" si="4"/>
        <v/>
      </c>
      <c r="AO103" s="74" t="str">
        <f t="shared" si="5"/>
        <v/>
      </c>
      <c r="AP103" s="74"/>
      <c r="AQ103" s="74"/>
      <c r="AR103" s="74"/>
      <c r="AS103" s="74"/>
      <c r="AT103" s="74"/>
      <c r="AU103" s="74"/>
      <c r="AV103" s="75"/>
    </row>
    <row r="104" spans="1:48" ht="15.75" thickBot="1" x14ac:dyDescent="0.3">
      <c r="A104" s="165"/>
      <c r="B104" s="166" t="str">
        <f>IF(ISBLANK('1.Genérico'!C104),"",'1.Genérico'!C104)</f>
        <v/>
      </c>
      <c r="C104" s="167" t="str">
        <f>IF(ISBLANK('1.Genérico'!D104),"",'1.Genérico'!D104)</f>
        <v/>
      </c>
      <c r="D104" s="168" t="str">
        <f>IF(ISBLANK('1.Genérico'!E104),"",'1.Genérico'!E104)</f>
        <v/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170" t="str">
        <f>IF(ISBLANK(R104),"",VLOOKUP(R104,Códigos!BX:BY,2,FALSE))</f>
        <v/>
      </c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 t="str">
        <f t="shared" si="4"/>
        <v/>
      </c>
      <c r="AO104" s="72" t="str">
        <f t="shared" si="5"/>
        <v/>
      </c>
      <c r="AP104" s="72"/>
      <c r="AQ104" s="72"/>
      <c r="AR104" s="72"/>
      <c r="AS104" s="72"/>
      <c r="AT104" s="72"/>
      <c r="AU104" s="72"/>
      <c r="AV104" s="73"/>
    </row>
    <row r="105" spans="1:48" ht="15.75" thickBot="1" x14ac:dyDescent="0.3">
      <c r="A105" s="158"/>
      <c r="B105" s="166" t="str">
        <f>IF(ISBLANK('1.Genérico'!C105),"",'1.Genérico'!C105)</f>
        <v/>
      </c>
      <c r="C105" s="167" t="str">
        <f>IF(ISBLANK('1.Genérico'!D105),"",'1.Genérico'!D105)</f>
        <v/>
      </c>
      <c r="D105" s="168" t="str">
        <f>IF(ISBLANK('1.Genérico'!E105),"",'1.Genérico'!E105)</f>
        <v/>
      </c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1" t="str">
        <f>IF(ISBLANK(R105),"",VLOOKUP(R105,Códigos!BX:BY,2,FALSE))</f>
        <v/>
      </c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 t="str">
        <f t="shared" si="4"/>
        <v/>
      </c>
      <c r="AO105" s="74" t="str">
        <f t="shared" si="5"/>
        <v/>
      </c>
      <c r="AP105" s="74"/>
      <c r="AQ105" s="74"/>
      <c r="AR105" s="74"/>
      <c r="AS105" s="74"/>
      <c r="AT105" s="74"/>
      <c r="AU105" s="74"/>
      <c r="AV105" s="75"/>
    </row>
    <row r="106" spans="1:48" ht="15.75" thickBot="1" x14ac:dyDescent="0.3">
      <c r="A106" s="174"/>
      <c r="B106" s="175" t="str">
        <f>IF(ISBLANK('1.Genérico'!C106),"",'1.Genérico'!C106)</f>
        <v/>
      </c>
      <c r="C106" s="176" t="str">
        <f>IF(ISBLANK('1.Genérico'!D106),"",'1.Genérico'!D106)</f>
        <v/>
      </c>
      <c r="D106" s="177" t="str">
        <f>IF(ISBLANK('1.Genérico'!E106),"",'1.Genérico'!E106)</f>
        <v/>
      </c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9" t="str">
        <f>IF(ISBLANK(R106),"",VLOOKUP(R106,Códigos!BX:BY,2,FALSE))</f>
        <v/>
      </c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7"/>
      <c r="AM106" s="76"/>
      <c r="AN106" s="76" t="str">
        <f t="shared" si="4"/>
        <v/>
      </c>
      <c r="AO106" s="76" t="str">
        <f t="shared" si="5"/>
        <v/>
      </c>
      <c r="AP106" s="76"/>
      <c r="AQ106" s="76"/>
      <c r="AR106" s="76"/>
      <c r="AS106" s="76"/>
      <c r="AT106" s="76"/>
      <c r="AU106" s="76"/>
      <c r="AV106" s="77"/>
    </row>
  </sheetData>
  <sheetProtection selectLockedCells="1"/>
  <hyperlinks>
    <hyperlink ref="G3" location="ContactTypeCode" display="ContactTypeCode"/>
    <hyperlink ref="K3" location="AllergenTypeCode" display="allergenTypeCode"/>
    <hyperlink ref="J3" location="LevelOfContainmentCode" display="LevelOfContainmentCode"/>
    <hyperlink ref="U3" location="HealthClaimCode" display="HealthClaimCode"/>
    <hyperlink ref="V3" location="PackagingMarkedFreeFromCode" display="PackagingMarkedFreeFromCode"/>
    <hyperlink ref="AJ3" location="SpeciesForFisheryStatisticsPurposesCode" display="SpeciesForFisheryStatisticsPurposesCode"/>
    <hyperlink ref="AK3" location="productionMethodForFishAndSeaFoodCode" display="productionMethodForFishAndSeaFoodCode"/>
    <hyperlink ref="AM3" location="storageStateCode" display="storageStateCode"/>
    <hyperlink ref="AV3" location="DosageFormTypeCode" display="dosageFormType"/>
    <hyperlink ref="AL3" location="catchMethodCode" display="catchMethodCode"/>
    <hyperlink ref="X3" location="MeasurementUnitCodeAll" display="MeasurementUnitCode"/>
    <hyperlink ref="Z3" location="MeasurementUnitCodeMass" display="MeasurementUnitCode"/>
    <hyperlink ref="R3" location="NutritionalClaimCode" display="nutritionalClaimTypeCod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Códigos!$BO$2:$BO$57</xm:f>
          </x14:formula1>
          <xm:sqref>G7:G106</xm:sqref>
        </x14:dataValidation>
        <x14:dataValidation type="list" allowBlank="1" showInputMessage="1" showErrorMessage="1">
          <x14:formula1>
            <xm:f>Códigos!$BU$2:$BU$4</xm:f>
          </x14:formula1>
          <xm:sqref>J7:J106</xm:sqref>
        </x14:dataValidation>
        <x14:dataValidation type="list" allowBlank="1" showInputMessage="1" showErrorMessage="1">
          <x14:formula1>
            <xm:f>Códigos!$CA$2:$CA$230</xm:f>
          </x14:formula1>
          <xm:sqref>U7:U106</xm:sqref>
        </x14:dataValidation>
        <x14:dataValidation type="list" allowBlank="1" showInputMessage="1" showErrorMessage="1">
          <x14:formula1>
            <xm:f>Códigos!$CG$2:$CG$12722</xm:f>
          </x14:formula1>
          <xm:sqref>AJ7:AJ106</xm:sqref>
        </x14:dataValidation>
        <x14:dataValidation type="list" allowBlank="1" showInputMessage="1" showErrorMessage="1">
          <x14:formula1>
            <xm:f>Códigos!$CJ$2:$CJ$4</xm:f>
          </x14:formula1>
          <xm:sqref>AK7:AK106</xm:sqref>
        </x14:dataValidation>
        <x14:dataValidation type="list" allowBlank="1" showInputMessage="1" showErrorMessage="1">
          <x14:formula1>
            <xm:f>Códigos!$CM$2:$CM$3</xm:f>
          </x14:formula1>
          <xm:sqref>AM7:AM106</xm:sqref>
        </x14:dataValidation>
        <x14:dataValidation type="list" allowBlank="1" showInputMessage="1" showErrorMessage="1">
          <x14:formula1>
            <xm:f>Códigos!$CS$2:$CS$102</xm:f>
          </x14:formula1>
          <xm:sqref>AV7:AV106</xm:sqref>
        </x14:dataValidation>
        <x14:dataValidation type="list" allowBlank="1" showInputMessage="1" showErrorMessage="1">
          <x14:formula1>
            <xm:f>Códigos!$BR$2:$BR$31</xm:f>
          </x14:formula1>
          <xm:sqref>K7:K106</xm:sqref>
        </x14:dataValidation>
        <x14:dataValidation type="list" allowBlank="1" showInputMessage="1" showErrorMessage="1">
          <x14:formula1>
            <xm:f>Códigos!$BX$2:$BX$31</xm:f>
          </x14:formula1>
          <xm:sqref>R7:R106</xm:sqref>
        </x14:dataValidation>
        <x14:dataValidation type="list" allowBlank="1" showInputMessage="1" showErrorMessage="1">
          <x14:formula1>
            <xm:f>Códigos!$CD$2:$CD$48</xm:f>
          </x14:formula1>
          <xm:sqref>V7:V106</xm:sqref>
        </x14:dataValidation>
        <x14:dataValidation type="list" allowBlank="1" showInputMessage="1" showErrorMessage="1">
          <x14:formula1>
            <xm:f>Códigos!$AE$2:$AE$172</xm:f>
          </x14:formula1>
          <xm:sqref>X7:X106</xm:sqref>
        </x14:dataValidation>
        <x14:dataValidation type="list" allowBlank="1" showInputMessage="1" showErrorMessage="1">
          <x14:formula1>
            <xm:f>Códigos!$Y$2:$Y$10</xm:f>
          </x14:formula1>
          <xm:sqref>Z7:Z106</xm:sqref>
        </x14:dataValidation>
        <x14:dataValidation type="list" allowBlank="1" showInputMessage="1" showErrorMessage="1">
          <x14:formula1>
            <xm:f>Códigos!$CP$2:$CP$36</xm:f>
          </x14:formula1>
          <xm:sqref>AL7:AL106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BK106"/>
  <sheetViews>
    <sheetView zoomScale="60" zoomScaleNormal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24" sqref="G24"/>
    </sheetView>
  </sheetViews>
  <sheetFormatPr defaultRowHeight="15" x14ac:dyDescent="0.25"/>
  <cols>
    <col min="1" max="1" width="16.42578125" bestFit="1" customWidth="1"/>
    <col min="2" max="2" width="17" style="2" bestFit="1" customWidth="1"/>
    <col min="3" max="3" width="12.28515625" bestFit="1" customWidth="1"/>
    <col min="4" max="4" width="19" bestFit="1" customWidth="1"/>
    <col min="5" max="5" width="31.85546875" bestFit="1" customWidth="1"/>
    <col min="6" max="6" width="47.42578125" bestFit="1" customWidth="1"/>
    <col min="7" max="7" width="31.85546875" bestFit="1" customWidth="1"/>
    <col min="8" max="8" width="38.28515625" bestFit="1" customWidth="1"/>
    <col min="9" max="9" width="31.85546875" bestFit="1" customWidth="1"/>
    <col min="10" max="13" width="28.7109375" bestFit="1" customWidth="1"/>
    <col min="14" max="14" width="33.140625" bestFit="1" customWidth="1"/>
    <col min="15" max="15" width="45.42578125" bestFit="1" customWidth="1"/>
    <col min="16" max="19" width="28.7109375" bestFit="1" customWidth="1"/>
    <col min="20" max="20" width="33.140625" bestFit="1" customWidth="1"/>
    <col min="21" max="21" width="45.42578125" style="1" bestFit="1" customWidth="1"/>
    <col min="22" max="25" width="28.7109375" bestFit="1" customWidth="1"/>
    <col min="26" max="26" width="33.140625" bestFit="1" customWidth="1"/>
    <col min="27" max="27" width="45.42578125" bestFit="1" customWidth="1"/>
    <col min="28" max="28" width="28.7109375" bestFit="1" customWidth="1"/>
    <col min="29" max="29" width="37.85546875" bestFit="1" customWidth="1"/>
    <col min="30" max="31" width="28.7109375" bestFit="1" customWidth="1"/>
    <col min="32" max="32" width="33.140625" bestFit="1" customWidth="1"/>
    <col min="33" max="33" width="45.42578125" bestFit="1" customWidth="1"/>
    <col min="34" max="37" width="28.7109375" bestFit="1" customWidth="1"/>
    <col min="38" max="38" width="33.140625" bestFit="1" customWidth="1"/>
    <col min="39" max="39" width="45.42578125" bestFit="1" customWidth="1"/>
    <col min="40" max="40" width="28.7109375" bestFit="1" customWidth="1"/>
    <col min="41" max="41" width="36" bestFit="1" customWidth="1"/>
    <col min="42" max="43" width="28.7109375" bestFit="1" customWidth="1"/>
    <col min="44" max="44" width="33.140625" bestFit="1" customWidth="1"/>
    <col min="45" max="45" width="45.42578125" bestFit="1" customWidth="1"/>
    <col min="46" max="49" width="28.7109375" bestFit="1" customWidth="1"/>
    <col min="50" max="50" width="33.140625" bestFit="1" customWidth="1"/>
    <col min="51" max="51" width="45.42578125" bestFit="1" customWidth="1"/>
    <col min="52" max="55" width="28.7109375" bestFit="1" customWidth="1"/>
    <col min="56" max="56" width="33.140625" bestFit="1" customWidth="1"/>
    <col min="57" max="57" width="45.42578125" bestFit="1" customWidth="1"/>
    <col min="58" max="61" width="28.7109375" bestFit="1" customWidth="1"/>
    <col min="62" max="62" width="33.140625" bestFit="1" customWidth="1"/>
    <col min="63" max="63" width="45.42578125" bestFit="1" customWidth="1"/>
  </cols>
  <sheetData>
    <row r="1" spans="1:63" s="7" customFormat="1" x14ac:dyDescent="0.25">
      <c r="A1" s="7" t="s">
        <v>271</v>
      </c>
      <c r="B1" s="11" t="s">
        <v>272</v>
      </c>
      <c r="C1" s="7" t="s">
        <v>272</v>
      </c>
      <c r="D1" s="7" t="s">
        <v>272</v>
      </c>
      <c r="E1" s="7" t="s">
        <v>273</v>
      </c>
      <c r="F1" s="7" t="s">
        <v>273</v>
      </c>
      <c r="G1" s="7" t="s">
        <v>273</v>
      </c>
      <c r="H1" s="7" t="s">
        <v>273</v>
      </c>
      <c r="I1" s="7" t="s">
        <v>273</v>
      </c>
      <c r="J1" s="7" t="s">
        <v>273</v>
      </c>
      <c r="K1" s="7" t="s">
        <v>273</v>
      </c>
      <c r="L1" s="7" t="s">
        <v>273</v>
      </c>
      <c r="M1" s="7" t="s">
        <v>273</v>
      </c>
      <c r="N1" s="7" t="s">
        <v>273</v>
      </c>
      <c r="O1" s="7" t="s">
        <v>273</v>
      </c>
      <c r="P1" s="7" t="s">
        <v>273</v>
      </c>
      <c r="Q1" s="7" t="s">
        <v>273</v>
      </c>
      <c r="R1" s="7" t="s">
        <v>273</v>
      </c>
      <c r="S1" s="7" t="s">
        <v>273</v>
      </c>
      <c r="T1" s="7" t="s">
        <v>273</v>
      </c>
      <c r="U1" s="7" t="s">
        <v>273</v>
      </c>
      <c r="V1" s="7" t="s">
        <v>273</v>
      </c>
      <c r="W1" s="7" t="s">
        <v>273</v>
      </c>
      <c r="X1" s="7" t="s">
        <v>273</v>
      </c>
      <c r="Y1" s="7" t="s">
        <v>273</v>
      </c>
      <c r="Z1" s="7" t="s">
        <v>273</v>
      </c>
      <c r="AA1" s="7" t="s">
        <v>273</v>
      </c>
      <c r="AB1" s="7" t="s">
        <v>273</v>
      </c>
      <c r="AC1" s="7" t="s">
        <v>273</v>
      </c>
      <c r="AD1" s="7" t="s">
        <v>273</v>
      </c>
      <c r="AE1" s="7" t="s">
        <v>273</v>
      </c>
      <c r="AF1" s="7" t="s">
        <v>273</v>
      </c>
      <c r="AG1" s="7" t="s">
        <v>273</v>
      </c>
      <c r="AH1" s="7" t="s">
        <v>273</v>
      </c>
      <c r="AI1" s="7" t="s">
        <v>273</v>
      </c>
      <c r="AJ1" s="7" t="s">
        <v>273</v>
      </c>
      <c r="AK1" s="7" t="s">
        <v>273</v>
      </c>
      <c r="AL1" s="7" t="s">
        <v>273</v>
      </c>
      <c r="AM1" s="7" t="s">
        <v>273</v>
      </c>
      <c r="AN1" s="7" t="s">
        <v>273</v>
      </c>
      <c r="AO1" s="7" t="s">
        <v>273</v>
      </c>
      <c r="AP1" s="7" t="s">
        <v>273</v>
      </c>
      <c r="AQ1" s="7" t="s">
        <v>273</v>
      </c>
      <c r="AR1" s="7" t="s">
        <v>273</v>
      </c>
      <c r="AS1" s="7" t="s">
        <v>273</v>
      </c>
      <c r="AT1" s="7" t="s">
        <v>273</v>
      </c>
      <c r="AU1" s="7" t="s">
        <v>273</v>
      </c>
      <c r="AV1" s="7" t="s">
        <v>273</v>
      </c>
      <c r="AW1" s="7" t="s">
        <v>273</v>
      </c>
      <c r="AX1" s="7" t="s">
        <v>273</v>
      </c>
      <c r="AY1" s="7" t="s">
        <v>273</v>
      </c>
      <c r="AZ1" s="7" t="s">
        <v>273</v>
      </c>
      <c r="BA1" s="7" t="s">
        <v>273</v>
      </c>
      <c r="BB1" s="7" t="s">
        <v>273</v>
      </c>
      <c r="BC1" s="7" t="s">
        <v>273</v>
      </c>
      <c r="BD1" s="7" t="s">
        <v>273</v>
      </c>
      <c r="BE1" s="7" t="s">
        <v>273</v>
      </c>
      <c r="BF1" s="7" t="s">
        <v>273</v>
      </c>
      <c r="BG1" s="7" t="s">
        <v>273</v>
      </c>
      <c r="BH1" s="7" t="s">
        <v>273</v>
      </c>
      <c r="BI1" s="7" t="s">
        <v>273</v>
      </c>
      <c r="BJ1" s="7" t="s">
        <v>273</v>
      </c>
      <c r="BK1" s="7" t="s">
        <v>273</v>
      </c>
    </row>
    <row r="2" spans="1:63" s="7" customFormat="1" x14ac:dyDescent="0.25">
      <c r="A2" s="7" t="s">
        <v>4</v>
      </c>
      <c r="B2" s="11" t="s">
        <v>5</v>
      </c>
      <c r="C2" s="7" t="s">
        <v>5</v>
      </c>
      <c r="D2" s="7" t="s">
        <v>5</v>
      </c>
      <c r="E2" s="7" t="s">
        <v>158</v>
      </c>
      <c r="F2" s="7" t="s">
        <v>158</v>
      </c>
      <c r="G2" s="7" t="s">
        <v>158</v>
      </c>
      <c r="H2" s="7" t="s">
        <v>158</v>
      </c>
      <c r="I2" s="7" t="s">
        <v>158</v>
      </c>
      <c r="J2" s="7" t="s">
        <v>168</v>
      </c>
      <c r="K2" s="7" t="s">
        <v>168</v>
      </c>
      <c r="L2" s="7" t="s">
        <v>168</v>
      </c>
      <c r="M2" s="7" t="s">
        <v>168</v>
      </c>
      <c r="N2" s="7" t="s">
        <v>168</v>
      </c>
      <c r="O2" s="7" t="s">
        <v>168</v>
      </c>
      <c r="P2" s="7" t="s">
        <v>168</v>
      </c>
      <c r="Q2" s="7" t="s">
        <v>168</v>
      </c>
      <c r="R2" s="7" t="s">
        <v>168</v>
      </c>
      <c r="S2" s="7" t="s">
        <v>168</v>
      </c>
      <c r="T2" s="7" t="s">
        <v>168</v>
      </c>
      <c r="U2" s="20" t="s">
        <v>168</v>
      </c>
      <c r="V2" s="7" t="s">
        <v>168</v>
      </c>
      <c r="W2" s="7" t="s">
        <v>168</v>
      </c>
      <c r="X2" s="7" t="s">
        <v>168</v>
      </c>
      <c r="Y2" s="7" t="s">
        <v>168</v>
      </c>
      <c r="Z2" s="7" t="s">
        <v>168</v>
      </c>
      <c r="AA2" s="7" t="s">
        <v>168</v>
      </c>
      <c r="AB2" s="7" t="s">
        <v>168</v>
      </c>
      <c r="AC2" s="7" t="s">
        <v>168</v>
      </c>
      <c r="AD2" s="7" t="s">
        <v>168</v>
      </c>
      <c r="AE2" s="7" t="s">
        <v>168</v>
      </c>
      <c r="AF2" s="7" t="s">
        <v>168</v>
      </c>
      <c r="AG2" s="7" t="s">
        <v>168</v>
      </c>
      <c r="AH2" s="7" t="s">
        <v>168</v>
      </c>
      <c r="AI2" s="7" t="s">
        <v>168</v>
      </c>
      <c r="AJ2" s="7" t="s">
        <v>168</v>
      </c>
      <c r="AK2" s="7" t="s">
        <v>168</v>
      </c>
      <c r="AL2" s="7" t="s">
        <v>168</v>
      </c>
      <c r="AM2" s="7" t="s">
        <v>168</v>
      </c>
      <c r="AN2" s="7" t="s">
        <v>168</v>
      </c>
      <c r="AO2" s="7" t="s">
        <v>168</v>
      </c>
      <c r="AP2" s="7" t="s">
        <v>168</v>
      </c>
      <c r="AQ2" s="7" t="s">
        <v>168</v>
      </c>
      <c r="AR2" s="7" t="s">
        <v>168</v>
      </c>
      <c r="AS2" s="7" t="s">
        <v>168</v>
      </c>
      <c r="AT2" s="7" t="s">
        <v>168</v>
      </c>
      <c r="AU2" s="7" t="s">
        <v>168</v>
      </c>
      <c r="AV2" s="7" t="s">
        <v>168</v>
      </c>
      <c r="AW2" s="7" t="s">
        <v>168</v>
      </c>
      <c r="AX2" s="7" t="s">
        <v>168</v>
      </c>
      <c r="AY2" s="7" t="s">
        <v>168</v>
      </c>
      <c r="AZ2" s="7" t="s">
        <v>168</v>
      </c>
      <c r="BA2" s="7" t="s">
        <v>168</v>
      </c>
      <c r="BB2" s="7" t="s">
        <v>168</v>
      </c>
      <c r="BC2" s="7" t="s">
        <v>168</v>
      </c>
      <c r="BD2" s="7" t="s">
        <v>168</v>
      </c>
      <c r="BE2" s="7" t="s">
        <v>168</v>
      </c>
      <c r="BF2" s="7" t="s">
        <v>168</v>
      </c>
      <c r="BG2" s="7" t="s">
        <v>168</v>
      </c>
      <c r="BH2" s="7" t="s">
        <v>168</v>
      </c>
      <c r="BI2" s="7" t="s">
        <v>168</v>
      </c>
      <c r="BJ2" s="7" t="s">
        <v>168</v>
      </c>
      <c r="BK2" s="7" t="s">
        <v>168</v>
      </c>
    </row>
    <row r="3" spans="1:63" s="7" customFormat="1" x14ac:dyDescent="0.25">
      <c r="A3" s="7" t="s">
        <v>0</v>
      </c>
      <c r="B3" s="11" t="s">
        <v>228</v>
      </c>
      <c r="C3" s="11" t="s">
        <v>226</v>
      </c>
      <c r="D3" s="11" t="s">
        <v>229</v>
      </c>
      <c r="E3" s="12" t="s">
        <v>160</v>
      </c>
      <c r="F3" s="7" t="s">
        <v>162</v>
      </c>
      <c r="G3" s="7" t="s">
        <v>164</v>
      </c>
      <c r="H3" s="20" t="s">
        <v>165</v>
      </c>
      <c r="I3" s="23" t="s">
        <v>283</v>
      </c>
      <c r="J3" s="7" t="s">
        <v>169</v>
      </c>
      <c r="K3" s="7" t="s">
        <v>176</v>
      </c>
      <c r="L3" s="7" t="s">
        <v>177</v>
      </c>
      <c r="M3" s="3" t="s">
        <v>172</v>
      </c>
      <c r="N3" s="7" t="s">
        <v>175</v>
      </c>
      <c r="O3" s="3" t="s">
        <v>179</v>
      </c>
      <c r="P3" s="7" t="s">
        <v>169</v>
      </c>
      <c r="Q3" s="7" t="s">
        <v>176</v>
      </c>
      <c r="R3" s="7" t="s">
        <v>177</v>
      </c>
      <c r="S3" s="3" t="s">
        <v>172</v>
      </c>
      <c r="T3" s="7" t="s">
        <v>175</v>
      </c>
      <c r="U3" s="22" t="s">
        <v>179</v>
      </c>
      <c r="V3" s="7" t="s">
        <v>169</v>
      </c>
      <c r="W3" s="7" t="s">
        <v>176</v>
      </c>
      <c r="X3" s="7" t="s">
        <v>177</v>
      </c>
      <c r="Y3" s="3" t="s">
        <v>172</v>
      </c>
      <c r="Z3" s="7" t="s">
        <v>175</v>
      </c>
      <c r="AA3" s="3" t="s">
        <v>179</v>
      </c>
      <c r="AB3" s="7" t="s">
        <v>169</v>
      </c>
      <c r="AC3" s="7" t="s">
        <v>176</v>
      </c>
      <c r="AD3" s="7" t="s">
        <v>177</v>
      </c>
      <c r="AE3" s="3" t="s">
        <v>172</v>
      </c>
      <c r="AF3" s="7" t="s">
        <v>175</v>
      </c>
      <c r="AG3" s="3" t="s">
        <v>179</v>
      </c>
      <c r="AH3" s="7" t="s">
        <v>169</v>
      </c>
      <c r="AI3" s="7" t="s">
        <v>176</v>
      </c>
      <c r="AJ3" s="7" t="s">
        <v>177</v>
      </c>
      <c r="AK3" s="3" t="s">
        <v>172</v>
      </c>
      <c r="AL3" s="7" t="s">
        <v>175</v>
      </c>
      <c r="AM3" s="3" t="s">
        <v>179</v>
      </c>
      <c r="AN3" s="7" t="s">
        <v>169</v>
      </c>
      <c r="AO3" s="7" t="s">
        <v>176</v>
      </c>
      <c r="AP3" s="7" t="s">
        <v>177</v>
      </c>
      <c r="AQ3" s="3" t="s">
        <v>172</v>
      </c>
      <c r="AR3" s="7" t="s">
        <v>175</v>
      </c>
      <c r="AS3" s="3" t="s">
        <v>179</v>
      </c>
      <c r="AT3" s="7" t="s">
        <v>169</v>
      </c>
      <c r="AU3" s="7" t="s">
        <v>176</v>
      </c>
      <c r="AV3" s="7" t="s">
        <v>177</v>
      </c>
      <c r="AW3" s="3" t="s">
        <v>172</v>
      </c>
      <c r="AX3" s="7" t="s">
        <v>175</v>
      </c>
      <c r="AY3" s="3" t="s">
        <v>179</v>
      </c>
      <c r="AZ3" s="7" t="s">
        <v>169</v>
      </c>
      <c r="BA3" s="7" t="s">
        <v>176</v>
      </c>
      <c r="BB3" s="7" t="s">
        <v>177</v>
      </c>
      <c r="BC3" s="3" t="s">
        <v>172</v>
      </c>
      <c r="BD3" s="7" t="s">
        <v>175</v>
      </c>
      <c r="BE3" s="3" t="s">
        <v>179</v>
      </c>
      <c r="BF3" s="7" t="s">
        <v>169</v>
      </c>
      <c r="BG3" s="7" t="s">
        <v>176</v>
      </c>
      <c r="BH3" s="7" t="s">
        <v>177</v>
      </c>
      <c r="BI3" s="3" t="s">
        <v>172</v>
      </c>
      <c r="BJ3" s="7" t="s">
        <v>175</v>
      </c>
      <c r="BK3" s="3" t="s">
        <v>179</v>
      </c>
    </row>
    <row r="4" spans="1:63" s="7" customFormat="1" x14ac:dyDescent="0.25">
      <c r="A4" s="7" t="s">
        <v>1</v>
      </c>
      <c r="B4" s="27"/>
      <c r="C4" s="20"/>
      <c r="D4" s="20"/>
      <c r="E4" s="7" t="s">
        <v>159</v>
      </c>
      <c r="F4" s="7" t="s">
        <v>161</v>
      </c>
      <c r="G4" s="7" t="s">
        <v>163</v>
      </c>
      <c r="H4" s="7" t="s">
        <v>166</v>
      </c>
      <c r="I4" s="7" t="s">
        <v>167</v>
      </c>
      <c r="J4" s="7" t="s">
        <v>170</v>
      </c>
      <c r="K4" s="7" t="s">
        <v>171</v>
      </c>
      <c r="L4" s="7" t="s">
        <v>174</v>
      </c>
      <c r="M4" s="7" t="s">
        <v>173</v>
      </c>
      <c r="N4" s="7" t="s">
        <v>178</v>
      </c>
      <c r="O4" s="7" t="s">
        <v>180</v>
      </c>
      <c r="P4" s="7" t="s">
        <v>193</v>
      </c>
      <c r="Q4" s="7" t="s">
        <v>192</v>
      </c>
      <c r="R4" s="7" t="s">
        <v>174</v>
      </c>
      <c r="S4" s="7" t="s">
        <v>173</v>
      </c>
      <c r="T4" s="7" t="s">
        <v>178</v>
      </c>
      <c r="U4" s="20" t="s">
        <v>180</v>
      </c>
      <c r="V4" s="7" t="s">
        <v>309</v>
      </c>
      <c r="W4" s="7" t="s">
        <v>307</v>
      </c>
      <c r="X4" s="7" t="s">
        <v>174</v>
      </c>
      <c r="Y4" s="7" t="s">
        <v>173</v>
      </c>
      <c r="Z4" s="7" t="s">
        <v>178</v>
      </c>
      <c r="AA4" s="7" t="s">
        <v>180</v>
      </c>
      <c r="AB4" s="7" t="s">
        <v>310</v>
      </c>
      <c r="AC4" s="7" t="s">
        <v>308</v>
      </c>
      <c r="AD4" s="7" t="s">
        <v>174</v>
      </c>
      <c r="AE4" s="7" t="s">
        <v>173</v>
      </c>
      <c r="AF4" s="7" t="s">
        <v>178</v>
      </c>
      <c r="AG4" s="7" t="s">
        <v>180</v>
      </c>
      <c r="AH4" s="7" t="s">
        <v>312</v>
      </c>
      <c r="AI4" s="7" t="s">
        <v>311</v>
      </c>
      <c r="AJ4" s="7" t="s">
        <v>174</v>
      </c>
      <c r="AK4" s="7" t="s">
        <v>173</v>
      </c>
      <c r="AL4" s="7" t="s">
        <v>178</v>
      </c>
      <c r="AM4" s="7" t="s">
        <v>180</v>
      </c>
      <c r="AN4" s="7" t="s">
        <v>599</v>
      </c>
      <c r="AO4" s="7" t="s">
        <v>313</v>
      </c>
      <c r="AP4" s="7" t="s">
        <v>174</v>
      </c>
      <c r="AQ4" s="7" t="s">
        <v>173</v>
      </c>
      <c r="AR4" s="7" t="s">
        <v>178</v>
      </c>
      <c r="AS4" s="7" t="s">
        <v>180</v>
      </c>
      <c r="AT4" s="7" t="s">
        <v>315</v>
      </c>
      <c r="AU4" s="7" t="s">
        <v>314</v>
      </c>
      <c r="AV4" s="7" t="s">
        <v>174</v>
      </c>
      <c r="AW4" s="7" t="s">
        <v>173</v>
      </c>
      <c r="AX4" s="7" t="s">
        <v>178</v>
      </c>
      <c r="AY4" s="7" t="s">
        <v>180</v>
      </c>
      <c r="AZ4" s="7" t="s">
        <v>317</v>
      </c>
      <c r="BA4" s="7" t="s">
        <v>316</v>
      </c>
      <c r="BB4" s="7" t="s">
        <v>174</v>
      </c>
      <c r="BC4" s="7" t="s">
        <v>173</v>
      </c>
      <c r="BD4" s="7" t="s">
        <v>178</v>
      </c>
      <c r="BE4" s="7" t="s">
        <v>180</v>
      </c>
      <c r="BF4" s="7" t="s">
        <v>727</v>
      </c>
      <c r="BG4" s="7" t="s">
        <v>318</v>
      </c>
      <c r="BH4" s="7" t="s">
        <v>174</v>
      </c>
      <c r="BI4" s="7" t="s">
        <v>173</v>
      </c>
      <c r="BJ4" s="7" t="s">
        <v>178</v>
      </c>
      <c r="BK4" s="7" t="s">
        <v>180</v>
      </c>
    </row>
    <row r="5" spans="1:63" s="7" customFormat="1" x14ac:dyDescent="0.25">
      <c r="A5" s="7" t="s">
        <v>2</v>
      </c>
      <c r="B5" s="27"/>
      <c r="C5" s="28"/>
      <c r="D5" s="20"/>
    </row>
    <row r="6" spans="1:63" s="7" customFormat="1" ht="15.75" thickBot="1" x14ac:dyDescent="0.3">
      <c r="A6" s="13" t="s">
        <v>3</v>
      </c>
      <c r="B6" s="29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</row>
    <row r="7" spans="1:63" x14ac:dyDescent="0.25">
      <c r="A7" s="30"/>
      <c r="B7" s="51" t="str">
        <f>IF(ISBLANK('1.Genérico'!C7),"",'1.Genérico'!C7)</f>
        <v/>
      </c>
      <c r="C7" s="43" t="str">
        <f>IF(ISBLANK('1.Genérico'!D7),"",'1.Genérico'!D7)</f>
        <v/>
      </c>
      <c r="D7" s="43" t="str">
        <f>IF(ISBLANK('1.Genérico'!E7),"",'1.Genérico'!E7)</f>
        <v/>
      </c>
      <c r="E7" s="30"/>
      <c r="F7" s="30"/>
      <c r="G7" s="30"/>
      <c r="H7" s="30"/>
      <c r="I7" s="30"/>
      <c r="J7" s="45" t="s">
        <v>181</v>
      </c>
      <c r="K7" s="30"/>
      <c r="L7" s="45" t="s">
        <v>182</v>
      </c>
      <c r="M7" s="30"/>
      <c r="N7" s="30"/>
      <c r="O7" s="30"/>
      <c r="P7" s="46" t="s">
        <v>181</v>
      </c>
      <c r="Q7" s="47"/>
      <c r="R7" s="45" t="s">
        <v>191</v>
      </c>
      <c r="S7" s="47"/>
      <c r="T7" s="47"/>
      <c r="U7" s="47"/>
      <c r="V7" s="46" t="s">
        <v>194</v>
      </c>
      <c r="W7" s="47"/>
      <c r="X7" s="45" t="s">
        <v>195</v>
      </c>
      <c r="Y7" s="47"/>
      <c r="Z7" s="47"/>
      <c r="AA7" s="47"/>
      <c r="AB7" s="46" t="s">
        <v>196</v>
      </c>
      <c r="AC7" s="47"/>
      <c r="AD7" s="45" t="s">
        <v>195</v>
      </c>
      <c r="AE7" s="47"/>
      <c r="AF7" s="47"/>
      <c r="AG7" s="47"/>
      <c r="AH7" s="46" t="s">
        <v>199</v>
      </c>
      <c r="AI7" s="47"/>
      <c r="AJ7" s="45" t="s">
        <v>195</v>
      </c>
      <c r="AK7" s="47"/>
      <c r="AL7" s="47"/>
      <c r="AM7" s="47"/>
      <c r="AN7" s="46" t="s">
        <v>200</v>
      </c>
      <c r="AO7" s="47"/>
      <c r="AP7" s="45" t="s">
        <v>195</v>
      </c>
      <c r="AQ7" s="47"/>
      <c r="AR7" s="47"/>
      <c r="AS7" s="47"/>
      <c r="AT7" s="46" t="s">
        <v>203</v>
      </c>
      <c r="AU7" s="47"/>
      <c r="AV7" s="45" t="s">
        <v>195</v>
      </c>
      <c r="AW7" s="47"/>
      <c r="AX7" s="47"/>
      <c r="AY7" s="47"/>
      <c r="AZ7" s="46" t="s">
        <v>204</v>
      </c>
      <c r="BA7" s="47"/>
      <c r="BB7" s="45" t="s">
        <v>195</v>
      </c>
      <c r="BC7" s="47"/>
      <c r="BD7" s="47"/>
      <c r="BE7" s="47"/>
      <c r="BF7" s="46" t="s">
        <v>205</v>
      </c>
      <c r="BG7" s="47"/>
      <c r="BH7" s="45" t="s">
        <v>195</v>
      </c>
      <c r="BI7" s="30"/>
      <c r="BJ7" s="30"/>
      <c r="BK7" s="31"/>
    </row>
    <row r="8" spans="1:63" x14ac:dyDescent="0.25">
      <c r="A8" s="32"/>
      <c r="B8" s="39" t="str">
        <f>IF(ISBLANK('1.Genérico'!C8),"",'1.Genérico'!C8)</f>
        <v/>
      </c>
      <c r="C8" s="38" t="str">
        <f>IF(ISBLANK('1.Genérico'!D8),"",'1.Genérico'!D8)</f>
        <v/>
      </c>
      <c r="D8" s="38" t="str">
        <f>IF(ISBLANK('1.Genérico'!E8),"",'1.Genérico'!E8)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48"/>
      <c r="Q8" s="32"/>
      <c r="R8" s="32"/>
      <c r="S8" s="32"/>
      <c r="T8" s="32"/>
      <c r="U8" s="32"/>
      <c r="V8" s="48"/>
      <c r="W8" s="32"/>
      <c r="X8" s="32"/>
      <c r="Y8" s="32"/>
      <c r="Z8" s="32"/>
      <c r="AA8" s="32"/>
      <c r="AB8" s="48"/>
      <c r="AC8" s="32"/>
      <c r="AD8" s="32"/>
      <c r="AE8" s="32"/>
      <c r="AF8" s="32"/>
      <c r="AG8" s="32"/>
      <c r="AH8" s="48"/>
      <c r="AI8" s="32"/>
      <c r="AJ8" s="32"/>
      <c r="AK8" s="32"/>
      <c r="AL8" s="32"/>
      <c r="AM8" s="32"/>
      <c r="AN8" s="48"/>
      <c r="AO8" s="32"/>
      <c r="AP8" s="32"/>
      <c r="AQ8" s="32"/>
      <c r="AR8" s="32"/>
      <c r="AS8" s="32"/>
      <c r="AT8" s="48"/>
      <c r="AU8" s="32"/>
      <c r="AV8" s="32"/>
      <c r="AW8" s="32"/>
      <c r="AX8" s="32"/>
      <c r="AY8" s="32"/>
      <c r="AZ8" s="48"/>
      <c r="BA8" s="32"/>
      <c r="BB8" s="32"/>
      <c r="BC8" s="32"/>
      <c r="BD8" s="32"/>
      <c r="BE8" s="32"/>
      <c r="BF8" s="48"/>
      <c r="BG8" s="32"/>
      <c r="BH8" s="32"/>
      <c r="BI8" s="32"/>
      <c r="BJ8" s="32"/>
      <c r="BK8" s="33"/>
    </row>
    <row r="9" spans="1:63" x14ac:dyDescent="0.25">
      <c r="A9" s="34"/>
      <c r="B9" s="52" t="str">
        <f>IF(ISBLANK('1.Genérico'!C9),"",'1.Genérico'!C9)</f>
        <v/>
      </c>
      <c r="C9" s="44" t="str">
        <f>IF(ISBLANK('1.Genérico'!D9),"",'1.Genérico'!D9)</f>
        <v/>
      </c>
      <c r="D9" s="44" t="str">
        <f>IF(ISBLANK('1.Genérico'!E9),"",'1.Genérico'!E9)</f>
        <v/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49"/>
      <c r="Q9" s="34"/>
      <c r="R9" s="34"/>
      <c r="S9" s="34"/>
      <c r="T9" s="34"/>
      <c r="U9" s="34"/>
      <c r="V9" s="49"/>
      <c r="W9" s="34"/>
      <c r="X9" s="34"/>
      <c r="Y9" s="34"/>
      <c r="Z9" s="34"/>
      <c r="AA9" s="34"/>
      <c r="AB9" s="49"/>
      <c r="AC9" s="34"/>
      <c r="AD9" s="34"/>
      <c r="AE9" s="34"/>
      <c r="AF9" s="34"/>
      <c r="AG9" s="34"/>
      <c r="AH9" s="49"/>
      <c r="AI9" s="34"/>
      <c r="AJ9" s="34"/>
      <c r="AK9" s="34"/>
      <c r="AL9" s="34"/>
      <c r="AM9" s="34"/>
      <c r="AN9" s="49"/>
      <c r="AO9" s="34"/>
      <c r="AP9" s="34"/>
      <c r="AQ9" s="34"/>
      <c r="AR9" s="34"/>
      <c r="AS9" s="34"/>
      <c r="AT9" s="49"/>
      <c r="AU9" s="34"/>
      <c r="AV9" s="34"/>
      <c r="AW9" s="34"/>
      <c r="AX9" s="34"/>
      <c r="AY9" s="34"/>
      <c r="AZ9" s="49"/>
      <c r="BA9" s="34"/>
      <c r="BB9" s="34"/>
      <c r="BC9" s="34"/>
      <c r="BD9" s="34"/>
      <c r="BE9" s="34"/>
      <c r="BF9" s="49"/>
      <c r="BG9" s="34"/>
      <c r="BH9" s="34"/>
      <c r="BI9" s="34"/>
      <c r="BJ9" s="34"/>
      <c r="BK9" s="35"/>
    </row>
    <row r="10" spans="1:63" x14ac:dyDescent="0.25">
      <c r="A10" s="32"/>
      <c r="B10" s="39" t="str">
        <f>IF(ISBLANK('1.Genérico'!C10),"",'1.Genérico'!C10)</f>
        <v/>
      </c>
      <c r="C10" s="38" t="str">
        <f>IF(ISBLANK('1.Genérico'!D10),"",'1.Genérico'!D10)</f>
        <v/>
      </c>
      <c r="D10" s="38" t="str">
        <f>IF(ISBLANK('1.Genérico'!E10),"",'1.Genérico'!E10)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48"/>
      <c r="Q10" s="32"/>
      <c r="R10" s="32"/>
      <c r="S10" s="32"/>
      <c r="T10" s="32"/>
      <c r="U10" s="32"/>
      <c r="V10" s="48"/>
      <c r="W10" s="32"/>
      <c r="X10" s="32"/>
      <c r="Y10" s="32"/>
      <c r="Z10" s="32"/>
      <c r="AA10" s="32"/>
      <c r="AB10" s="48"/>
      <c r="AC10" s="32"/>
      <c r="AD10" s="32"/>
      <c r="AE10" s="32"/>
      <c r="AF10" s="32"/>
      <c r="AG10" s="32"/>
      <c r="AH10" s="48"/>
      <c r="AI10" s="32"/>
      <c r="AJ10" s="32"/>
      <c r="AK10" s="32"/>
      <c r="AL10" s="32"/>
      <c r="AM10" s="32"/>
      <c r="AN10" s="48"/>
      <c r="AO10" s="32"/>
      <c r="AP10" s="32"/>
      <c r="AQ10" s="32"/>
      <c r="AR10" s="32"/>
      <c r="AS10" s="32"/>
      <c r="AT10" s="48"/>
      <c r="AU10" s="32"/>
      <c r="AV10" s="32"/>
      <c r="AW10" s="32"/>
      <c r="AX10" s="32"/>
      <c r="AY10" s="32"/>
      <c r="AZ10" s="48"/>
      <c r="BA10" s="32"/>
      <c r="BB10" s="32"/>
      <c r="BC10" s="32"/>
      <c r="BD10" s="32"/>
      <c r="BE10" s="32"/>
      <c r="BF10" s="48"/>
      <c r="BG10" s="32"/>
      <c r="BH10" s="32"/>
      <c r="BI10" s="32"/>
      <c r="BJ10" s="32"/>
      <c r="BK10" s="33"/>
    </row>
    <row r="11" spans="1:63" x14ac:dyDescent="0.25">
      <c r="A11" s="34"/>
      <c r="B11" s="52" t="str">
        <f>IF(ISBLANK('1.Genérico'!C11),"",'1.Genérico'!C11)</f>
        <v/>
      </c>
      <c r="C11" s="44" t="str">
        <f>IF(ISBLANK('1.Genérico'!D11),"",'1.Genérico'!D11)</f>
        <v/>
      </c>
      <c r="D11" s="44" t="str">
        <f>IF(ISBLANK('1.Genérico'!E11),"",'1.Genérico'!E11)</f>
        <v/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9"/>
      <c r="Q11" s="34"/>
      <c r="R11" s="34"/>
      <c r="S11" s="34"/>
      <c r="T11" s="34"/>
      <c r="U11" s="34"/>
      <c r="V11" s="49"/>
      <c r="W11" s="34"/>
      <c r="X11" s="34"/>
      <c r="Y11" s="34"/>
      <c r="Z11" s="34"/>
      <c r="AA11" s="34"/>
      <c r="AB11" s="49"/>
      <c r="AC11" s="34"/>
      <c r="AD11" s="34"/>
      <c r="AE11" s="34"/>
      <c r="AF11" s="34"/>
      <c r="AG11" s="34"/>
      <c r="AH11" s="49"/>
      <c r="AI11" s="34"/>
      <c r="AJ11" s="34"/>
      <c r="AK11" s="34"/>
      <c r="AL11" s="34"/>
      <c r="AM11" s="34"/>
      <c r="AN11" s="49"/>
      <c r="AO11" s="34"/>
      <c r="AP11" s="34"/>
      <c r="AQ11" s="34"/>
      <c r="AR11" s="34"/>
      <c r="AS11" s="34"/>
      <c r="AT11" s="49"/>
      <c r="AU11" s="34"/>
      <c r="AV11" s="34"/>
      <c r="AW11" s="34"/>
      <c r="AX11" s="34"/>
      <c r="AY11" s="34"/>
      <c r="AZ11" s="49"/>
      <c r="BA11" s="34"/>
      <c r="BB11" s="34"/>
      <c r="BC11" s="34"/>
      <c r="BD11" s="34"/>
      <c r="BE11" s="34"/>
      <c r="BF11" s="49"/>
      <c r="BG11" s="34"/>
      <c r="BH11" s="34"/>
      <c r="BI11" s="34"/>
      <c r="BJ11" s="34"/>
      <c r="BK11" s="35"/>
    </row>
    <row r="12" spans="1:63" x14ac:dyDescent="0.25">
      <c r="A12" s="32"/>
      <c r="B12" s="39" t="str">
        <f>IF(ISBLANK('1.Genérico'!C12),"",'1.Genérico'!C12)</f>
        <v/>
      </c>
      <c r="C12" s="38" t="str">
        <f>IF(ISBLANK('1.Genérico'!D12),"",'1.Genérico'!D12)</f>
        <v/>
      </c>
      <c r="D12" s="38" t="str">
        <f>IF(ISBLANK('1.Genérico'!E12),"",'1.Genérico'!E12)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48"/>
      <c r="Q12" s="32"/>
      <c r="R12" s="32"/>
      <c r="S12" s="32"/>
      <c r="T12" s="32"/>
      <c r="U12" s="32"/>
      <c r="V12" s="48"/>
      <c r="W12" s="32"/>
      <c r="X12" s="32"/>
      <c r="Y12" s="32"/>
      <c r="Z12" s="32"/>
      <c r="AA12" s="32"/>
      <c r="AB12" s="48"/>
      <c r="AC12" s="32"/>
      <c r="AD12" s="32"/>
      <c r="AE12" s="32"/>
      <c r="AF12" s="32"/>
      <c r="AG12" s="32"/>
      <c r="AH12" s="48"/>
      <c r="AI12" s="32"/>
      <c r="AJ12" s="32"/>
      <c r="AK12" s="32"/>
      <c r="AL12" s="32"/>
      <c r="AM12" s="32"/>
      <c r="AN12" s="48"/>
      <c r="AO12" s="32"/>
      <c r="AP12" s="32"/>
      <c r="AQ12" s="32"/>
      <c r="AR12" s="32"/>
      <c r="AS12" s="32"/>
      <c r="AT12" s="48"/>
      <c r="AU12" s="32"/>
      <c r="AV12" s="32"/>
      <c r="AW12" s="32"/>
      <c r="AX12" s="32"/>
      <c r="AY12" s="32"/>
      <c r="AZ12" s="48"/>
      <c r="BA12" s="32"/>
      <c r="BB12" s="32"/>
      <c r="BC12" s="32"/>
      <c r="BD12" s="32"/>
      <c r="BE12" s="32"/>
      <c r="BF12" s="48"/>
      <c r="BG12" s="32"/>
      <c r="BH12" s="32"/>
      <c r="BI12" s="32"/>
      <c r="BJ12" s="32"/>
      <c r="BK12" s="33"/>
    </row>
    <row r="13" spans="1:63" x14ac:dyDescent="0.25">
      <c r="A13" s="34"/>
      <c r="B13" s="52" t="str">
        <f>IF(ISBLANK('1.Genérico'!C13),"",'1.Genérico'!C13)</f>
        <v/>
      </c>
      <c r="C13" s="44" t="str">
        <f>IF(ISBLANK('1.Genérico'!D13),"",'1.Genérico'!D13)</f>
        <v/>
      </c>
      <c r="D13" s="44" t="str">
        <f>IF(ISBLANK('1.Genérico'!E13),"",'1.Genérico'!E13)</f>
        <v/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9"/>
      <c r="Q13" s="34"/>
      <c r="R13" s="34"/>
      <c r="S13" s="34"/>
      <c r="T13" s="34"/>
      <c r="U13" s="34"/>
      <c r="V13" s="49"/>
      <c r="W13" s="34"/>
      <c r="X13" s="34"/>
      <c r="Y13" s="34"/>
      <c r="Z13" s="34"/>
      <c r="AA13" s="34"/>
      <c r="AB13" s="49"/>
      <c r="AC13" s="34"/>
      <c r="AD13" s="34"/>
      <c r="AE13" s="34"/>
      <c r="AF13" s="34"/>
      <c r="AG13" s="34"/>
      <c r="AH13" s="49"/>
      <c r="AI13" s="34"/>
      <c r="AJ13" s="34"/>
      <c r="AK13" s="34"/>
      <c r="AL13" s="34"/>
      <c r="AM13" s="34"/>
      <c r="AN13" s="49"/>
      <c r="AO13" s="34"/>
      <c r="AP13" s="34"/>
      <c r="AQ13" s="34"/>
      <c r="AR13" s="34"/>
      <c r="AS13" s="34"/>
      <c r="AT13" s="49"/>
      <c r="AU13" s="34"/>
      <c r="AV13" s="34"/>
      <c r="AW13" s="34"/>
      <c r="AX13" s="34"/>
      <c r="AY13" s="34"/>
      <c r="AZ13" s="49"/>
      <c r="BA13" s="34"/>
      <c r="BB13" s="34"/>
      <c r="BC13" s="34"/>
      <c r="BD13" s="34"/>
      <c r="BE13" s="34"/>
      <c r="BF13" s="49"/>
      <c r="BG13" s="34"/>
      <c r="BH13" s="34"/>
      <c r="BI13" s="34"/>
      <c r="BJ13" s="34"/>
      <c r="BK13" s="35"/>
    </row>
    <row r="14" spans="1:63" x14ac:dyDescent="0.25">
      <c r="A14" s="32"/>
      <c r="B14" s="39" t="str">
        <f>IF(ISBLANK('1.Genérico'!C14),"",'1.Genérico'!C14)</f>
        <v/>
      </c>
      <c r="C14" s="38" t="str">
        <f>IF(ISBLANK('1.Genérico'!D14),"",'1.Genérico'!D14)</f>
        <v/>
      </c>
      <c r="D14" s="38" t="str">
        <f>IF(ISBLANK('1.Genérico'!E14),"",'1.Genérico'!E14)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48"/>
      <c r="Q14" s="32"/>
      <c r="R14" s="32"/>
      <c r="S14" s="32"/>
      <c r="T14" s="32"/>
      <c r="U14" s="32"/>
      <c r="V14" s="48"/>
      <c r="W14" s="32"/>
      <c r="X14" s="32"/>
      <c r="Y14" s="32"/>
      <c r="Z14" s="32"/>
      <c r="AA14" s="32"/>
      <c r="AB14" s="48"/>
      <c r="AC14" s="32"/>
      <c r="AD14" s="32"/>
      <c r="AE14" s="32"/>
      <c r="AF14" s="32"/>
      <c r="AG14" s="32"/>
      <c r="AH14" s="48"/>
      <c r="AI14" s="32"/>
      <c r="AJ14" s="32"/>
      <c r="AK14" s="32"/>
      <c r="AL14" s="32"/>
      <c r="AM14" s="32"/>
      <c r="AN14" s="48"/>
      <c r="AO14" s="32"/>
      <c r="AP14" s="32"/>
      <c r="AQ14" s="32"/>
      <c r="AR14" s="32"/>
      <c r="AS14" s="32"/>
      <c r="AT14" s="48"/>
      <c r="AU14" s="32"/>
      <c r="AV14" s="32"/>
      <c r="AW14" s="32"/>
      <c r="AX14" s="32"/>
      <c r="AY14" s="32"/>
      <c r="AZ14" s="48"/>
      <c r="BA14" s="32"/>
      <c r="BB14" s="32"/>
      <c r="BC14" s="32"/>
      <c r="BD14" s="32"/>
      <c r="BE14" s="32"/>
      <c r="BF14" s="48"/>
      <c r="BG14" s="32"/>
      <c r="BH14" s="32"/>
      <c r="BI14" s="32"/>
      <c r="BJ14" s="32"/>
      <c r="BK14" s="33"/>
    </row>
    <row r="15" spans="1:63" x14ac:dyDescent="0.25">
      <c r="A15" s="34"/>
      <c r="B15" s="52" t="str">
        <f>IF(ISBLANK('1.Genérico'!C15),"",'1.Genérico'!C15)</f>
        <v/>
      </c>
      <c r="C15" s="44" t="str">
        <f>IF(ISBLANK('1.Genérico'!D15),"",'1.Genérico'!D15)</f>
        <v/>
      </c>
      <c r="D15" s="44" t="str">
        <f>IF(ISBLANK('1.Genérico'!E15),"",'1.Genérico'!E15)</f>
        <v/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9"/>
      <c r="Q15" s="34"/>
      <c r="R15" s="34"/>
      <c r="S15" s="34"/>
      <c r="T15" s="34"/>
      <c r="U15" s="34"/>
      <c r="V15" s="49"/>
      <c r="W15" s="34"/>
      <c r="X15" s="34"/>
      <c r="Y15" s="34"/>
      <c r="Z15" s="34"/>
      <c r="AA15" s="34"/>
      <c r="AB15" s="49"/>
      <c r="AC15" s="34"/>
      <c r="AD15" s="34"/>
      <c r="AE15" s="34"/>
      <c r="AF15" s="34"/>
      <c r="AG15" s="34"/>
      <c r="AH15" s="49"/>
      <c r="AI15" s="34"/>
      <c r="AJ15" s="34"/>
      <c r="AK15" s="34"/>
      <c r="AL15" s="34"/>
      <c r="AM15" s="34"/>
      <c r="AN15" s="49"/>
      <c r="AO15" s="34"/>
      <c r="AP15" s="34"/>
      <c r="AQ15" s="34"/>
      <c r="AR15" s="34"/>
      <c r="AS15" s="34"/>
      <c r="AT15" s="49"/>
      <c r="AU15" s="34"/>
      <c r="AV15" s="34"/>
      <c r="AW15" s="34"/>
      <c r="AX15" s="34"/>
      <c r="AY15" s="34"/>
      <c r="AZ15" s="49"/>
      <c r="BA15" s="34"/>
      <c r="BB15" s="34"/>
      <c r="BC15" s="34"/>
      <c r="BD15" s="34"/>
      <c r="BE15" s="34"/>
      <c r="BF15" s="49"/>
      <c r="BG15" s="34"/>
      <c r="BH15" s="34"/>
      <c r="BI15" s="34"/>
      <c r="BJ15" s="34"/>
      <c r="BK15" s="35"/>
    </row>
    <row r="16" spans="1:63" x14ac:dyDescent="0.25">
      <c r="A16" s="32"/>
      <c r="B16" s="39" t="str">
        <f>IF(ISBLANK('1.Genérico'!C16),"",'1.Genérico'!C16)</f>
        <v/>
      </c>
      <c r="C16" s="38" t="str">
        <f>IF(ISBLANK('1.Genérico'!D16),"",'1.Genérico'!D16)</f>
        <v/>
      </c>
      <c r="D16" s="38" t="str">
        <f>IF(ISBLANK('1.Genérico'!E16),"",'1.Genérico'!E16)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48"/>
      <c r="Q16" s="32"/>
      <c r="R16" s="32"/>
      <c r="S16" s="32"/>
      <c r="T16" s="32"/>
      <c r="U16" s="32"/>
      <c r="V16" s="48"/>
      <c r="W16" s="32"/>
      <c r="X16" s="32"/>
      <c r="Y16" s="32"/>
      <c r="Z16" s="32"/>
      <c r="AA16" s="32"/>
      <c r="AB16" s="48"/>
      <c r="AC16" s="32"/>
      <c r="AD16" s="32"/>
      <c r="AE16" s="32"/>
      <c r="AF16" s="32"/>
      <c r="AG16" s="32"/>
      <c r="AH16" s="48"/>
      <c r="AI16" s="32"/>
      <c r="AJ16" s="32"/>
      <c r="AK16" s="32"/>
      <c r="AL16" s="32"/>
      <c r="AM16" s="32"/>
      <c r="AN16" s="48"/>
      <c r="AO16" s="32"/>
      <c r="AP16" s="32"/>
      <c r="AQ16" s="32"/>
      <c r="AR16" s="32"/>
      <c r="AS16" s="32"/>
      <c r="AT16" s="48"/>
      <c r="AU16" s="32"/>
      <c r="AV16" s="32"/>
      <c r="AW16" s="32"/>
      <c r="AX16" s="32"/>
      <c r="AY16" s="32"/>
      <c r="AZ16" s="48"/>
      <c r="BA16" s="32"/>
      <c r="BB16" s="32"/>
      <c r="BC16" s="32"/>
      <c r="BD16" s="32"/>
      <c r="BE16" s="32"/>
      <c r="BF16" s="48"/>
      <c r="BG16" s="32"/>
      <c r="BH16" s="32"/>
      <c r="BI16" s="32"/>
      <c r="BJ16" s="32"/>
      <c r="BK16" s="33"/>
    </row>
    <row r="17" spans="1:63" x14ac:dyDescent="0.25">
      <c r="A17" s="34"/>
      <c r="B17" s="52" t="str">
        <f>IF(ISBLANK('1.Genérico'!C17),"",'1.Genérico'!C17)</f>
        <v/>
      </c>
      <c r="C17" s="44" t="str">
        <f>IF(ISBLANK('1.Genérico'!D17),"",'1.Genérico'!D17)</f>
        <v/>
      </c>
      <c r="D17" s="44" t="str">
        <f>IF(ISBLANK('1.Genérico'!E17),"",'1.Genérico'!E17)</f>
        <v/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9"/>
      <c r="Q17" s="34"/>
      <c r="R17" s="34"/>
      <c r="S17" s="34"/>
      <c r="T17" s="34"/>
      <c r="U17" s="34"/>
      <c r="V17" s="49"/>
      <c r="W17" s="34"/>
      <c r="X17" s="34"/>
      <c r="Y17" s="34"/>
      <c r="Z17" s="34"/>
      <c r="AA17" s="34"/>
      <c r="AB17" s="49"/>
      <c r="AC17" s="34"/>
      <c r="AD17" s="34"/>
      <c r="AE17" s="34"/>
      <c r="AF17" s="34"/>
      <c r="AG17" s="34"/>
      <c r="AH17" s="49"/>
      <c r="AI17" s="34"/>
      <c r="AJ17" s="34"/>
      <c r="AK17" s="34"/>
      <c r="AL17" s="34"/>
      <c r="AM17" s="34"/>
      <c r="AN17" s="49"/>
      <c r="AO17" s="34"/>
      <c r="AP17" s="34"/>
      <c r="AQ17" s="34"/>
      <c r="AR17" s="34"/>
      <c r="AS17" s="34"/>
      <c r="AT17" s="49"/>
      <c r="AU17" s="34"/>
      <c r="AV17" s="34"/>
      <c r="AW17" s="34"/>
      <c r="AX17" s="34"/>
      <c r="AY17" s="34"/>
      <c r="AZ17" s="49"/>
      <c r="BA17" s="34"/>
      <c r="BB17" s="34"/>
      <c r="BC17" s="34"/>
      <c r="BD17" s="34"/>
      <c r="BE17" s="34"/>
      <c r="BF17" s="49"/>
      <c r="BG17" s="34"/>
      <c r="BH17" s="34"/>
      <c r="BI17" s="34"/>
      <c r="BJ17" s="34"/>
      <c r="BK17" s="35"/>
    </row>
    <row r="18" spans="1:63" x14ac:dyDescent="0.25">
      <c r="A18" s="32"/>
      <c r="B18" s="39" t="str">
        <f>IF(ISBLANK('1.Genérico'!C12),"",'1.Genérico'!C12)</f>
        <v/>
      </c>
      <c r="C18" s="38" t="str">
        <f>IF(ISBLANK('1.Genérico'!D12),"",'1.Genérico'!D12)</f>
        <v/>
      </c>
      <c r="D18" s="38" t="str">
        <f>IF(ISBLANK('1.Genérico'!E12),"",'1.Genérico'!E12)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48"/>
      <c r="Q18" s="32"/>
      <c r="R18" s="32"/>
      <c r="S18" s="32"/>
      <c r="T18" s="32"/>
      <c r="U18" s="32"/>
      <c r="V18" s="48"/>
      <c r="W18" s="32"/>
      <c r="X18" s="32"/>
      <c r="Y18" s="32"/>
      <c r="Z18" s="32"/>
      <c r="AA18" s="32"/>
      <c r="AB18" s="48"/>
      <c r="AC18" s="32"/>
      <c r="AD18" s="32"/>
      <c r="AE18" s="32"/>
      <c r="AF18" s="32"/>
      <c r="AG18" s="32"/>
      <c r="AH18" s="48"/>
      <c r="AI18" s="32"/>
      <c r="AJ18" s="32"/>
      <c r="AK18" s="32"/>
      <c r="AL18" s="32"/>
      <c r="AM18" s="32"/>
      <c r="AN18" s="48"/>
      <c r="AO18" s="32"/>
      <c r="AP18" s="32"/>
      <c r="AQ18" s="32"/>
      <c r="AR18" s="32"/>
      <c r="AS18" s="32"/>
      <c r="AT18" s="48"/>
      <c r="AU18" s="32"/>
      <c r="AV18" s="32"/>
      <c r="AW18" s="32"/>
      <c r="AX18" s="32"/>
      <c r="AY18" s="32"/>
      <c r="AZ18" s="48"/>
      <c r="BA18" s="32"/>
      <c r="BB18" s="32"/>
      <c r="BC18" s="32"/>
      <c r="BD18" s="32"/>
      <c r="BE18" s="32"/>
      <c r="BF18" s="48"/>
      <c r="BG18" s="32"/>
      <c r="BH18" s="32"/>
      <c r="BI18" s="32"/>
      <c r="BJ18" s="32"/>
      <c r="BK18" s="33"/>
    </row>
    <row r="19" spans="1:63" x14ac:dyDescent="0.25">
      <c r="A19" s="34"/>
      <c r="B19" s="52" t="str">
        <f>IF(ISBLANK('1.Genérico'!C13),"",'1.Genérico'!C13)</f>
        <v/>
      </c>
      <c r="C19" s="44" t="str">
        <f>IF(ISBLANK('1.Genérico'!D13),"",'1.Genérico'!D13)</f>
        <v/>
      </c>
      <c r="D19" s="44" t="str">
        <f>IF(ISBLANK('1.Genérico'!E13),"",'1.Genérico'!E13)</f>
        <v/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49"/>
      <c r="Q19" s="34"/>
      <c r="R19" s="34"/>
      <c r="S19" s="34"/>
      <c r="T19" s="34"/>
      <c r="U19" s="34"/>
      <c r="V19" s="49"/>
      <c r="W19" s="34"/>
      <c r="X19" s="34"/>
      <c r="Y19" s="34"/>
      <c r="Z19" s="34"/>
      <c r="AA19" s="34"/>
      <c r="AB19" s="49"/>
      <c r="AC19" s="34"/>
      <c r="AD19" s="34"/>
      <c r="AE19" s="34"/>
      <c r="AF19" s="34"/>
      <c r="AG19" s="34"/>
      <c r="AH19" s="49"/>
      <c r="AI19" s="34"/>
      <c r="AJ19" s="34"/>
      <c r="AK19" s="34"/>
      <c r="AL19" s="34"/>
      <c r="AM19" s="34"/>
      <c r="AN19" s="49"/>
      <c r="AO19" s="34"/>
      <c r="AP19" s="34"/>
      <c r="AQ19" s="34"/>
      <c r="AR19" s="34"/>
      <c r="AS19" s="34"/>
      <c r="AT19" s="49"/>
      <c r="AU19" s="34"/>
      <c r="AV19" s="34"/>
      <c r="AW19" s="34"/>
      <c r="AX19" s="34"/>
      <c r="AY19" s="34"/>
      <c r="AZ19" s="49"/>
      <c r="BA19" s="34"/>
      <c r="BB19" s="34"/>
      <c r="BC19" s="34"/>
      <c r="BD19" s="34"/>
      <c r="BE19" s="34"/>
      <c r="BF19" s="49"/>
      <c r="BG19" s="34"/>
      <c r="BH19" s="34"/>
      <c r="BI19" s="34"/>
      <c r="BJ19" s="34"/>
      <c r="BK19" s="35"/>
    </row>
    <row r="20" spans="1:63" x14ac:dyDescent="0.25">
      <c r="A20" s="32"/>
      <c r="B20" s="39" t="str">
        <f>IF(ISBLANK('1.Genérico'!C14),"",'1.Genérico'!C14)</f>
        <v/>
      </c>
      <c r="C20" s="38" t="str">
        <f>IF(ISBLANK('1.Genérico'!D14),"",'1.Genérico'!D14)</f>
        <v/>
      </c>
      <c r="D20" s="38" t="str">
        <f>IF(ISBLANK('1.Genérico'!E14),"",'1.Genérico'!E14)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48"/>
      <c r="Q20" s="32"/>
      <c r="R20" s="32"/>
      <c r="S20" s="32"/>
      <c r="T20" s="32"/>
      <c r="U20" s="32"/>
      <c r="V20" s="48"/>
      <c r="W20" s="32"/>
      <c r="X20" s="32"/>
      <c r="Y20" s="32"/>
      <c r="Z20" s="32"/>
      <c r="AA20" s="32"/>
      <c r="AB20" s="48"/>
      <c r="AC20" s="32"/>
      <c r="AD20" s="32"/>
      <c r="AE20" s="32"/>
      <c r="AF20" s="32"/>
      <c r="AG20" s="32"/>
      <c r="AH20" s="48"/>
      <c r="AI20" s="32"/>
      <c r="AJ20" s="32"/>
      <c r="AK20" s="32"/>
      <c r="AL20" s="32"/>
      <c r="AM20" s="32"/>
      <c r="AN20" s="48"/>
      <c r="AO20" s="32"/>
      <c r="AP20" s="32"/>
      <c r="AQ20" s="32"/>
      <c r="AR20" s="32"/>
      <c r="AS20" s="32"/>
      <c r="AT20" s="48"/>
      <c r="AU20" s="32"/>
      <c r="AV20" s="32"/>
      <c r="AW20" s="32"/>
      <c r="AX20" s="32"/>
      <c r="AY20" s="32"/>
      <c r="AZ20" s="48"/>
      <c r="BA20" s="32"/>
      <c r="BB20" s="32"/>
      <c r="BC20" s="32"/>
      <c r="BD20" s="32"/>
      <c r="BE20" s="32"/>
      <c r="BF20" s="48"/>
      <c r="BG20" s="32"/>
      <c r="BH20" s="32"/>
      <c r="BI20" s="32"/>
      <c r="BJ20" s="32"/>
      <c r="BK20" s="33"/>
    </row>
    <row r="21" spans="1:63" x14ac:dyDescent="0.25">
      <c r="A21" s="34"/>
      <c r="B21" s="52" t="str">
        <f>IF(ISBLANK('1.Genérico'!C15),"",'1.Genérico'!C15)</f>
        <v/>
      </c>
      <c r="C21" s="44" t="str">
        <f>IF(ISBLANK('1.Genérico'!D15),"",'1.Genérico'!D15)</f>
        <v/>
      </c>
      <c r="D21" s="44" t="str">
        <f>IF(ISBLANK('1.Genérico'!E15),"",'1.Genérico'!E15)</f>
        <v/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9"/>
      <c r="Q21" s="34"/>
      <c r="R21" s="34"/>
      <c r="S21" s="34"/>
      <c r="T21" s="34"/>
      <c r="U21" s="34"/>
      <c r="V21" s="49"/>
      <c r="W21" s="34"/>
      <c r="X21" s="34"/>
      <c r="Y21" s="34"/>
      <c r="Z21" s="34"/>
      <c r="AA21" s="34"/>
      <c r="AB21" s="49"/>
      <c r="AC21" s="34"/>
      <c r="AD21" s="34"/>
      <c r="AE21" s="34"/>
      <c r="AF21" s="34"/>
      <c r="AG21" s="34"/>
      <c r="AH21" s="49"/>
      <c r="AI21" s="34"/>
      <c r="AJ21" s="34"/>
      <c r="AK21" s="34"/>
      <c r="AL21" s="34"/>
      <c r="AM21" s="34"/>
      <c r="AN21" s="49"/>
      <c r="AO21" s="34"/>
      <c r="AP21" s="34"/>
      <c r="AQ21" s="34"/>
      <c r="AR21" s="34"/>
      <c r="AS21" s="34"/>
      <c r="AT21" s="49"/>
      <c r="AU21" s="34"/>
      <c r="AV21" s="34"/>
      <c r="AW21" s="34"/>
      <c r="AX21" s="34"/>
      <c r="AY21" s="34"/>
      <c r="AZ21" s="49"/>
      <c r="BA21" s="34"/>
      <c r="BB21" s="34"/>
      <c r="BC21" s="34"/>
      <c r="BD21" s="34"/>
      <c r="BE21" s="34"/>
      <c r="BF21" s="49"/>
      <c r="BG21" s="34"/>
      <c r="BH21" s="34"/>
      <c r="BI21" s="34"/>
      <c r="BJ21" s="34"/>
      <c r="BK21" s="35"/>
    </row>
    <row r="22" spans="1:63" x14ac:dyDescent="0.25">
      <c r="A22" s="32"/>
      <c r="B22" s="39" t="str">
        <f>IF(ISBLANK('1.Genérico'!C16),"",'1.Genérico'!C16)</f>
        <v/>
      </c>
      <c r="C22" s="38" t="str">
        <f>IF(ISBLANK('1.Genérico'!D16),"",'1.Genérico'!D16)</f>
        <v/>
      </c>
      <c r="D22" s="38" t="str">
        <f>IF(ISBLANK('1.Genérico'!E16),"",'1.Genérico'!E16)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48"/>
      <c r="Q22" s="32"/>
      <c r="R22" s="32"/>
      <c r="S22" s="32"/>
      <c r="T22" s="32"/>
      <c r="U22" s="32"/>
      <c r="V22" s="48"/>
      <c r="W22" s="32"/>
      <c r="X22" s="32"/>
      <c r="Y22" s="32"/>
      <c r="Z22" s="32"/>
      <c r="AA22" s="32"/>
      <c r="AB22" s="48"/>
      <c r="AC22" s="32"/>
      <c r="AD22" s="32"/>
      <c r="AE22" s="32"/>
      <c r="AF22" s="32"/>
      <c r="AG22" s="32"/>
      <c r="AH22" s="48"/>
      <c r="AI22" s="32"/>
      <c r="AJ22" s="32"/>
      <c r="AK22" s="32"/>
      <c r="AL22" s="32"/>
      <c r="AM22" s="32"/>
      <c r="AN22" s="48"/>
      <c r="AO22" s="32"/>
      <c r="AP22" s="32"/>
      <c r="AQ22" s="32"/>
      <c r="AR22" s="32"/>
      <c r="AS22" s="32"/>
      <c r="AT22" s="48"/>
      <c r="AU22" s="32"/>
      <c r="AV22" s="32"/>
      <c r="AW22" s="32"/>
      <c r="AX22" s="32"/>
      <c r="AY22" s="32"/>
      <c r="AZ22" s="48"/>
      <c r="BA22" s="32"/>
      <c r="BB22" s="32"/>
      <c r="BC22" s="32"/>
      <c r="BD22" s="32"/>
      <c r="BE22" s="32"/>
      <c r="BF22" s="48"/>
      <c r="BG22" s="32"/>
      <c r="BH22" s="32"/>
      <c r="BI22" s="32"/>
      <c r="BJ22" s="32"/>
      <c r="BK22" s="33"/>
    </row>
    <row r="23" spans="1:63" x14ac:dyDescent="0.25">
      <c r="A23" s="34"/>
      <c r="B23" s="52" t="str">
        <f>IF(ISBLANK('1.Genérico'!C17),"",'1.Genérico'!C17)</f>
        <v/>
      </c>
      <c r="C23" s="44" t="str">
        <f>IF(ISBLANK('1.Genérico'!D17),"",'1.Genérico'!D17)</f>
        <v/>
      </c>
      <c r="D23" s="44" t="str">
        <f>IF(ISBLANK('1.Genérico'!E17),"",'1.Genérico'!E17)</f>
        <v/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49"/>
      <c r="Q23" s="34"/>
      <c r="R23" s="34"/>
      <c r="S23" s="34"/>
      <c r="T23" s="34"/>
      <c r="U23" s="34"/>
      <c r="V23" s="49"/>
      <c r="W23" s="34"/>
      <c r="X23" s="34"/>
      <c r="Y23" s="34"/>
      <c r="Z23" s="34"/>
      <c r="AA23" s="34"/>
      <c r="AB23" s="49"/>
      <c r="AC23" s="34"/>
      <c r="AD23" s="34"/>
      <c r="AE23" s="34"/>
      <c r="AF23" s="34"/>
      <c r="AG23" s="34"/>
      <c r="AH23" s="49"/>
      <c r="AI23" s="34"/>
      <c r="AJ23" s="34"/>
      <c r="AK23" s="34"/>
      <c r="AL23" s="34"/>
      <c r="AM23" s="34"/>
      <c r="AN23" s="49"/>
      <c r="AO23" s="34"/>
      <c r="AP23" s="34"/>
      <c r="AQ23" s="34"/>
      <c r="AR23" s="34"/>
      <c r="AS23" s="34"/>
      <c r="AT23" s="49"/>
      <c r="AU23" s="34"/>
      <c r="AV23" s="34"/>
      <c r="AW23" s="34"/>
      <c r="AX23" s="34"/>
      <c r="AY23" s="34"/>
      <c r="AZ23" s="49"/>
      <c r="BA23" s="34"/>
      <c r="BB23" s="34"/>
      <c r="BC23" s="34"/>
      <c r="BD23" s="34"/>
      <c r="BE23" s="34"/>
      <c r="BF23" s="49"/>
      <c r="BG23" s="34"/>
      <c r="BH23" s="34"/>
      <c r="BI23" s="34"/>
      <c r="BJ23" s="34"/>
      <c r="BK23" s="35"/>
    </row>
    <row r="24" spans="1:63" x14ac:dyDescent="0.25">
      <c r="A24" s="32"/>
      <c r="B24" s="39" t="str">
        <f>IF(ISBLANK('1.Genérico'!C18),"",'1.Genérico'!C18)</f>
        <v/>
      </c>
      <c r="C24" s="38" t="str">
        <f>IF(ISBLANK('1.Genérico'!D18),"",'1.Genérico'!D18)</f>
        <v/>
      </c>
      <c r="D24" s="38" t="str">
        <f>IF(ISBLANK('1.Genérico'!E18),"",'1.Genérico'!E18)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48"/>
      <c r="Q24" s="32"/>
      <c r="R24" s="32"/>
      <c r="S24" s="32"/>
      <c r="T24" s="32"/>
      <c r="U24" s="32"/>
      <c r="V24" s="48"/>
      <c r="W24" s="32"/>
      <c r="X24" s="32"/>
      <c r="Y24" s="32"/>
      <c r="Z24" s="32"/>
      <c r="AA24" s="32"/>
      <c r="AB24" s="48"/>
      <c r="AC24" s="32"/>
      <c r="AD24" s="32"/>
      <c r="AE24" s="32"/>
      <c r="AF24" s="32"/>
      <c r="AG24" s="32"/>
      <c r="AH24" s="48"/>
      <c r="AI24" s="32"/>
      <c r="AJ24" s="32"/>
      <c r="AK24" s="32"/>
      <c r="AL24" s="32"/>
      <c r="AM24" s="32"/>
      <c r="AN24" s="48"/>
      <c r="AO24" s="32"/>
      <c r="AP24" s="32"/>
      <c r="AQ24" s="32"/>
      <c r="AR24" s="32"/>
      <c r="AS24" s="32"/>
      <c r="AT24" s="48"/>
      <c r="AU24" s="32"/>
      <c r="AV24" s="32"/>
      <c r="AW24" s="32"/>
      <c r="AX24" s="32"/>
      <c r="AY24" s="32"/>
      <c r="AZ24" s="48"/>
      <c r="BA24" s="32"/>
      <c r="BB24" s="32"/>
      <c r="BC24" s="32"/>
      <c r="BD24" s="32"/>
      <c r="BE24" s="32"/>
      <c r="BF24" s="48"/>
      <c r="BG24" s="32"/>
      <c r="BH24" s="32"/>
      <c r="BI24" s="32"/>
      <c r="BJ24" s="32"/>
      <c r="BK24" s="33"/>
    </row>
    <row r="25" spans="1:63" x14ac:dyDescent="0.25">
      <c r="A25" s="34"/>
      <c r="B25" s="52" t="str">
        <f>IF(ISBLANK('1.Genérico'!C19),"",'1.Genérico'!C19)</f>
        <v/>
      </c>
      <c r="C25" s="44" t="str">
        <f>IF(ISBLANK('1.Genérico'!D19),"",'1.Genérico'!D19)</f>
        <v/>
      </c>
      <c r="D25" s="44" t="str">
        <f>IF(ISBLANK('1.Genérico'!E19),"",'1.Genérico'!E19)</f>
        <v/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9"/>
      <c r="Q25" s="34"/>
      <c r="R25" s="34"/>
      <c r="S25" s="34"/>
      <c r="T25" s="34"/>
      <c r="U25" s="34"/>
      <c r="V25" s="49"/>
      <c r="W25" s="34"/>
      <c r="X25" s="34"/>
      <c r="Y25" s="34"/>
      <c r="Z25" s="34"/>
      <c r="AA25" s="34"/>
      <c r="AB25" s="49"/>
      <c r="AC25" s="34"/>
      <c r="AD25" s="34"/>
      <c r="AE25" s="34"/>
      <c r="AF25" s="34"/>
      <c r="AG25" s="34"/>
      <c r="AH25" s="49"/>
      <c r="AI25" s="34"/>
      <c r="AJ25" s="34"/>
      <c r="AK25" s="34"/>
      <c r="AL25" s="34"/>
      <c r="AM25" s="34"/>
      <c r="AN25" s="49"/>
      <c r="AO25" s="34"/>
      <c r="AP25" s="34"/>
      <c r="AQ25" s="34"/>
      <c r="AR25" s="34"/>
      <c r="AS25" s="34"/>
      <c r="AT25" s="49"/>
      <c r="AU25" s="34"/>
      <c r="AV25" s="34"/>
      <c r="AW25" s="34"/>
      <c r="AX25" s="34"/>
      <c r="AY25" s="34"/>
      <c r="AZ25" s="49"/>
      <c r="BA25" s="34"/>
      <c r="BB25" s="34"/>
      <c r="BC25" s="34"/>
      <c r="BD25" s="34"/>
      <c r="BE25" s="34"/>
      <c r="BF25" s="49"/>
      <c r="BG25" s="34"/>
      <c r="BH25" s="34"/>
      <c r="BI25" s="34"/>
      <c r="BJ25" s="34"/>
      <c r="BK25" s="35"/>
    </row>
    <row r="26" spans="1:63" x14ac:dyDescent="0.25">
      <c r="A26" s="32"/>
      <c r="B26" s="39" t="str">
        <f>IF(ISBLANK('1.Genérico'!C20),"",'1.Genérico'!C20)</f>
        <v/>
      </c>
      <c r="C26" s="38" t="str">
        <f>IF(ISBLANK('1.Genérico'!D20),"",'1.Genérico'!D20)</f>
        <v/>
      </c>
      <c r="D26" s="38" t="str">
        <f>IF(ISBLANK('1.Genérico'!E20),"",'1.Genérico'!E20)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48"/>
      <c r="Q26" s="32"/>
      <c r="R26" s="32"/>
      <c r="S26" s="32"/>
      <c r="T26" s="32"/>
      <c r="U26" s="32"/>
      <c r="V26" s="48"/>
      <c r="W26" s="32"/>
      <c r="X26" s="32"/>
      <c r="Y26" s="32"/>
      <c r="Z26" s="32"/>
      <c r="AA26" s="32"/>
      <c r="AB26" s="48"/>
      <c r="AC26" s="32"/>
      <c r="AD26" s="32"/>
      <c r="AE26" s="32"/>
      <c r="AF26" s="32"/>
      <c r="AG26" s="32"/>
      <c r="AH26" s="48"/>
      <c r="AI26" s="32"/>
      <c r="AJ26" s="32"/>
      <c r="AK26" s="32"/>
      <c r="AL26" s="32"/>
      <c r="AM26" s="32"/>
      <c r="AN26" s="48"/>
      <c r="AO26" s="32"/>
      <c r="AP26" s="32"/>
      <c r="AQ26" s="32"/>
      <c r="AR26" s="32"/>
      <c r="AS26" s="32"/>
      <c r="AT26" s="48"/>
      <c r="AU26" s="32"/>
      <c r="AV26" s="32"/>
      <c r="AW26" s="32"/>
      <c r="AX26" s="32"/>
      <c r="AY26" s="32"/>
      <c r="AZ26" s="48"/>
      <c r="BA26" s="32"/>
      <c r="BB26" s="32"/>
      <c r="BC26" s="32"/>
      <c r="BD26" s="32"/>
      <c r="BE26" s="32"/>
      <c r="BF26" s="48"/>
      <c r="BG26" s="32"/>
      <c r="BH26" s="32"/>
      <c r="BI26" s="32"/>
      <c r="BJ26" s="32"/>
      <c r="BK26" s="33"/>
    </row>
    <row r="27" spans="1:63" x14ac:dyDescent="0.25">
      <c r="A27" s="34"/>
      <c r="B27" s="52" t="str">
        <f>IF(ISBLANK('1.Genérico'!C21),"",'1.Genérico'!C21)</f>
        <v/>
      </c>
      <c r="C27" s="44" t="str">
        <f>IF(ISBLANK('1.Genérico'!D21),"",'1.Genérico'!D21)</f>
        <v/>
      </c>
      <c r="D27" s="44" t="str">
        <f>IF(ISBLANK('1.Genérico'!E21),"",'1.Genérico'!E21)</f>
        <v/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49"/>
      <c r="Q27" s="34"/>
      <c r="R27" s="34"/>
      <c r="S27" s="34"/>
      <c r="T27" s="34"/>
      <c r="U27" s="34"/>
      <c r="V27" s="49"/>
      <c r="W27" s="34"/>
      <c r="X27" s="34"/>
      <c r="Y27" s="34"/>
      <c r="Z27" s="34"/>
      <c r="AA27" s="34"/>
      <c r="AB27" s="49"/>
      <c r="AC27" s="34"/>
      <c r="AD27" s="34"/>
      <c r="AE27" s="34"/>
      <c r="AF27" s="34"/>
      <c r="AG27" s="34"/>
      <c r="AH27" s="49"/>
      <c r="AI27" s="34"/>
      <c r="AJ27" s="34"/>
      <c r="AK27" s="34"/>
      <c r="AL27" s="34"/>
      <c r="AM27" s="34"/>
      <c r="AN27" s="49"/>
      <c r="AO27" s="34"/>
      <c r="AP27" s="34"/>
      <c r="AQ27" s="34"/>
      <c r="AR27" s="34"/>
      <c r="AS27" s="34"/>
      <c r="AT27" s="49"/>
      <c r="AU27" s="34"/>
      <c r="AV27" s="34"/>
      <c r="AW27" s="34"/>
      <c r="AX27" s="34"/>
      <c r="AY27" s="34"/>
      <c r="AZ27" s="49"/>
      <c r="BA27" s="34"/>
      <c r="BB27" s="34"/>
      <c r="BC27" s="34"/>
      <c r="BD27" s="34"/>
      <c r="BE27" s="34"/>
      <c r="BF27" s="49"/>
      <c r="BG27" s="34"/>
      <c r="BH27" s="34"/>
      <c r="BI27" s="34"/>
      <c r="BJ27" s="34"/>
      <c r="BK27" s="35"/>
    </row>
    <row r="28" spans="1:63" x14ac:dyDescent="0.25">
      <c r="A28" s="32"/>
      <c r="B28" s="39" t="str">
        <f>IF(ISBLANK('1.Genérico'!C22),"",'1.Genérico'!C22)</f>
        <v/>
      </c>
      <c r="C28" s="38" t="str">
        <f>IF(ISBLANK('1.Genérico'!D22),"",'1.Genérico'!D22)</f>
        <v/>
      </c>
      <c r="D28" s="38" t="str">
        <f>IF(ISBLANK('1.Genérico'!E22),"",'1.Genérico'!E22)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48"/>
      <c r="Q28" s="32"/>
      <c r="R28" s="32"/>
      <c r="S28" s="32"/>
      <c r="T28" s="32"/>
      <c r="U28" s="32"/>
      <c r="V28" s="48"/>
      <c r="W28" s="32"/>
      <c r="X28" s="32"/>
      <c r="Y28" s="32"/>
      <c r="Z28" s="32"/>
      <c r="AA28" s="32"/>
      <c r="AB28" s="48"/>
      <c r="AC28" s="32"/>
      <c r="AD28" s="32"/>
      <c r="AE28" s="32"/>
      <c r="AF28" s="32"/>
      <c r="AG28" s="32"/>
      <c r="AH28" s="48"/>
      <c r="AI28" s="32"/>
      <c r="AJ28" s="32"/>
      <c r="AK28" s="32"/>
      <c r="AL28" s="32"/>
      <c r="AM28" s="32"/>
      <c r="AN28" s="48"/>
      <c r="AO28" s="32"/>
      <c r="AP28" s="32"/>
      <c r="AQ28" s="32"/>
      <c r="AR28" s="32"/>
      <c r="AS28" s="32"/>
      <c r="AT28" s="48"/>
      <c r="AU28" s="32"/>
      <c r="AV28" s="32"/>
      <c r="AW28" s="32"/>
      <c r="AX28" s="32"/>
      <c r="AY28" s="32"/>
      <c r="AZ28" s="48"/>
      <c r="BA28" s="32"/>
      <c r="BB28" s="32"/>
      <c r="BC28" s="32"/>
      <c r="BD28" s="32"/>
      <c r="BE28" s="32"/>
      <c r="BF28" s="48"/>
      <c r="BG28" s="32"/>
      <c r="BH28" s="32"/>
      <c r="BI28" s="32"/>
      <c r="BJ28" s="32"/>
      <c r="BK28" s="33"/>
    </row>
    <row r="29" spans="1:63" x14ac:dyDescent="0.25">
      <c r="A29" s="34"/>
      <c r="B29" s="52" t="str">
        <f>IF(ISBLANK('1.Genérico'!C23),"",'1.Genérico'!C23)</f>
        <v/>
      </c>
      <c r="C29" s="44" t="str">
        <f>IF(ISBLANK('1.Genérico'!D23),"",'1.Genérico'!D23)</f>
        <v/>
      </c>
      <c r="D29" s="44" t="str">
        <f>IF(ISBLANK('1.Genérico'!E23),"",'1.Genérico'!E23)</f>
        <v/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49"/>
      <c r="Q29" s="34"/>
      <c r="R29" s="34"/>
      <c r="S29" s="34"/>
      <c r="T29" s="34"/>
      <c r="U29" s="34"/>
      <c r="V29" s="49"/>
      <c r="W29" s="34"/>
      <c r="X29" s="34"/>
      <c r="Y29" s="34"/>
      <c r="Z29" s="34"/>
      <c r="AA29" s="34"/>
      <c r="AB29" s="49"/>
      <c r="AC29" s="34"/>
      <c r="AD29" s="34"/>
      <c r="AE29" s="34"/>
      <c r="AF29" s="34"/>
      <c r="AG29" s="34"/>
      <c r="AH29" s="49"/>
      <c r="AI29" s="34"/>
      <c r="AJ29" s="34"/>
      <c r="AK29" s="34"/>
      <c r="AL29" s="34"/>
      <c r="AM29" s="34"/>
      <c r="AN29" s="49"/>
      <c r="AO29" s="34"/>
      <c r="AP29" s="34"/>
      <c r="AQ29" s="34"/>
      <c r="AR29" s="34"/>
      <c r="AS29" s="34"/>
      <c r="AT29" s="49"/>
      <c r="AU29" s="34"/>
      <c r="AV29" s="34"/>
      <c r="AW29" s="34"/>
      <c r="AX29" s="34"/>
      <c r="AY29" s="34"/>
      <c r="AZ29" s="49"/>
      <c r="BA29" s="34"/>
      <c r="BB29" s="34"/>
      <c r="BC29" s="34"/>
      <c r="BD29" s="34"/>
      <c r="BE29" s="34"/>
      <c r="BF29" s="49"/>
      <c r="BG29" s="34"/>
      <c r="BH29" s="34"/>
      <c r="BI29" s="34"/>
      <c r="BJ29" s="34"/>
      <c r="BK29" s="35"/>
    </row>
    <row r="30" spans="1:63" x14ac:dyDescent="0.25">
      <c r="A30" s="32"/>
      <c r="B30" s="39" t="str">
        <f>IF(ISBLANK('1.Genérico'!C24),"",'1.Genérico'!C24)</f>
        <v/>
      </c>
      <c r="C30" s="38" t="str">
        <f>IF(ISBLANK('1.Genérico'!D24),"",'1.Genérico'!D24)</f>
        <v/>
      </c>
      <c r="D30" s="38" t="str">
        <f>IF(ISBLANK('1.Genérico'!E24),"",'1.Genérico'!E24)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48"/>
      <c r="Q30" s="32"/>
      <c r="R30" s="32"/>
      <c r="S30" s="32"/>
      <c r="T30" s="32"/>
      <c r="U30" s="32"/>
      <c r="V30" s="48"/>
      <c r="W30" s="32"/>
      <c r="X30" s="32"/>
      <c r="Y30" s="32"/>
      <c r="Z30" s="32"/>
      <c r="AA30" s="32"/>
      <c r="AB30" s="48"/>
      <c r="AC30" s="32"/>
      <c r="AD30" s="32"/>
      <c r="AE30" s="32"/>
      <c r="AF30" s="32"/>
      <c r="AG30" s="32"/>
      <c r="AH30" s="48"/>
      <c r="AI30" s="32"/>
      <c r="AJ30" s="32"/>
      <c r="AK30" s="32"/>
      <c r="AL30" s="32"/>
      <c r="AM30" s="32"/>
      <c r="AN30" s="48"/>
      <c r="AO30" s="32"/>
      <c r="AP30" s="32"/>
      <c r="AQ30" s="32"/>
      <c r="AR30" s="32"/>
      <c r="AS30" s="32"/>
      <c r="AT30" s="48"/>
      <c r="AU30" s="32"/>
      <c r="AV30" s="32"/>
      <c r="AW30" s="32"/>
      <c r="AX30" s="32"/>
      <c r="AY30" s="32"/>
      <c r="AZ30" s="48"/>
      <c r="BA30" s="32"/>
      <c r="BB30" s="32"/>
      <c r="BC30" s="32"/>
      <c r="BD30" s="32"/>
      <c r="BE30" s="32"/>
      <c r="BF30" s="48"/>
      <c r="BG30" s="32"/>
      <c r="BH30" s="32"/>
      <c r="BI30" s="32"/>
      <c r="BJ30" s="32"/>
      <c r="BK30" s="33"/>
    </row>
    <row r="31" spans="1:63" x14ac:dyDescent="0.25">
      <c r="A31" s="34"/>
      <c r="B31" s="52" t="str">
        <f>IF(ISBLANK('1.Genérico'!C25),"",'1.Genérico'!C25)</f>
        <v/>
      </c>
      <c r="C31" s="44" t="str">
        <f>IF(ISBLANK('1.Genérico'!D25),"",'1.Genérico'!D25)</f>
        <v/>
      </c>
      <c r="D31" s="44" t="str">
        <f>IF(ISBLANK('1.Genérico'!E25),"",'1.Genérico'!E25)</f>
        <v/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9"/>
      <c r="Q31" s="34"/>
      <c r="R31" s="34"/>
      <c r="S31" s="34"/>
      <c r="T31" s="34"/>
      <c r="U31" s="34"/>
      <c r="V31" s="49"/>
      <c r="W31" s="34"/>
      <c r="X31" s="34"/>
      <c r="Y31" s="34"/>
      <c r="Z31" s="34"/>
      <c r="AA31" s="34"/>
      <c r="AB31" s="49"/>
      <c r="AC31" s="34"/>
      <c r="AD31" s="34"/>
      <c r="AE31" s="34"/>
      <c r="AF31" s="34"/>
      <c r="AG31" s="34"/>
      <c r="AH31" s="49"/>
      <c r="AI31" s="34"/>
      <c r="AJ31" s="34"/>
      <c r="AK31" s="34"/>
      <c r="AL31" s="34"/>
      <c r="AM31" s="34"/>
      <c r="AN31" s="49"/>
      <c r="AO31" s="34"/>
      <c r="AP31" s="34"/>
      <c r="AQ31" s="34"/>
      <c r="AR31" s="34"/>
      <c r="AS31" s="34"/>
      <c r="AT31" s="49"/>
      <c r="AU31" s="34"/>
      <c r="AV31" s="34"/>
      <c r="AW31" s="34"/>
      <c r="AX31" s="34"/>
      <c r="AY31" s="34"/>
      <c r="AZ31" s="49"/>
      <c r="BA31" s="34"/>
      <c r="BB31" s="34"/>
      <c r="BC31" s="34"/>
      <c r="BD31" s="34"/>
      <c r="BE31" s="34"/>
      <c r="BF31" s="49"/>
      <c r="BG31" s="34"/>
      <c r="BH31" s="34"/>
      <c r="BI31" s="34"/>
      <c r="BJ31" s="34"/>
      <c r="BK31" s="35"/>
    </row>
    <row r="32" spans="1:63" x14ac:dyDescent="0.25">
      <c r="A32" s="32"/>
      <c r="B32" s="39" t="str">
        <f>IF(ISBLANK('1.Genérico'!C26),"",'1.Genérico'!C26)</f>
        <v/>
      </c>
      <c r="C32" s="38" t="str">
        <f>IF(ISBLANK('1.Genérico'!D26),"",'1.Genérico'!D26)</f>
        <v/>
      </c>
      <c r="D32" s="38" t="str">
        <f>IF(ISBLANK('1.Genérico'!E26),"",'1.Genérico'!E26)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48"/>
      <c r="Q32" s="32"/>
      <c r="R32" s="32"/>
      <c r="S32" s="32"/>
      <c r="T32" s="32"/>
      <c r="U32" s="32"/>
      <c r="V32" s="48"/>
      <c r="W32" s="32"/>
      <c r="X32" s="32"/>
      <c r="Y32" s="32"/>
      <c r="Z32" s="32"/>
      <c r="AA32" s="32"/>
      <c r="AB32" s="48"/>
      <c r="AC32" s="32"/>
      <c r="AD32" s="32"/>
      <c r="AE32" s="32"/>
      <c r="AF32" s="32"/>
      <c r="AG32" s="32"/>
      <c r="AH32" s="48"/>
      <c r="AI32" s="32"/>
      <c r="AJ32" s="32"/>
      <c r="AK32" s="32"/>
      <c r="AL32" s="32"/>
      <c r="AM32" s="32"/>
      <c r="AN32" s="48"/>
      <c r="AO32" s="32"/>
      <c r="AP32" s="32"/>
      <c r="AQ32" s="32"/>
      <c r="AR32" s="32"/>
      <c r="AS32" s="32"/>
      <c r="AT32" s="48"/>
      <c r="AU32" s="32"/>
      <c r="AV32" s="32"/>
      <c r="AW32" s="32"/>
      <c r="AX32" s="32"/>
      <c r="AY32" s="32"/>
      <c r="AZ32" s="48"/>
      <c r="BA32" s="32"/>
      <c r="BB32" s="32"/>
      <c r="BC32" s="32"/>
      <c r="BD32" s="32"/>
      <c r="BE32" s="32"/>
      <c r="BF32" s="48"/>
      <c r="BG32" s="32"/>
      <c r="BH32" s="32"/>
      <c r="BI32" s="32"/>
      <c r="BJ32" s="32"/>
      <c r="BK32" s="33"/>
    </row>
    <row r="33" spans="1:63" x14ac:dyDescent="0.25">
      <c r="A33" s="34"/>
      <c r="B33" s="52" t="str">
        <f>IF(ISBLANK('1.Genérico'!C27),"",'1.Genérico'!C27)</f>
        <v/>
      </c>
      <c r="C33" s="44" t="str">
        <f>IF(ISBLANK('1.Genérico'!D27),"",'1.Genérico'!D27)</f>
        <v/>
      </c>
      <c r="D33" s="44" t="str">
        <f>IF(ISBLANK('1.Genérico'!E27),"",'1.Genérico'!E27)</f>
        <v/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49"/>
      <c r="Q33" s="34"/>
      <c r="R33" s="34"/>
      <c r="S33" s="34"/>
      <c r="T33" s="34"/>
      <c r="U33" s="34"/>
      <c r="V33" s="49"/>
      <c r="W33" s="34"/>
      <c r="X33" s="34"/>
      <c r="Y33" s="34"/>
      <c r="Z33" s="34"/>
      <c r="AA33" s="34"/>
      <c r="AB33" s="49"/>
      <c r="AC33" s="34"/>
      <c r="AD33" s="34"/>
      <c r="AE33" s="34"/>
      <c r="AF33" s="34"/>
      <c r="AG33" s="34"/>
      <c r="AH33" s="49"/>
      <c r="AI33" s="34"/>
      <c r="AJ33" s="34"/>
      <c r="AK33" s="34"/>
      <c r="AL33" s="34"/>
      <c r="AM33" s="34"/>
      <c r="AN33" s="49"/>
      <c r="AO33" s="34"/>
      <c r="AP33" s="34"/>
      <c r="AQ33" s="34"/>
      <c r="AR33" s="34"/>
      <c r="AS33" s="34"/>
      <c r="AT33" s="49"/>
      <c r="AU33" s="34"/>
      <c r="AV33" s="34"/>
      <c r="AW33" s="34"/>
      <c r="AX33" s="34"/>
      <c r="AY33" s="34"/>
      <c r="AZ33" s="49"/>
      <c r="BA33" s="34"/>
      <c r="BB33" s="34"/>
      <c r="BC33" s="34"/>
      <c r="BD33" s="34"/>
      <c r="BE33" s="34"/>
      <c r="BF33" s="49"/>
      <c r="BG33" s="34"/>
      <c r="BH33" s="34"/>
      <c r="BI33" s="34"/>
      <c r="BJ33" s="34"/>
      <c r="BK33" s="35"/>
    </row>
    <row r="34" spans="1:63" x14ac:dyDescent="0.25">
      <c r="A34" s="32"/>
      <c r="B34" s="39" t="str">
        <f>IF(ISBLANK('1.Genérico'!C28),"",'1.Genérico'!C28)</f>
        <v/>
      </c>
      <c r="C34" s="38" t="str">
        <f>IF(ISBLANK('1.Genérico'!D28),"",'1.Genérico'!D28)</f>
        <v/>
      </c>
      <c r="D34" s="38" t="str">
        <f>IF(ISBLANK('1.Genérico'!E28),"",'1.Genérico'!E28)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48"/>
      <c r="Q34" s="32"/>
      <c r="R34" s="32"/>
      <c r="S34" s="32"/>
      <c r="T34" s="32"/>
      <c r="U34" s="32"/>
      <c r="V34" s="48"/>
      <c r="W34" s="32"/>
      <c r="X34" s="32"/>
      <c r="Y34" s="32"/>
      <c r="Z34" s="32"/>
      <c r="AA34" s="32"/>
      <c r="AB34" s="48"/>
      <c r="AC34" s="32"/>
      <c r="AD34" s="32"/>
      <c r="AE34" s="32"/>
      <c r="AF34" s="32"/>
      <c r="AG34" s="32"/>
      <c r="AH34" s="48"/>
      <c r="AI34" s="32"/>
      <c r="AJ34" s="32"/>
      <c r="AK34" s="32"/>
      <c r="AL34" s="32"/>
      <c r="AM34" s="32"/>
      <c r="AN34" s="48"/>
      <c r="AO34" s="32"/>
      <c r="AP34" s="32"/>
      <c r="AQ34" s="32"/>
      <c r="AR34" s="32"/>
      <c r="AS34" s="32"/>
      <c r="AT34" s="48"/>
      <c r="AU34" s="32"/>
      <c r="AV34" s="32"/>
      <c r="AW34" s="32"/>
      <c r="AX34" s="32"/>
      <c r="AY34" s="32"/>
      <c r="AZ34" s="48"/>
      <c r="BA34" s="32"/>
      <c r="BB34" s="32"/>
      <c r="BC34" s="32"/>
      <c r="BD34" s="32"/>
      <c r="BE34" s="32"/>
      <c r="BF34" s="48"/>
      <c r="BG34" s="32"/>
      <c r="BH34" s="32"/>
      <c r="BI34" s="32"/>
      <c r="BJ34" s="32"/>
      <c r="BK34" s="33"/>
    </row>
    <row r="35" spans="1:63" x14ac:dyDescent="0.25">
      <c r="A35" s="34"/>
      <c r="B35" s="52" t="str">
        <f>IF(ISBLANK('1.Genérico'!C29),"",'1.Genérico'!C29)</f>
        <v/>
      </c>
      <c r="C35" s="44" t="str">
        <f>IF(ISBLANK('1.Genérico'!D29),"",'1.Genérico'!D29)</f>
        <v/>
      </c>
      <c r="D35" s="44" t="str">
        <f>IF(ISBLANK('1.Genérico'!E29),"",'1.Genérico'!E29)</f>
        <v/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49"/>
      <c r="Q35" s="34"/>
      <c r="R35" s="34"/>
      <c r="S35" s="34"/>
      <c r="T35" s="34"/>
      <c r="U35" s="34"/>
      <c r="V35" s="49"/>
      <c r="W35" s="34"/>
      <c r="X35" s="34"/>
      <c r="Y35" s="34"/>
      <c r="Z35" s="34"/>
      <c r="AA35" s="34"/>
      <c r="AB35" s="49"/>
      <c r="AC35" s="34"/>
      <c r="AD35" s="34"/>
      <c r="AE35" s="34"/>
      <c r="AF35" s="34"/>
      <c r="AG35" s="34"/>
      <c r="AH35" s="49"/>
      <c r="AI35" s="34"/>
      <c r="AJ35" s="34"/>
      <c r="AK35" s="34"/>
      <c r="AL35" s="34"/>
      <c r="AM35" s="34"/>
      <c r="AN35" s="49"/>
      <c r="AO35" s="34"/>
      <c r="AP35" s="34"/>
      <c r="AQ35" s="34"/>
      <c r="AR35" s="34"/>
      <c r="AS35" s="34"/>
      <c r="AT35" s="49"/>
      <c r="AU35" s="34"/>
      <c r="AV35" s="34"/>
      <c r="AW35" s="34"/>
      <c r="AX35" s="34"/>
      <c r="AY35" s="34"/>
      <c r="AZ35" s="49"/>
      <c r="BA35" s="34"/>
      <c r="BB35" s="34"/>
      <c r="BC35" s="34"/>
      <c r="BD35" s="34"/>
      <c r="BE35" s="34"/>
      <c r="BF35" s="49"/>
      <c r="BG35" s="34"/>
      <c r="BH35" s="34"/>
      <c r="BI35" s="34"/>
      <c r="BJ35" s="34"/>
      <c r="BK35" s="35"/>
    </row>
    <row r="36" spans="1:63" x14ac:dyDescent="0.25">
      <c r="A36" s="32"/>
      <c r="B36" s="39" t="str">
        <f>IF(ISBLANK('1.Genérico'!C30),"",'1.Genérico'!C30)</f>
        <v/>
      </c>
      <c r="C36" s="38" t="str">
        <f>IF(ISBLANK('1.Genérico'!D30),"",'1.Genérico'!D30)</f>
        <v/>
      </c>
      <c r="D36" s="38" t="str">
        <f>IF(ISBLANK('1.Genérico'!E30),"",'1.Genérico'!E30)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48"/>
      <c r="Q36" s="32"/>
      <c r="R36" s="32"/>
      <c r="S36" s="32"/>
      <c r="T36" s="32"/>
      <c r="U36" s="32"/>
      <c r="V36" s="48"/>
      <c r="W36" s="32"/>
      <c r="X36" s="32"/>
      <c r="Y36" s="32"/>
      <c r="Z36" s="32"/>
      <c r="AA36" s="32"/>
      <c r="AB36" s="48"/>
      <c r="AC36" s="32"/>
      <c r="AD36" s="32"/>
      <c r="AE36" s="32"/>
      <c r="AF36" s="32"/>
      <c r="AG36" s="32"/>
      <c r="AH36" s="48"/>
      <c r="AI36" s="32"/>
      <c r="AJ36" s="32"/>
      <c r="AK36" s="32"/>
      <c r="AL36" s="32"/>
      <c r="AM36" s="32"/>
      <c r="AN36" s="48"/>
      <c r="AO36" s="32"/>
      <c r="AP36" s="32"/>
      <c r="AQ36" s="32"/>
      <c r="AR36" s="32"/>
      <c r="AS36" s="32"/>
      <c r="AT36" s="48"/>
      <c r="AU36" s="32"/>
      <c r="AV36" s="32"/>
      <c r="AW36" s="32"/>
      <c r="AX36" s="32"/>
      <c r="AY36" s="32"/>
      <c r="AZ36" s="48"/>
      <c r="BA36" s="32"/>
      <c r="BB36" s="32"/>
      <c r="BC36" s="32"/>
      <c r="BD36" s="32"/>
      <c r="BE36" s="32"/>
      <c r="BF36" s="48"/>
      <c r="BG36" s="32"/>
      <c r="BH36" s="32"/>
      <c r="BI36" s="32"/>
      <c r="BJ36" s="32"/>
      <c r="BK36" s="33"/>
    </row>
    <row r="37" spans="1:63" x14ac:dyDescent="0.25">
      <c r="A37" s="34"/>
      <c r="B37" s="52" t="str">
        <f>IF(ISBLANK('1.Genérico'!C31),"",'1.Genérico'!C31)</f>
        <v/>
      </c>
      <c r="C37" s="44" t="str">
        <f>IF(ISBLANK('1.Genérico'!D31),"",'1.Genérico'!D31)</f>
        <v/>
      </c>
      <c r="D37" s="44" t="str">
        <f>IF(ISBLANK('1.Genérico'!E31),"",'1.Genérico'!E31)</f>
        <v/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9"/>
      <c r="Q37" s="34"/>
      <c r="R37" s="34"/>
      <c r="S37" s="34"/>
      <c r="T37" s="34"/>
      <c r="U37" s="34"/>
      <c r="V37" s="49"/>
      <c r="W37" s="34"/>
      <c r="X37" s="34"/>
      <c r="Y37" s="34"/>
      <c r="Z37" s="34"/>
      <c r="AA37" s="34"/>
      <c r="AB37" s="49"/>
      <c r="AC37" s="34"/>
      <c r="AD37" s="34"/>
      <c r="AE37" s="34"/>
      <c r="AF37" s="34"/>
      <c r="AG37" s="34"/>
      <c r="AH37" s="49"/>
      <c r="AI37" s="34"/>
      <c r="AJ37" s="34"/>
      <c r="AK37" s="34"/>
      <c r="AL37" s="34"/>
      <c r="AM37" s="34"/>
      <c r="AN37" s="49"/>
      <c r="AO37" s="34"/>
      <c r="AP37" s="34"/>
      <c r="AQ37" s="34"/>
      <c r="AR37" s="34"/>
      <c r="AS37" s="34"/>
      <c r="AT37" s="49"/>
      <c r="AU37" s="34"/>
      <c r="AV37" s="34"/>
      <c r="AW37" s="34"/>
      <c r="AX37" s="34"/>
      <c r="AY37" s="34"/>
      <c r="AZ37" s="49"/>
      <c r="BA37" s="34"/>
      <c r="BB37" s="34"/>
      <c r="BC37" s="34"/>
      <c r="BD37" s="34"/>
      <c r="BE37" s="34"/>
      <c r="BF37" s="49"/>
      <c r="BG37" s="34"/>
      <c r="BH37" s="34"/>
      <c r="BI37" s="34"/>
      <c r="BJ37" s="34"/>
      <c r="BK37" s="35"/>
    </row>
    <row r="38" spans="1:63" x14ac:dyDescent="0.25">
      <c r="A38" s="32"/>
      <c r="B38" s="39" t="str">
        <f>IF(ISBLANK('1.Genérico'!C32),"",'1.Genérico'!C32)</f>
        <v/>
      </c>
      <c r="C38" s="38" t="str">
        <f>IF(ISBLANK('1.Genérico'!D32),"",'1.Genérico'!D32)</f>
        <v/>
      </c>
      <c r="D38" s="38" t="str">
        <f>IF(ISBLANK('1.Genérico'!E32),"",'1.Genérico'!E32)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48"/>
      <c r="Q38" s="32"/>
      <c r="R38" s="32"/>
      <c r="S38" s="32"/>
      <c r="T38" s="32"/>
      <c r="U38" s="32"/>
      <c r="V38" s="48"/>
      <c r="W38" s="32"/>
      <c r="X38" s="32"/>
      <c r="Y38" s="32"/>
      <c r="Z38" s="32"/>
      <c r="AA38" s="32"/>
      <c r="AB38" s="48"/>
      <c r="AC38" s="32"/>
      <c r="AD38" s="32"/>
      <c r="AE38" s="32"/>
      <c r="AF38" s="32"/>
      <c r="AG38" s="32"/>
      <c r="AH38" s="48"/>
      <c r="AI38" s="32"/>
      <c r="AJ38" s="32"/>
      <c r="AK38" s="32"/>
      <c r="AL38" s="32"/>
      <c r="AM38" s="32"/>
      <c r="AN38" s="48"/>
      <c r="AO38" s="32"/>
      <c r="AP38" s="32"/>
      <c r="AQ38" s="32"/>
      <c r="AR38" s="32"/>
      <c r="AS38" s="32"/>
      <c r="AT38" s="48"/>
      <c r="AU38" s="32"/>
      <c r="AV38" s="32"/>
      <c r="AW38" s="32"/>
      <c r="AX38" s="32"/>
      <c r="AY38" s="32"/>
      <c r="AZ38" s="48"/>
      <c r="BA38" s="32"/>
      <c r="BB38" s="32"/>
      <c r="BC38" s="32"/>
      <c r="BD38" s="32"/>
      <c r="BE38" s="32"/>
      <c r="BF38" s="48"/>
      <c r="BG38" s="32"/>
      <c r="BH38" s="32"/>
      <c r="BI38" s="32"/>
      <c r="BJ38" s="32"/>
      <c r="BK38" s="33"/>
    </row>
    <row r="39" spans="1:63" x14ac:dyDescent="0.25">
      <c r="A39" s="34"/>
      <c r="B39" s="52" t="str">
        <f>IF(ISBLANK('1.Genérico'!C33),"",'1.Genérico'!C33)</f>
        <v/>
      </c>
      <c r="C39" s="44" t="str">
        <f>IF(ISBLANK('1.Genérico'!D33),"",'1.Genérico'!D33)</f>
        <v/>
      </c>
      <c r="D39" s="44" t="str">
        <f>IF(ISBLANK('1.Genérico'!E33),"",'1.Genérico'!E33)</f>
        <v/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9"/>
      <c r="Q39" s="34"/>
      <c r="R39" s="34"/>
      <c r="S39" s="34"/>
      <c r="T39" s="34"/>
      <c r="U39" s="34"/>
      <c r="V39" s="49"/>
      <c r="W39" s="34"/>
      <c r="X39" s="34"/>
      <c r="Y39" s="34"/>
      <c r="Z39" s="34"/>
      <c r="AA39" s="34"/>
      <c r="AB39" s="49"/>
      <c r="AC39" s="34"/>
      <c r="AD39" s="34"/>
      <c r="AE39" s="34"/>
      <c r="AF39" s="34"/>
      <c r="AG39" s="34"/>
      <c r="AH39" s="49"/>
      <c r="AI39" s="34"/>
      <c r="AJ39" s="34"/>
      <c r="AK39" s="34"/>
      <c r="AL39" s="34"/>
      <c r="AM39" s="34"/>
      <c r="AN39" s="49"/>
      <c r="AO39" s="34"/>
      <c r="AP39" s="34"/>
      <c r="AQ39" s="34"/>
      <c r="AR39" s="34"/>
      <c r="AS39" s="34"/>
      <c r="AT39" s="49"/>
      <c r="AU39" s="34"/>
      <c r="AV39" s="34"/>
      <c r="AW39" s="34"/>
      <c r="AX39" s="34"/>
      <c r="AY39" s="34"/>
      <c r="AZ39" s="49"/>
      <c r="BA39" s="34"/>
      <c r="BB39" s="34"/>
      <c r="BC39" s="34"/>
      <c r="BD39" s="34"/>
      <c r="BE39" s="34"/>
      <c r="BF39" s="49"/>
      <c r="BG39" s="34"/>
      <c r="BH39" s="34"/>
      <c r="BI39" s="34"/>
      <c r="BJ39" s="34"/>
      <c r="BK39" s="35"/>
    </row>
    <row r="40" spans="1:63" x14ac:dyDescent="0.25">
      <c r="A40" s="32"/>
      <c r="B40" s="39" t="str">
        <f>IF(ISBLANK('1.Genérico'!C34),"",'1.Genérico'!C34)</f>
        <v/>
      </c>
      <c r="C40" s="38" t="str">
        <f>IF(ISBLANK('1.Genérico'!D34),"",'1.Genérico'!D34)</f>
        <v/>
      </c>
      <c r="D40" s="38" t="str">
        <f>IF(ISBLANK('1.Genérico'!E34),"",'1.Genérico'!E34)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48"/>
      <c r="Q40" s="32"/>
      <c r="R40" s="32"/>
      <c r="S40" s="32"/>
      <c r="T40" s="32"/>
      <c r="U40" s="32"/>
      <c r="V40" s="48"/>
      <c r="W40" s="32"/>
      <c r="X40" s="32"/>
      <c r="Y40" s="32"/>
      <c r="Z40" s="32"/>
      <c r="AA40" s="32"/>
      <c r="AB40" s="48"/>
      <c r="AC40" s="32"/>
      <c r="AD40" s="32"/>
      <c r="AE40" s="32"/>
      <c r="AF40" s="32"/>
      <c r="AG40" s="32"/>
      <c r="AH40" s="48"/>
      <c r="AI40" s="32"/>
      <c r="AJ40" s="32"/>
      <c r="AK40" s="32"/>
      <c r="AL40" s="32"/>
      <c r="AM40" s="32"/>
      <c r="AN40" s="48"/>
      <c r="AO40" s="32"/>
      <c r="AP40" s="32"/>
      <c r="AQ40" s="32"/>
      <c r="AR40" s="32"/>
      <c r="AS40" s="32"/>
      <c r="AT40" s="48"/>
      <c r="AU40" s="32"/>
      <c r="AV40" s="32"/>
      <c r="AW40" s="32"/>
      <c r="AX40" s="32"/>
      <c r="AY40" s="32"/>
      <c r="AZ40" s="48"/>
      <c r="BA40" s="32"/>
      <c r="BB40" s="32"/>
      <c r="BC40" s="32"/>
      <c r="BD40" s="32"/>
      <c r="BE40" s="32"/>
      <c r="BF40" s="48"/>
      <c r="BG40" s="32"/>
      <c r="BH40" s="32"/>
      <c r="BI40" s="32"/>
      <c r="BJ40" s="32"/>
      <c r="BK40" s="33"/>
    </row>
    <row r="41" spans="1:63" x14ac:dyDescent="0.25">
      <c r="A41" s="34"/>
      <c r="B41" s="52" t="str">
        <f>IF(ISBLANK('1.Genérico'!C35),"",'1.Genérico'!C35)</f>
        <v/>
      </c>
      <c r="C41" s="44" t="str">
        <f>IF(ISBLANK('1.Genérico'!D35),"",'1.Genérico'!D35)</f>
        <v/>
      </c>
      <c r="D41" s="44" t="str">
        <f>IF(ISBLANK('1.Genérico'!E35),"",'1.Genérico'!E35)</f>
        <v/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49"/>
      <c r="Q41" s="34"/>
      <c r="R41" s="34"/>
      <c r="S41" s="34"/>
      <c r="T41" s="34"/>
      <c r="U41" s="34"/>
      <c r="V41" s="49"/>
      <c r="W41" s="34"/>
      <c r="X41" s="34"/>
      <c r="Y41" s="34"/>
      <c r="Z41" s="34"/>
      <c r="AA41" s="34"/>
      <c r="AB41" s="49"/>
      <c r="AC41" s="34"/>
      <c r="AD41" s="34"/>
      <c r="AE41" s="34"/>
      <c r="AF41" s="34"/>
      <c r="AG41" s="34"/>
      <c r="AH41" s="49"/>
      <c r="AI41" s="34"/>
      <c r="AJ41" s="34"/>
      <c r="AK41" s="34"/>
      <c r="AL41" s="34"/>
      <c r="AM41" s="34"/>
      <c r="AN41" s="49"/>
      <c r="AO41" s="34"/>
      <c r="AP41" s="34"/>
      <c r="AQ41" s="34"/>
      <c r="AR41" s="34"/>
      <c r="AS41" s="34"/>
      <c r="AT41" s="49"/>
      <c r="AU41" s="34"/>
      <c r="AV41" s="34"/>
      <c r="AW41" s="34"/>
      <c r="AX41" s="34"/>
      <c r="AY41" s="34"/>
      <c r="AZ41" s="49"/>
      <c r="BA41" s="34"/>
      <c r="BB41" s="34"/>
      <c r="BC41" s="34"/>
      <c r="BD41" s="34"/>
      <c r="BE41" s="34"/>
      <c r="BF41" s="49"/>
      <c r="BG41" s="34"/>
      <c r="BH41" s="34"/>
      <c r="BI41" s="34"/>
      <c r="BJ41" s="34"/>
      <c r="BK41" s="35"/>
    </row>
    <row r="42" spans="1:63" x14ac:dyDescent="0.25">
      <c r="A42" s="32"/>
      <c r="B42" s="39" t="str">
        <f>IF(ISBLANK('1.Genérico'!C36),"",'1.Genérico'!C36)</f>
        <v/>
      </c>
      <c r="C42" s="38" t="str">
        <f>IF(ISBLANK('1.Genérico'!D36),"",'1.Genérico'!D36)</f>
        <v/>
      </c>
      <c r="D42" s="38" t="str">
        <f>IF(ISBLANK('1.Genérico'!E36),"",'1.Genérico'!E36)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48"/>
      <c r="Q42" s="32"/>
      <c r="R42" s="32"/>
      <c r="S42" s="32"/>
      <c r="T42" s="32"/>
      <c r="U42" s="32"/>
      <c r="V42" s="48"/>
      <c r="W42" s="32"/>
      <c r="X42" s="32"/>
      <c r="Y42" s="32"/>
      <c r="Z42" s="32"/>
      <c r="AA42" s="32"/>
      <c r="AB42" s="48"/>
      <c r="AC42" s="32"/>
      <c r="AD42" s="32"/>
      <c r="AE42" s="32"/>
      <c r="AF42" s="32"/>
      <c r="AG42" s="32"/>
      <c r="AH42" s="48"/>
      <c r="AI42" s="32"/>
      <c r="AJ42" s="32"/>
      <c r="AK42" s="32"/>
      <c r="AL42" s="32"/>
      <c r="AM42" s="32"/>
      <c r="AN42" s="48"/>
      <c r="AO42" s="32"/>
      <c r="AP42" s="32"/>
      <c r="AQ42" s="32"/>
      <c r="AR42" s="32"/>
      <c r="AS42" s="32"/>
      <c r="AT42" s="48"/>
      <c r="AU42" s="32"/>
      <c r="AV42" s="32"/>
      <c r="AW42" s="32"/>
      <c r="AX42" s="32"/>
      <c r="AY42" s="32"/>
      <c r="AZ42" s="48"/>
      <c r="BA42" s="32"/>
      <c r="BB42" s="32"/>
      <c r="BC42" s="32"/>
      <c r="BD42" s="32"/>
      <c r="BE42" s="32"/>
      <c r="BF42" s="48"/>
      <c r="BG42" s="32"/>
      <c r="BH42" s="32"/>
      <c r="BI42" s="32"/>
      <c r="BJ42" s="32"/>
      <c r="BK42" s="33"/>
    </row>
    <row r="43" spans="1:63" x14ac:dyDescent="0.25">
      <c r="A43" s="34"/>
      <c r="B43" s="52" t="str">
        <f>IF(ISBLANK('1.Genérico'!C37),"",'1.Genérico'!C37)</f>
        <v/>
      </c>
      <c r="C43" s="44" t="str">
        <f>IF(ISBLANK('1.Genérico'!D37),"",'1.Genérico'!D37)</f>
        <v/>
      </c>
      <c r="D43" s="44" t="str">
        <f>IF(ISBLANK('1.Genérico'!E37),"",'1.Genérico'!E37)</f>
        <v/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9"/>
      <c r="Q43" s="34"/>
      <c r="R43" s="34"/>
      <c r="S43" s="34"/>
      <c r="T43" s="34"/>
      <c r="U43" s="34"/>
      <c r="V43" s="49"/>
      <c r="W43" s="34"/>
      <c r="X43" s="34"/>
      <c r="Y43" s="34"/>
      <c r="Z43" s="34"/>
      <c r="AA43" s="34"/>
      <c r="AB43" s="49"/>
      <c r="AC43" s="34"/>
      <c r="AD43" s="34"/>
      <c r="AE43" s="34"/>
      <c r="AF43" s="34"/>
      <c r="AG43" s="34"/>
      <c r="AH43" s="49"/>
      <c r="AI43" s="34"/>
      <c r="AJ43" s="34"/>
      <c r="AK43" s="34"/>
      <c r="AL43" s="34"/>
      <c r="AM43" s="34"/>
      <c r="AN43" s="49"/>
      <c r="AO43" s="34"/>
      <c r="AP43" s="34"/>
      <c r="AQ43" s="34"/>
      <c r="AR43" s="34"/>
      <c r="AS43" s="34"/>
      <c r="AT43" s="49"/>
      <c r="AU43" s="34"/>
      <c r="AV43" s="34"/>
      <c r="AW43" s="34"/>
      <c r="AX43" s="34"/>
      <c r="AY43" s="34"/>
      <c r="AZ43" s="49"/>
      <c r="BA43" s="34"/>
      <c r="BB43" s="34"/>
      <c r="BC43" s="34"/>
      <c r="BD43" s="34"/>
      <c r="BE43" s="34"/>
      <c r="BF43" s="49"/>
      <c r="BG43" s="34"/>
      <c r="BH43" s="34"/>
      <c r="BI43" s="34"/>
      <c r="BJ43" s="34"/>
      <c r="BK43" s="35"/>
    </row>
    <row r="44" spans="1:63" x14ac:dyDescent="0.25">
      <c r="A44" s="32"/>
      <c r="B44" s="39" t="str">
        <f>IF(ISBLANK('1.Genérico'!C38),"",'1.Genérico'!C38)</f>
        <v/>
      </c>
      <c r="C44" s="38" t="str">
        <f>IF(ISBLANK('1.Genérico'!D38),"",'1.Genérico'!D38)</f>
        <v/>
      </c>
      <c r="D44" s="38" t="str">
        <f>IF(ISBLANK('1.Genérico'!E38),"",'1.Genérico'!E38)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48"/>
      <c r="Q44" s="32"/>
      <c r="R44" s="32"/>
      <c r="S44" s="32"/>
      <c r="T44" s="32"/>
      <c r="U44" s="32"/>
      <c r="V44" s="48"/>
      <c r="W44" s="32"/>
      <c r="X44" s="32"/>
      <c r="Y44" s="32"/>
      <c r="Z44" s="32"/>
      <c r="AA44" s="32"/>
      <c r="AB44" s="48"/>
      <c r="AC44" s="32"/>
      <c r="AD44" s="32"/>
      <c r="AE44" s="32"/>
      <c r="AF44" s="32"/>
      <c r="AG44" s="32"/>
      <c r="AH44" s="48"/>
      <c r="AI44" s="32"/>
      <c r="AJ44" s="32"/>
      <c r="AK44" s="32"/>
      <c r="AL44" s="32"/>
      <c r="AM44" s="32"/>
      <c r="AN44" s="48"/>
      <c r="AO44" s="32"/>
      <c r="AP44" s="32"/>
      <c r="AQ44" s="32"/>
      <c r="AR44" s="32"/>
      <c r="AS44" s="32"/>
      <c r="AT44" s="48"/>
      <c r="AU44" s="32"/>
      <c r="AV44" s="32"/>
      <c r="AW44" s="32"/>
      <c r="AX44" s="32"/>
      <c r="AY44" s="32"/>
      <c r="AZ44" s="48"/>
      <c r="BA44" s="32"/>
      <c r="BB44" s="32"/>
      <c r="BC44" s="32"/>
      <c r="BD44" s="32"/>
      <c r="BE44" s="32"/>
      <c r="BF44" s="48"/>
      <c r="BG44" s="32"/>
      <c r="BH44" s="32"/>
      <c r="BI44" s="32"/>
      <c r="BJ44" s="32"/>
      <c r="BK44" s="33"/>
    </row>
    <row r="45" spans="1:63" x14ac:dyDescent="0.25">
      <c r="A45" s="34"/>
      <c r="B45" s="52" t="str">
        <f>IF(ISBLANK('1.Genérico'!C39),"",'1.Genérico'!C39)</f>
        <v/>
      </c>
      <c r="C45" s="44" t="str">
        <f>IF(ISBLANK('1.Genérico'!D39),"",'1.Genérico'!D39)</f>
        <v/>
      </c>
      <c r="D45" s="44" t="str">
        <f>IF(ISBLANK('1.Genérico'!E39),"",'1.Genérico'!E39)</f>
        <v/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9"/>
      <c r="Q45" s="34"/>
      <c r="R45" s="34"/>
      <c r="S45" s="34"/>
      <c r="T45" s="34"/>
      <c r="U45" s="34"/>
      <c r="V45" s="49"/>
      <c r="W45" s="34"/>
      <c r="X45" s="34"/>
      <c r="Y45" s="34"/>
      <c r="Z45" s="34"/>
      <c r="AA45" s="34"/>
      <c r="AB45" s="49"/>
      <c r="AC45" s="34"/>
      <c r="AD45" s="34"/>
      <c r="AE45" s="34"/>
      <c r="AF45" s="34"/>
      <c r="AG45" s="34"/>
      <c r="AH45" s="49"/>
      <c r="AI45" s="34"/>
      <c r="AJ45" s="34"/>
      <c r="AK45" s="34"/>
      <c r="AL45" s="34"/>
      <c r="AM45" s="34"/>
      <c r="AN45" s="49"/>
      <c r="AO45" s="34"/>
      <c r="AP45" s="34"/>
      <c r="AQ45" s="34"/>
      <c r="AR45" s="34"/>
      <c r="AS45" s="34"/>
      <c r="AT45" s="49"/>
      <c r="AU45" s="34"/>
      <c r="AV45" s="34"/>
      <c r="AW45" s="34"/>
      <c r="AX45" s="34"/>
      <c r="AY45" s="34"/>
      <c r="AZ45" s="49"/>
      <c r="BA45" s="34"/>
      <c r="BB45" s="34"/>
      <c r="BC45" s="34"/>
      <c r="BD45" s="34"/>
      <c r="BE45" s="34"/>
      <c r="BF45" s="49"/>
      <c r="BG45" s="34"/>
      <c r="BH45" s="34"/>
      <c r="BI45" s="34"/>
      <c r="BJ45" s="34"/>
      <c r="BK45" s="35"/>
    </row>
    <row r="46" spans="1:63" x14ac:dyDescent="0.25">
      <c r="A46" s="32"/>
      <c r="B46" s="39" t="str">
        <f>IF(ISBLANK('1.Genérico'!C40),"",'1.Genérico'!C40)</f>
        <v/>
      </c>
      <c r="C46" s="38" t="str">
        <f>IF(ISBLANK('1.Genérico'!D40),"",'1.Genérico'!D40)</f>
        <v/>
      </c>
      <c r="D46" s="38" t="str">
        <f>IF(ISBLANK('1.Genérico'!E40),"",'1.Genérico'!E40)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48"/>
      <c r="Q46" s="32"/>
      <c r="R46" s="32"/>
      <c r="S46" s="32"/>
      <c r="T46" s="32"/>
      <c r="U46" s="32"/>
      <c r="V46" s="48"/>
      <c r="W46" s="32"/>
      <c r="X46" s="32"/>
      <c r="Y46" s="32"/>
      <c r="Z46" s="32"/>
      <c r="AA46" s="32"/>
      <c r="AB46" s="48"/>
      <c r="AC46" s="32"/>
      <c r="AD46" s="32"/>
      <c r="AE46" s="32"/>
      <c r="AF46" s="32"/>
      <c r="AG46" s="32"/>
      <c r="AH46" s="48"/>
      <c r="AI46" s="32"/>
      <c r="AJ46" s="32"/>
      <c r="AK46" s="32"/>
      <c r="AL46" s="32"/>
      <c r="AM46" s="32"/>
      <c r="AN46" s="48"/>
      <c r="AO46" s="32"/>
      <c r="AP46" s="32"/>
      <c r="AQ46" s="32"/>
      <c r="AR46" s="32"/>
      <c r="AS46" s="32"/>
      <c r="AT46" s="48"/>
      <c r="AU46" s="32"/>
      <c r="AV46" s="32"/>
      <c r="AW46" s="32"/>
      <c r="AX46" s="32"/>
      <c r="AY46" s="32"/>
      <c r="AZ46" s="48"/>
      <c r="BA46" s="32"/>
      <c r="BB46" s="32"/>
      <c r="BC46" s="32"/>
      <c r="BD46" s="32"/>
      <c r="BE46" s="32"/>
      <c r="BF46" s="48"/>
      <c r="BG46" s="32"/>
      <c r="BH46" s="32"/>
      <c r="BI46" s="32"/>
      <c r="BJ46" s="32"/>
      <c r="BK46" s="33"/>
    </row>
    <row r="47" spans="1:63" x14ac:dyDescent="0.25">
      <c r="A47" s="34"/>
      <c r="B47" s="52" t="str">
        <f>IF(ISBLANK('1.Genérico'!C41),"",'1.Genérico'!C41)</f>
        <v/>
      </c>
      <c r="C47" s="44" t="str">
        <f>IF(ISBLANK('1.Genérico'!D41),"",'1.Genérico'!D41)</f>
        <v/>
      </c>
      <c r="D47" s="44" t="str">
        <f>IF(ISBLANK('1.Genérico'!E41),"",'1.Genérico'!E41)</f>
        <v/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49"/>
      <c r="Q47" s="34"/>
      <c r="R47" s="34"/>
      <c r="S47" s="34"/>
      <c r="T47" s="34"/>
      <c r="U47" s="34"/>
      <c r="V47" s="49"/>
      <c r="W47" s="34"/>
      <c r="X47" s="34"/>
      <c r="Y47" s="34"/>
      <c r="Z47" s="34"/>
      <c r="AA47" s="34"/>
      <c r="AB47" s="49"/>
      <c r="AC47" s="34"/>
      <c r="AD47" s="34"/>
      <c r="AE47" s="34"/>
      <c r="AF47" s="34"/>
      <c r="AG47" s="34"/>
      <c r="AH47" s="49"/>
      <c r="AI47" s="34"/>
      <c r="AJ47" s="34"/>
      <c r="AK47" s="34"/>
      <c r="AL47" s="34"/>
      <c r="AM47" s="34"/>
      <c r="AN47" s="49"/>
      <c r="AO47" s="34"/>
      <c r="AP47" s="34"/>
      <c r="AQ47" s="34"/>
      <c r="AR47" s="34"/>
      <c r="AS47" s="34"/>
      <c r="AT47" s="49"/>
      <c r="AU47" s="34"/>
      <c r="AV47" s="34"/>
      <c r="AW47" s="34"/>
      <c r="AX47" s="34"/>
      <c r="AY47" s="34"/>
      <c r="AZ47" s="49"/>
      <c r="BA47" s="34"/>
      <c r="BB47" s="34"/>
      <c r="BC47" s="34"/>
      <c r="BD47" s="34"/>
      <c r="BE47" s="34"/>
      <c r="BF47" s="49"/>
      <c r="BG47" s="34"/>
      <c r="BH47" s="34"/>
      <c r="BI47" s="34"/>
      <c r="BJ47" s="34"/>
      <c r="BK47" s="35"/>
    </row>
    <row r="48" spans="1:63" x14ac:dyDescent="0.25">
      <c r="A48" s="32"/>
      <c r="B48" s="39" t="str">
        <f>IF(ISBLANK('1.Genérico'!C42),"",'1.Genérico'!C42)</f>
        <v/>
      </c>
      <c r="C48" s="38" t="str">
        <f>IF(ISBLANK('1.Genérico'!D42),"",'1.Genérico'!D42)</f>
        <v/>
      </c>
      <c r="D48" s="38" t="str">
        <f>IF(ISBLANK('1.Genérico'!E42),"",'1.Genérico'!E42)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48"/>
      <c r="Q48" s="32"/>
      <c r="R48" s="32"/>
      <c r="S48" s="32"/>
      <c r="T48" s="32"/>
      <c r="U48" s="32"/>
      <c r="V48" s="48"/>
      <c r="W48" s="32"/>
      <c r="X48" s="32"/>
      <c r="Y48" s="32"/>
      <c r="Z48" s="32"/>
      <c r="AA48" s="32"/>
      <c r="AB48" s="48"/>
      <c r="AC48" s="32"/>
      <c r="AD48" s="32"/>
      <c r="AE48" s="32"/>
      <c r="AF48" s="32"/>
      <c r="AG48" s="32"/>
      <c r="AH48" s="48"/>
      <c r="AI48" s="32"/>
      <c r="AJ48" s="32"/>
      <c r="AK48" s="32"/>
      <c r="AL48" s="32"/>
      <c r="AM48" s="32"/>
      <c r="AN48" s="48"/>
      <c r="AO48" s="32"/>
      <c r="AP48" s="32"/>
      <c r="AQ48" s="32"/>
      <c r="AR48" s="32"/>
      <c r="AS48" s="32"/>
      <c r="AT48" s="48"/>
      <c r="AU48" s="32"/>
      <c r="AV48" s="32"/>
      <c r="AW48" s="32"/>
      <c r="AX48" s="32"/>
      <c r="AY48" s="32"/>
      <c r="AZ48" s="48"/>
      <c r="BA48" s="32"/>
      <c r="BB48" s="32"/>
      <c r="BC48" s="32"/>
      <c r="BD48" s="32"/>
      <c r="BE48" s="32"/>
      <c r="BF48" s="48"/>
      <c r="BG48" s="32"/>
      <c r="BH48" s="32"/>
      <c r="BI48" s="32"/>
      <c r="BJ48" s="32"/>
      <c r="BK48" s="33"/>
    </row>
    <row r="49" spans="1:63" x14ac:dyDescent="0.25">
      <c r="A49" s="34"/>
      <c r="B49" s="52" t="str">
        <f>IF(ISBLANK('1.Genérico'!C43),"",'1.Genérico'!C43)</f>
        <v/>
      </c>
      <c r="C49" s="44" t="str">
        <f>IF(ISBLANK('1.Genérico'!D43),"",'1.Genérico'!D43)</f>
        <v/>
      </c>
      <c r="D49" s="44" t="str">
        <f>IF(ISBLANK('1.Genérico'!E43),"",'1.Genérico'!E43)</f>
        <v/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49"/>
      <c r="Q49" s="34"/>
      <c r="R49" s="34"/>
      <c r="S49" s="34"/>
      <c r="T49" s="34"/>
      <c r="U49" s="34"/>
      <c r="V49" s="49"/>
      <c r="W49" s="34"/>
      <c r="X49" s="34"/>
      <c r="Y49" s="34"/>
      <c r="Z49" s="34"/>
      <c r="AA49" s="34"/>
      <c r="AB49" s="49"/>
      <c r="AC49" s="34"/>
      <c r="AD49" s="34"/>
      <c r="AE49" s="34"/>
      <c r="AF49" s="34"/>
      <c r="AG49" s="34"/>
      <c r="AH49" s="49"/>
      <c r="AI49" s="34"/>
      <c r="AJ49" s="34"/>
      <c r="AK49" s="34"/>
      <c r="AL49" s="34"/>
      <c r="AM49" s="34"/>
      <c r="AN49" s="49"/>
      <c r="AO49" s="34"/>
      <c r="AP49" s="34"/>
      <c r="AQ49" s="34"/>
      <c r="AR49" s="34"/>
      <c r="AS49" s="34"/>
      <c r="AT49" s="49"/>
      <c r="AU49" s="34"/>
      <c r="AV49" s="34"/>
      <c r="AW49" s="34"/>
      <c r="AX49" s="34"/>
      <c r="AY49" s="34"/>
      <c r="AZ49" s="49"/>
      <c r="BA49" s="34"/>
      <c r="BB49" s="34"/>
      <c r="BC49" s="34"/>
      <c r="BD49" s="34"/>
      <c r="BE49" s="34"/>
      <c r="BF49" s="49"/>
      <c r="BG49" s="34"/>
      <c r="BH49" s="34"/>
      <c r="BI49" s="34"/>
      <c r="BJ49" s="34"/>
      <c r="BK49" s="35"/>
    </row>
    <row r="50" spans="1:63" x14ac:dyDescent="0.25">
      <c r="A50" s="32"/>
      <c r="B50" s="39" t="str">
        <f>IF(ISBLANK('1.Genérico'!C44),"",'1.Genérico'!C44)</f>
        <v/>
      </c>
      <c r="C50" s="38" t="str">
        <f>IF(ISBLANK('1.Genérico'!D44),"",'1.Genérico'!D44)</f>
        <v/>
      </c>
      <c r="D50" s="38" t="str">
        <f>IF(ISBLANK('1.Genérico'!E44),"",'1.Genérico'!E44)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48"/>
      <c r="Q50" s="32"/>
      <c r="R50" s="32"/>
      <c r="S50" s="32"/>
      <c r="T50" s="32"/>
      <c r="U50" s="32"/>
      <c r="V50" s="48"/>
      <c r="W50" s="32"/>
      <c r="X50" s="32"/>
      <c r="Y50" s="32"/>
      <c r="Z50" s="32"/>
      <c r="AA50" s="32"/>
      <c r="AB50" s="48"/>
      <c r="AC50" s="32"/>
      <c r="AD50" s="32"/>
      <c r="AE50" s="32"/>
      <c r="AF50" s="32"/>
      <c r="AG50" s="32"/>
      <c r="AH50" s="48"/>
      <c r="AI50" s="32"/>
      <c r="AJ50" s="32"/>
      <c r="AK50" s="32"/>
      <c r="AL50" s="32"/>
      <c r="AM50" s="32"/>
      <c r="AN50" s="48"/>
      <c r="AO50" s="32"/>
      <c r="AP50" s="32"/>
      <c r="AQ50" s="32"/>
      <c r="AR50" s="32"/>
      <c r="AS50" s="32"/>
      <c r="AT50" s="48"/>
      <c r="AU50" s="32"/>
      <c r="AV50" s="32"/>
      <c r="AW50" s="32"/>
      <c r="AX50" s="32"/>
      <c r="AY50" s="32"/>
      <c r="AZ50" s="48"/>
      <c r="BA50" s="32"/>
      <c r="BB50" s="32"/>
      <c r="BC50" s="32"/>
      <c r="BD50" s="32"/>
      <c r="BE50" s="32"/>
      <c r="BF50" s="48"/>
      <c r="BG50" s="32"/>
      <c r="BH50" s="32"/>
      <c r="BI50" s="32"/>
      <c r="BJ50" s="32"/>
      <c r="BK50" s="33"/>
    </row>
    <row r="51" spans="1:63" x14ac:dyDescent="0.25">
      <c r="A51" s="34"/>
      <c r="B51" s="52" t="str">
        <f>IF(ISBLANK('1.Genérico'!C45),"",'1.Genérico'!C45)</f>
        <v/>
      </c>
      <c r="C51" s="44" t="str">
        <f>IF(ISBLANK('1.Genérico'!D45),"",'1.Genérico'!D45)</f>
        <v/>
      </c>
      <c r="D51" s="44" t="str">
        <f>IF(ISBLANK('1.Genérico'!E45),"",'1.Genérico'!E45)</f>
        <v/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49"/>
      <c r="Q51" s="34"/>
      <c r="R51" s="34"/>
      <c r="S51" s="34"/>
      <c r="T51" s="34"/>
      <c r="U51" s="34"/>
      <c r="V51" s="49"/>
      <c r="W51" s="34"/>
      <c r="X51" s="34"/>
      <c r="Y51" s="34"/>
      <c r="Z51" s="34"/>
      <c r="AA51" s="34"/>
      <c r="AB51" s="49"/>
      <c r="AC51" s="34"/>
      <c r="AD51" s="34"/>
      <c r="AE51" s="34"/>
      <c r="AF51" s="34"/>
      <c r="AG51" s="34"/>
      <c r="AH51" s="49"/>
      <c r="AI51" s="34"/>
      <c r="AJ51" s="34"/>
      <c r="AK51" s="34"/>
      <c r="AL51" s="34"/>
      <c r="AM51" s="34"/>
      <c r="AN51" s="49"/>
      <c r="AO51" s="34"/>
      <c r="AP51" s="34"/>
      <c r="AQ51" s="34"/>
      <c r="AR51" s="34"/>
      <c r="AS51" s="34"/>
      <c r="AT51" s="49"/>
      <c r="AU51" s="34"/>
      <c r="AV51" s="34"/>
      <c r="AW51" s="34"/>
      <c r="AX51" s="34"/>
      <c r="AY51" s="34"/>
      <c r="AZ51" s="49"/>
      <c r="BA51" s="34"/>
      <c r="BB51" s="34"/>
      <c r="BC51" s="34"/>
      <c r="BD51" s="34"/>
      <c r="BE51" s="34"/>
      <c r="BF51" s="49"/>
      <c r="BG51" s="34"/>
      <c r="BH51" s="34"/>
      <c r="BI51" s="34"/>
      <c r="BJ51" s="34"/>
      <c r="BK51" s="35"/>
    </row>
    <row r="52" spans="1:63" x14ac:dyDescent="0.25">
      <c r="A52" s="32"/>
      <c r="B52" s="39" t="str">
        <f>IF(ISBLANK('1.Genérico'!C46),"",'1.Genérico'!C46)</f>
        <v/>
      </c>
      <c r="C52" s="38" t="str">
        <f>IF(ISBLANK('1.Genérico'!D46),"",'1.Genérico'!D46)</f>
        <v/>
      </c>
      <c r="D52" s="38" t="str">
        <f>IF(ISBLANK('1.Genérico'!E46),"",'1.Genérico'!E46)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48"/>
      <c r="Q52" s="32"/>
      <c r="R52" s="32"/>
      <c r="S52" s="32"/>
      <c r="T52" s="32"/>
      <c r="U52" s="32"/>
      <c r="V52" s="48"/>
      <c r="W52" s="32"/>
      <c r="X52" s="32"/>
      <c r="Y52" s="32"/>
      <c r="Z52" s="32"/>
      <c r="AA52" s="32"/>
      <c r="AB52" s="48"/>
      <c r="AC52" s="32"/>
      <c r="AD52" s="32"/>
      <c r="AE52" s="32"/>
      <c r="AF52" s="32"/>
      <c r="AG52" s="32"/>
      <c r="AH52" s="48"/>
      <c r="AI52" s="32"/>
      <c r="AJ52" s="32"/>
      <c r="AK52" s="32"/>
      <c r="AL52" s="32"/>
      <c r="AM52" s="32"/>
      <c r="AN52" s="48"/>
      <c r="AO52" s="32"/>
      <c r="AP52" s="32"/>
      <c r="AQ52" s="32"/>
      <c r="AR52" s="32"/>
      <c r="AS52" s="32"/>
      <c r="AT52" s="48"/>
      <c r="AU52" s="32"/>
      <c r="AV52" s="32"/>
      <c r="AW52" s="32"/>
      <c r="AX52" s="32"/>
      <c r="AY52" s="32"/>
      <c r="AZ52" s="48"/>
      <c r="BA52" s="32"/>
      <c r="BB52" s="32"/>
      <c r="BC52" s="32"/>
      <c r="BD52" s="32"/>
      <c r="BE52" s="32"/>
      <c r="BF52" s="48"/>
      <c r="BG52" s="32"/>
      <c r="BH52" s="32"/>
      <c r="BI52" s="32"/>
      <c r="BJ52" s="32"/>
      <c r="BK52" s="33"/>
    </row>
    <row r="53" spans="1:63" x14ac:dyDescent="0.25">
      <c r="A53" s="34"/>
      <c r="B53" s="52" t="str">
        <f>IF(ISBLANK('1.Genérico'!C47),"",'1.Genérico'!C47)</f>
        <v/>
      </c>
      <c r="C53" s="44" t="str">
        <f>IF(ISBLANK('1.Genérico'!D47),"",'1.Genérico'!D47)</f>
        <v/>
      </c>
      <c r="D53" s="44" t="str">
        <f>IF(ISBLANK('1.Genérico'!E47),"",'1.Genérico'!E47)</f>
        <v/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49"/>
      <c r="Q53" s="34"/>
      <c r="R53" s="34"/>
      <c r="S53" s="34"/>
      <c r="T53" s="34"/>
      <c r="U53" s="34"/>
      <c r="V53" s="49"/>
      <c r="W53" s="34"/>
      <c r="X53" s="34"/>
      <c r="Y53" s="34"/>
      <c r="Z53" s="34"/>
      <c r="AA53" s="34"/>
      <c r="AB53" s="49"/>
      <c r="AC53" s="34"/>
      <c r="AD53" s="34"/>
      <c r="AE53" s="34"/>
      <c r="AF53" s="34"/>
      <c r="AG53" s="34"/>
      <c r="AH53" s="49"/>
      <c r="AI53" s="34"/>
      <c r="AJ53" s="34"/>
      <c r="AK53" s="34"/>
      <c r="AL53" s="34"/>
      <c r="AM53" s="34"/>
      <c r="AN53" s="49"/>
      <c r="AO53" s="34"/>
      <c r="AP53" s="34"/>
      <c r="AQ53" s="34"/>
      <c r="AR53" s="34"/>
      <c r="AS53" s="34"/>
      <c r="AT53" s="49"/>
      <c r="AU53" s="34"/>
      <c r="AV53" s="34"/>
      <c r="AW53" s="34"/>
      <c r="AX53" s="34"/>
      <c r="AY53" s="34"/>
      <c r="AZ53" s="49"/>
      <c r="BA53" s="34"/>
      <c r="BB53" s="34"/>
      <c r="BC53" s="34"/>
      <c r="BD53" s="34"/>
      <c r="BE53" s="34"/>
      <c r="BF53" s="49"/>
      <c r="BG53" s="34"/>
      <c r="BH53" s="34"/>
      <c r="BI53" s="34"/>
      <c r="BJ53" s="34"/>
      <c r="BK53" s="35"/>
    </row>
    <row r="54" spans="1:63" x14ac:dyDescent="0.25">
      <c r="A54" s="32"/>
      <c r="B54" s="39" t="str">
        <f>IF(ISBLANK('1.Genérico'!C48),"",'1.Genérico'!C48)</f>
        <v/>
      </c>
      <c r="C54" s="38" t="str">
        <f>IF(ISBLANK('1.Genérico'!D48),"",'1.Genérico'!D48)</f>
        <v/>
      </c>
      <c r="D54" s="38" t="str">
        <f>IF(ISBLANK('1.Genérico'!E48),"",'1.Genérico'!E48)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48"/>
      <c r="Q54" s="32"/>
      <c r="R54" s="32"/>
      <c r="S54" s="32"/>
      <c r="T54" s="32"/>
      <c r="U54" s="32"/>
      <c r="V54" s="48"/>
      <c r="W54" s="32"/>
      <c r="X54" s="32"/>
      <c r="Y54" s="32"/>
      <c r="Z54" s="32"/>
      <c r="AA54" s="32"/>
      <c r="AB54" s="48"/>
      <c r="AC54" s="32"/>
      <c r="AD54" s="32"/>
      <c r="AE54" s="32"/>
      <c r="AF54" s="32"/>
      <c r="AG54" s="32"/>
      <c r="AH54" s="48"/>
      <c r="AI54" s="32"/>
      <c r="AJ54" s="32"/>
      <c r="AK54" s="32"/>
      <c r="AL54" s="32"/>
      <c r="AM54" s="32"/>
      <c r="AN54" s="48"/>
      <c r="AO54" s="32"/>
      <c r="AP54" s="32"/>
      <c r="AQ54" s="32"/>
      <c r="AR54" s="32"/>
      <c r="AS54" s="32"/>
      <c r="AT54" s="48"/>
      <c r="AU54" s="32"/>
      <c r="AV54" s="32"/>
      <c r="AW54" s="32"/>
      <c r="AX54" s="32"/>
      <c r="AY54" s="32"/>
      <c r="AZ54" s="48"/>
      <c r="BA54" s="32"/>
      <c r="BB54" s="32"/>
      <c r="BC54" s="32"/>
      <c r="BD54" s="32"/>
      <c r="BE54" s="32"/>
      <c r="BF54" s="48"/>
      <c r="BG54" s="32"/>
      <c r="BH54" s="32"/>
      <c r="BI54" s="32"/>
      <c r="BJ54" s="32"/>
      <c r="BK54" s="33"/>
    </row>
    <row r="55" spans="1:63" x14ac:dyDescent="0.25">
      <c r="A55" s="34"/>
      <c r="B55" s="52" t="str">
        <f>IF(ISBLANK('1.Genérico'!C49),"",'1.Genérico'!C49)</f>
        <v/>
      </c>
      <c r="C55" s="44" t="str">
        <f>IF(ISBLANK('1.Genérico'!D49),"",'1.Genérico'!D49)</f>
        <v/>
      </c>
      <c r="D55" s="44" t="str">
        <f>IF(ISBLANK('1.Genérico'!E49),"",'1.Genérico'!E49)</f>
        <v/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9"/>
      <c r="Q55" s="34"/>
      <c r="R55" s="34"/>
      <c r="S55" s="34"/>
      <c r="T55" s="34"/>
      <c r="U55" s="34"/>
      <c r="V55" s="49"/>
      <c r="W55" s="34"/>
      <c r="X55" s="34"/>
      <c r="Y55" s="34"/>
      <c r="Z55" s="34"/>
      <c r="AA55" s="34"/>
      <c r="AB55" s="49"/>
      <c r="AC55" s="34"/>
      <c r="AD55" s="34"/>
      <c r="AE55" s="34"/>
      <c r="AF55" s="34"/>
      <c r="AG55" s="34"/>
      <c r="AH55" s="49"/>
      <c r="AI55" s="34"/>
      <c r="AJ55" s="34"/>
      <c r="AK55" s="34"/>
      <c r="AL55" s="34"/>
      <c r="AM55" s="34"/>
      <c r="AN55" s="49"/>
      <c r="AO55" s="34"/>
      <c r="AP55" s="34"/>
      <c r="AQ55" s="34"/>
      <c r="AR55" s="34"/>
      <c r="AS55" s="34"/>
      <c r="AT55" s="49"/>
      <c r="AU55" s="34"/>
      <c r="AV55" s="34"/>
      <c r="AW55" s="34"/>
      <c r="AX55" s="34"/>
      <c r="AY55" s="34"/>
      <c r="AZ55" s="49"/>
      <c r="BA55" s="34"/>
      <c r="BB55" s="34"/>
      <c r="BC55" s="34"/>
      <c r="BD55" s="34"/>
      <c r="BE55" s="34"/>
      <c r="BF55" s="49"/>
      <c r="BG55" s="34"/>
      <c r="BH55" s="34"/>
      <c r="BI55" s="34"/>
      <c r="BJ55" s="34"/>
      <c r="BK55" s="35"/>
    </row>
    <row r="56" spans="1:63" x14ac:dyDescent="0.25">
      <c r="A56" s="32"/>
      <c r="B56" s="39" t="str">
        <f>IF(ISBLANK('1.Genérico'!C50),"",'1.Genérico'!C50)</f>
        <v/>
      </c>
      <c r="C56" s="38" t="str">
        <f>IF(ISBLANK('1.Genérico'!D50),"",'1.Genérico'!D50)</f>
        <v/>
      </c>
      <c r="D56" s="38" t="str">
        <f>IF(ISBLANK('1.Genérico'!E50),"",'1.Genérico'!E50)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48"/>
      <c r="Q56" s="32"/>
      <c r="R56" s="32"/>
      <c r="S56" s="32"/>
      <c r="T56" s="32"/>
      <c r="U56" s="32"/>
      <c r="V56" s="48"/>
      <c r="W56" s="32"/>
      <c r="X56" s="32"/>
      <c r="Y56" s="32"/>
      <c r="Z56" s="32"/>
      <c r="AA56" s="32"/>
      <c r="AB56" s="48"/>
      <c r="AC56" s="32"/>
      <c r="AD56" s="32"/>
      <c r="AE56" s="32"/>
      <c r="AF56" s="32"/>
      <c r="AG56" s="32"/>
      <c r="AH56" s="48"/>
      <c r="AI56" s="32"/>
      <c r="AJ56" s="32"/>
      <c r="AK56" s="32"/>
      <c r="AL56" s="32"/>
      <c r="AM56" s="32"/>
      <c r="AN56" s="48"/>
      <c r="AO56" s="32"/>
      <c r="AP56" s="32"/>
      <c r="AQ56" s="32"/>
      <c r="AR56" s="32"/>
      <c r="AS56" s="32"/>
      <c r="AT56" s="48"/>
      <c r="AU56" s="32"/>
      <c r="AV56" s="32"/>
      <c r="AW56" s="32"/>
      <c r="AX56" s="32"/>
      <c r="AY56" s="32"/>
      <c r="AZ56" s="48"/>
      <c r="BA56" s="32"/>
      <c r="BB56" s="32"/>
      <c r="BC56" s="32"/>
      <c r="BD56" s="32"/>
      <c r="BE56" s="32"/>
      <c r="BF56" s="48"/>
      <c r="BG56" s="32"/>
      <c r="BH56" s="32"/>
      <c r="BI56" s="32"/>
      <c r="BJ56" s="32"/>
      <c r="BK56" s="33"/>
    </row>
    <row r="57" spans="1:63" x14ac:dyDescent="0.25">
      <c r="A57" s="34"/>
      <c r="B57" s="52" t="str">
        <f>IF(ISBLANK('1.Genérico'!C51),"",'1.Genérico'!C51)</f>
        <v/>
      </c>
      <c r="C57" s="44" t="str">
        <f>IF(ISBLANK('1.Genérico'!D51),"",'1.Genérico'!D51)</f>
        <v/>
      </c>
      <c r="D57" s="44" t="str">
        <f>IF(ISBLANK('1.Genérico'!E51),"",'1.Genérico'!E51)</f>
        <v/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9"/>
      <c r="Q57" s="34"/>
      <c r="R57" s="34"/>
      <c r="S57" s="34"/>
      <c r="T57" s="34"/>
      <c r="U57" s="34"/>
      <c r="V57" s="49"/>
      <c r="W57" s="34"/>
      <c r="X57" s="34"/>
      <c r="Y57" s="34"/>
      <c r="Z57" s="34"/>
      <c r="AA57" s="34"/>
      <c r="AB57" s="49"/>
      <c r="AC57" s="34"/>
      <c r="AD57" s="34"/>
      <c r="AE57" s="34"/>
      <c r="AF57" s="34"/>
      <c r="AG57" s="34"/>
      <c r="AH57" s="49"/>
      <c r="AI57" s="34"/>
      <c r="AJ57" s="34"/>
      <c r="AK57" s="34"/>
      <c r="AL57" s="34"/>
      <c r="AM57" s="34"/>
      <c r="AN57" s="49"/>
      <c r="AO57" s="34"/>
      <c r="AP57" s="34"/>
      <c r="AQ57" s="34"/>
      <c r="AR57" s="34"/>
      <c r="AS57" s="34"/>
      <c r="AT57" s="49"/>
      <c r="AU57" s="34"/>
      <c r="AV57" s="34"/>
      <c r="AW57" s="34"/>
      <c r="AX57" s="34"/>
      <c r="AY57" s="34"/>
      <c r="AZ57" s="49"/>
      <c r="BA57" s="34"/>
      <c r="BB57" s="34"/>
      <c r="BC57" s="34"/>
      <c r="BD57" s="34"/>
      <c r="BE57" s="34"/>
      <c r="BF57" s="49"/>
      <c r="BG57" s="34"/>
      <c r="BH57" s="34"/>
      <c r="BI57" s="34"/>
      <c r="BJ57" s="34"/>
      <c r="BK57" s="35"/>
    </row>
    <row r="58" spans="1:63" x14ac:dyDescent="0.25">
      <c r="A58" s="32"/>
      <c r="B58" s="39" t="str">
        <f>IF(ISBLANK('1.Genérico'!C52),"",'1.Genérico'!C52)</f>
        <v/>
      </c>
      <c r="C58" s="38" t="str">
        <f>IF(ISBLANK('1.Genérico'!D52),"",'1.Genérico'!D52)</f>
        <v/>
      </c>
      <c r="D58" s="38" t="str">
        <f>IF(ISBLANK('1.Genérico'!E52),"",'1.Genérico'!E52)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48"/>
      <c r="Q58" s="32"/>
      <c r="R58" s="32"/>
      <c r="S58" s="32"/>
      <c r="T58" s="32"/>
      <c r="U58" s="32"/>
      <c r="V58" s="48"/>
      <c r="W58" s="32"/>
      <c r="X58" s="32"/>
      <c r="Y58" s="32"/>
      <c r="Z58" s="32"/>
      <c r="AA58" s="32"/>
      <c r="AB58" s="48"/>
      <c r="AC58" s="32"/>
      <c r="AD58" s="32"/>
      <c r="AE58" s="32"/>
      <c r="AF58" s="32"/>
      <c r="AG58" s="32"/>
      <c r="AH58" s="48"/>
      <c r="AI58" s="32"/>
      <c r="AJ58" s="32"/>
      <c r="AK58" s="32"/>
      <c r="AL58" s="32"/>
      <c r="AM58" s="32"/>
      <c r="AN58" s="48"/>
      <c r="AO58" s="32"/>
      <c r="AP58" s="32"/>
      <c r="AQ58" s="32"/>
      <c r="AR58" s="32"/>
      <c r="AS58" s="32"/>
      <c r="AT58" s="48"/>
      <c r="AU58" s="32"/>
      <c r="AV58" s="32"/>
      <c r="AW58" s="32"/>
      <c r="AX58" s="32"/>
      <c r="AY58" s="32"/>
      <c r="AZ58" s="48"/>
      <c r="BA58" s="32"/>
      <c r="BB58" s="32"/>
      <c r="BC58" s="32"/>
      <c r="BD58" s="32"/>
      <c r="BE58" s="32"/>
      <c r="BF58" s="48"/>
      <c r="BG58" s="32"/>
      <c r="BH58" s="32"/>
      <c r="BI58" s="32"/>
      <c r="BJ58" s="32"/>
      <c r="BK58" s="33"/>
    </row>
    <row r="59" spans="1:63" x14ac:dyDescent="0.25">
      <c r="A59" s="34"/>
      <c r="B59" s="52" t="str">
        <f>IF(ISBLANK('1.Genérico'!C53),"",'1.Genérico'!C53)</f>
        <v/>
      </c>
      <c r="C59" s="44" t="str">
        <f>IF(ISBLANK('1.Genérico'!D53),"",'1.Genérico'!D53)</f>
        <v/>
      </c>
      <c r="D59" s="44" t="str">
        <f>IF(ISBLANK('1.Genérico'!E53),"",'1.Genérico'!E53)</f>
        <v/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49"/>
      <c r="Q59" s="34"/>
      <c r="R59" s="34"/>
      <c r="S59" s="34"/>
      <c r="T59" s="34"/>
      <c r="U59" s="34"/>
      <c r="V59" s="49"/>
      <c r="W59" s="34"/>
      <c r="X59" s="34"/>
      <c r="Y59" s="34"/>
      <c r="Z59" s="34"/>
      <c r="AA59" s="34"/>
      <c r="AB59" s="49"/>
      <c r="AC59" s="34"/>
      <c r="AD59" s="34"/>
      <c r="AE59" s="34"/>
      <c r="AF59" s="34"/>
      <c r="AG59" s="34"/>
      <c r="AH59" s="49"/>
      <c r="AI59" s="34"/>
      <c r="AJ59" s="34"/>
      <c r="AK59" s="34"/>
      <c r="AL59" s="34"/>
      <c r="AM59" s="34"/>
      <c r="AN59" s="49"/>
      <c r="AO59" s="34"/>
      <c r="AP59" s="34"/>
      <c r="AQ59" s="34"/>
      <c r="AR59" s="34"/>
      <c r="AS59" s="34"/>
      <c r="AT59" s="49"/>
      <c r="AU59" s="34"/>
      <c r="AV59" s="34"/>
      <c r="AW59" s="34"/>
      <c r="AX59" s="34"/>
      <c r="AY59" s="34"/>
      <c r="AZ59" s="49"/>
      <c r="BA59" s="34"/>
      <c r="BB59" s="34"/>
      <c r="BC59" s="34"/>
      <c r="BD59" s="34"/>
      <c r="BE59" s="34"/>
      <c r="BF59" s="49"/>
      <c r="BG59" s="34"/>
      <c r="BH59" s="34"/>
      <c r="BI59" s="34"/>
      <c r="BJ59" s="34"/>
      <c r="BK59" s="35"/>
    </row>
    <row r="60" spans="1:63" x14ac:dyDescent="0.25">
      <c r="A60" s="32"/>
      <c r="B60" s="39" t="str">
        <f>IF(ISBLANK('1.Genérico'!C54),"",'1.Genérico'!C54)</f>
        <v/>
      </c>
      <c r="C60" s="38" t="str">
        <f>IF(ISBLANK('1.Genérico'!D54),"",'1.Genérico'!D54)</f>
        <v/>
      </c>
      <c r="D60" s="38" t="str">
        <f>IF(ISBLANK('1.Genérico'!E54),"",'1.Genérico'!E54)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48"/>
      <c r="Q60" s="32"/>
      <c r="R60" s="32"/>
      <c r="S60" s="32"/>
      <c r="T60" s="32"/>
      <c r="U60" s="32"/>
      <c r="V60" s="48"/>
      <c r="W60" s="32"/>
      <c r="X60" s="32"/>
      <c r="Y60" s="32"/>
      <c r="Z60" s="32"/>
      <c r="AA60" s="32"/>
      <c r="AB60" s="48"/>
      <c r="AC60" s="32"/>
      <c r="AD60" s="32"/>
      <c r="AE60" s="32"/>
      <c r="AF60" s="32"/>
      <c r="AG60" s="32"/>
      <c r="AH60" s="48"/>
      <c r="AI60" s="32"/>
      <c r="AJ60" s="32"/>
      <c r="AK60" s="32"/>
      <c r="AL60" s="32"/>
      <c r="AM60" s="32"/>
      <c r="AN60" s="48"/>
      <c r="AO60" s="32"/>
      <c r="AP60" s="32"/>
      <c r="AQ60" s="32"/>
      <c r="AR60" s="32"/>
      <c r="AS60" s="32"/>
      <c r="AT60" s="48"/>
      <c r="AU60" s="32"/>
      <c r="AV60" s="32"/>
      <c r="AW60" s="32"/>
      <c r="AX60" s="32"/>
      <c r="AY60" s="32"/>
      <c r="AZ60" s="48"/>
      <c r="BA60" s="32"/>
      <c r="BB60" s="32"/>
      <c r="BC60" s="32"/>
      <c r="BD60" s="32"/>
      <c r="BE60" s="32"/>
      <c r="BF60" s="48"/>
      <c r="BG60" s="32"/>
      <c r="BH60" s="32"/>
      <c r="BI60" s="32"/>
      <c r="BJ60" s="32"/>
      <c r="BK60" s="33"/>
    </row>
    <row r="61" spans="1:63" x14ac:dyDescent="0.25">
      <c r="A61" s="34"/>
      <c r="B61" s="52" t="str">
        <f>IF(ISBLANK('1.Genérico'!C55),"",'1.Genérico'!C55)</f>
        <v/>
      </c>
      <c r="C61" s="44" t="str">
        <f>IF(ISBLANK('1.Genérico'!D55),"",'1.Genérico'!D55)</f>
        <v/>
      </c>
      <c r="D61" s="44" t="str">
        <f>IF(ISBLANK('1.Genérico'!E55),"",'1.Genérico'!E55)</f>
        <v/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9"/>
      <c r="Q61" s="34"/>
      <c r="R61" s="34"/>
      <c r="S61" s="34"/>
      <c r="T61" s="34"/>
      <c r="U61" s="34"/>
      <c r="V61" s="49"/>
      <c r="W61" s="34"/>
      <c r="X61" s="34"/>
      <c r="Y61" s="34"/>
      <c r="Z61" s="34"/>
      <c r="AA61" s="34"/>
      <c r="AB61" s="49"/>
      <c r="AC61" s="34"/>
      <c r="AD61" s="34"/>
      <c r="AE61" s="34"/>
      <c r="AF61" s="34"/>
      <c r="AG61" s="34"/>
      <c r="AH61" s="49"/>
      <c r="AI61" s="34"/>
      <c r="AJ61" s="34"/>
      <c r="AK61" s="34"/>
      <c r="AL61" s="34"/>
      <c r="AM61" s="34"/>
      <c r="AN61" s="49"/>
      <c r="AO61" s="34"/>
      <c r="AP61" s="34"/>
      <c r="AQ61" s="34"/>
      <c r="AR61" s="34"/>
      <c r="AS61" s="34"/>
      <c r="AT61" s="49"/>
      <c r="AU61" s="34"/>
      <c r="AV61" s="34"/>
      <c r="AW61" s="34"/>
      <c r="AX61" s="34"/>
      <c r="AY61" s="34"/>
      <c r="AZ61" s="49"/>
      <c r="BA61" s="34"/>
      <c r="BB61" s="34"/>
      <c r="BC61" s="34"/>
      <c r="BD61" s="34"/>
      <c r="BE61" s="34"/>
      <c r="BF61" s="49"/>
      <c r="BG61" s="34"/>
      <c r="BH61" s="34"/>
      <c r="BI61" s="34"/>
      <c r="BJ61" s="34"/>
      <c r="BK61" s="35"/>
    </row>
    <row r="62" spans="1:63" x14ac:dyDescent="0.25">
      <c r="A62" s="32"/>
      <c r="B62" s="39" t="str">
        <f>IF(ISBLANK('1.Genérico'!C56),"",'1.Genérico'!C56)</f>
        <v/>
      </c>
      <c r="C62" s="38" t="str">
        <f>IF(ISBLANK('1.Genérico'!D56),"",'1.Genérico'!D56)</f>
        <v/>
      </c>
      <c r="D62" s="38" t="str">
        <f>IF(ISBLANK('1.Genérico'!E56),"",'1.Genérico'!E56)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48"/>
      <c r="Q62" s="32"/>
      <c r="R62" s="32"/>
      <c r="S62" s="32"/>
      <c r="T62" s="32"/>
      <c r="U62" s="32"/>
      <c r="V62" s="48"/>
      <c r="W62" s="32"/>
      <c r="X62" s="32"/>
      <c r="Y62" s="32"/>
      <c r="Z62" s="32"/>
      <c r="AA62" s="32"/>
      <c r="AB62" s="48"/>
      <c r="AC62" s="32"/>
      <c r="AD62" s="32"/>
      <c r="AE62" s="32"/>
      <c r="AF62" s="32"/>
      <c r="AG62" s="32"/>
      <c r="AH62" s="48"/>
      <c r="AI62" s="32"/>
      <c r="AJ62" s="32"/>
      <c r="AK62" s="32"/>
      <c r="AL62" s="32"/>
      <c r="AM62" s="32"/>
      <c r="AN62" s="48"/>
      <c r="AO62" s="32"/>
      <c r="AP62" s="32"/>
      <c r="AQ62" s="32"/>
      <c r="AR62" s="32"/>
      <c r="AS62" s="32"/>
      <c r="AT62" s="48"/>
      <c r="AU62" s="32"/>
      <c r="AV62" s="32"/>
      <c r="AW62" s="32"/>
      <c r="AX62" s="32"/>
      <c r="AY62" s="32"/>
      <c r="AZ62" s="48"/>
      <c r="BA62" s="32"/>
      <c r="BB62" s="32"/>
      <c r="BC62" s="32"/>
      <c r="BD62" s="32"/>
      <c r="BE62" s="32"/>
      <c r="BF62" s="48"/>
      <c r="BG62" s="32"/>
      <c r="BH62" s="32"/>
      <c r="BI62" s="32"/>
      <c r="BJ62" s="32"/>
      <c r="BK62" s="33"/>
    </row>
    <row r="63" spans="1:63" x14ac:dyDescent="0.25">
      <c r="A63" s="34"/>
      <c r="B63" s="52" t="str">
        <f>IF(ISBLANK('1.Genérico'!C57),"",'1.Genérico'!C57)</f>
        <v/>
      </c>
      <c r="C63" s="44" t="str">
        <f>IF(ISBLANK('1.Genérico'!D57),"",'1.Genérico'!D57)</f>
        <v/>
      </c>
      <c r="D63" s="44" t="str">
        <f>IF(ISBLANK('1.Genérico'!E57),"",'1.Genérico'!E57)</f>
        <v/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49"/>
      <c r="Q63" s="34"/>
      <c r="R63" s="34"/>
      <c r="S63" s="34"/>
      <c r="T63" s="34"/>
      <c r="U63" s="34"/>
      <c r="V63" s="49"/>
      <c r="W63" s="34"/>
      <c r="X63" s="34"/>
      <c r="Y63" s="34"/>
      <c r="Z63" s="34"/>
      <c r="AA63" s="34"/>
      <c r="AB63" s="49"/>
      <c r="AC63" s="34"/>
      <c r="AD63" s="34"/>
      <c r="AE63" s="34"/>
      <c r="AF63" s="34"/>
      <c r="AG63" s="34"/>
      <c r="AH63" s="49"/>
      <c r="AI63" s="34"/>
      <c r="AJ63" s="34"/>
      <c r="AK63" s="34"/>
      <c r="AL63" s="34"/>
      <c r="AM63" s="34"/>
      <c r="AN63" s="49"/>
      <c r="AO63" s="34"/>
      <c r="AP63" s="34"/>
      <c r="AQ63" s="34"/>
      <c r="AR63" s="34"/>
      <c r="AS63" s="34"/>
      <c r="AT63" s="49"/>
      <c r="AU63" s="34"/>
      <c r="AV63" s="34"/>
      <c r="AW63" s="34"/>
      <c r="AX63" s="34"/>
      <c r="AY63" s="34"/>
      <c r="AZ63" s="49"/>
      <c r="BA63" s="34"/>
      <c r="BB63" s="34"/>
      <c r="BC63" s="34"/>
      <c r="BD63" s="34"/>
      <c r="BE63" s="34"/>
      <c r="BF63" s="49"/>
      <c r="BG63" s="34"/>
      <c r="BH63" s="34"/>
      <c r="BI63" s="34"/>
      <c r="BJ63" s="34"/>
      <c r="BK63" s="35"/>
    </row>
    <row r="64" spans="1:63" x14ac:dyDescent="0.25">
      <c r="A64" s="32"/>
      <c r="B64" s="39" t="str">
        <f>IF(ISBLANK('1.Genérico'!C58),"",'1.Genérico'!C58)</f>
        <v/>
      </c>
      <c r="C64" s="38" t="str">
        <f>IF(ISBLANK('1.Genérico'!D58),"",'1.Genérico'!D58)</f>
        <v/>
      </c>
      <c r="D64" s="38" t="str">
        <f>IF(ISBLANK('1.Genérico'!E58),"",'1.Genérico'!E58)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48"/>
      <c r="Q64" s="32"/>
      <c r="R64" s="32"/>
      <c r="S64" s="32"/>
      <c r="T64" s="32"/>
      <c r="U64" s="32"/>
      <c r="V64" s="48"/>
      <c r="W64" s="32"/>
      <c r="X64" s="32"/>
      <c r="Y64" s="32"/>
      <c r="Z64" s="32"/>
      <c r="AA64" s="32"/>
      <c r="AB64" s="48"/>
      <c r="AC64" s="32"/>
      <c r="AD64" s="32"/>
      <c r="AE64" s="32"/>
      <c r="AF64" s="32"/>
      <c r="AG64" s="32"/>
      <c r="AH64" s="48"/>
      <c r="AI64" s="32"/>
      <c r="AJ64" s="32"/>
      <c r="AK64" s="32"/>
      <c r="AL64" s="32"/>
      <c r="AM64" s="32"/>
      <c r="AN64" s="48"/>
      <c r="AO64" s="32"/>
      <c r="AP64" s="32"/>
      <c r="AQ64" s="32"/>
      <c r="AR64" s="32"/>
      <c r="AS64" s="32"/>
      <c r="AT64" s="48"/>
      <c r="AU64" s="32"/>
      <c r="AV64" s="32"/>
      <c r="AW64" s="32"/>
      <c r="AX64" s="32"/>
      <c r="AY64" s="32"/>
      <c r="AZ64" s="48"/>
      <c r="BA64" s="32"/>
      <c r="BB64" s="32"/>
      <c r="BC64" s="32"/>
      <c r="BD64" s="32"/>
      <c r="BE64" s="32"/>
      <c r="BF64" s="48"/>
      <c r="BG64" s="32"/>
      <c r="BH64" s="32"/>
      <c r="BI64" s="32"/>
      <c r="BJ64" s="32"/>
      <c r="BK64" s="33"/>
    </row>
    <row r="65" spans="1:63" x14ac:dyDescent="0.25">
      <c r="A65" s="34"/>
      <c r="B65" s="52" t="str">
        <f>IF(ISBLANK('1.Genérico'!C59),"",'1.Genérico'!C59)</f>
        <v/>
      </c>
      <c r="C65" s="44" t="str">
        <f>IF(ISBLANK('1.Genérico'!D59),"",'1.Genérico'!D59)</f>
        <v/>
      </c>
      <c r="D65" s="44" t="str">
        <f>IF(ISBLANK('1.Genérico'!E59),"",'1.Genérico'!E59)</f>
        <v/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49"/>
      <c r="Q65" s="34"/>
      <c r="R65" s="34"/>
      <c r="S65" s="34"/>
      <c r="T65" s="34"/>
      <c r="U65" s="34"/>
      <c r="V65" s="49"/>
      <c r="W65" s="34"/>
      <c r="X65" s="34"/>
      <c r="Y65" s="34"/>
      <c r="Z65" s="34"/>
      <c r="AA65" s="34"/>
      <c r="AB65" s="49"/>
      <c r="AC65" s="34"/>
      <c r="AD65" s="34"/>
      <c r="AE65" s="34"/>
      <c r="AF65" s="34"/>
      <c r="AG65" s="34"/>
      <c r="AH65" s="49"/>
      <c r="AI65" s="34"/>
      <c r="AJ65" s="34"/>
      <c r="AK65" s="34"/>
      <c r="AL65" s="34"/>
      <c r="AM65" s="34"/>
      <c r="AN65" s="49"/>
      <c r="AO65" s="34"/>
      <c r="AP65" s="34"/>
      <c r="AQ65" s="34"/>
      <c r="AR65" s="34"/>
      <c r="AS65" s="34"/>
      <c r="AT65" s="49"/>
      <c r="AU65" s="34"/>
      <c r="AV65" s="34"/>
      <c r="AW65" s="34"/>
      <c r="AX65" s="34"/>
      <c r="AY65" s="34"/>
      <c r="AZ65" s="49"/>
      <c r="BA65" s="34"/>
      <c r="BB65" s="34"/>
      <c r="BC65" s="34"/>
      <c r="BD65" s="34"/>
      <c r="BE65" s="34"/>
      <c r="BF65" s="49"/>
      <c r="BG65" s="34"/>
      <c r="BH65" s="34"/>
      <c r="BI65" s="34"/>
      <c r="BJ65" s="34"/>
      <c r="BK65" s="35"/>
    </row>
    <row r="66" spans="1:63" x14ac:dyDescent="0.25">
      <c r="A66" s="32"/>
      <c r="B66" s="39" t="str">
        <f>IF(ISBLANK('1.Genérico'!C60),"",'1.Genérico'!C60)</f>
        <v/>
      </c>
      <c r="C66" s="38" t="str">
        <f>IF(ISBLANK('1.Genérico'!D60),"",'1.Genérico'!D60)</f>
        <v/>
      </c>
      <c r="D66" s="38" t="str">
        <f>IF(ISBLANK('1.Genérico'!E60),"",'1.Genérico'!E60)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48"/>
      <c r="Q66" s="32"/>
      <c r="R66" s="32"/>
      <c r="S66" s="32"/>
      <c r="T66" s="32"/>
      <c r="U66" s="32"/>
      <c r="V66" s="48"/>
      <c r="W66" s="32"/>
      <c r="X66" s="32"/>
      <c r="Y66" s="32"/>
      <c r="Z66" s="32"/>
      <c r="AA66" s="32"/>
      <c r="AB66" s="48"/>
      <c r="AC66" s="32"/>
      <c r="AD66" s="32"/>
      <c r="AE66" s="32"/>
      <c r="AF66" s="32"/>
      <c r="AG66" s="32"/>
      <c r="AH66" s="48"/>
      <c r="AI66" s="32"/>
      <c r="AJ66" s="32"/>
      <c r="AK66" s="32"/>
      <c r="AL66" s="32"/>
      <c r="AM66" s="32"/>
      <c r="AN66" s="48"/>
      <c r="AO66" s="32"/>
      <c r="AP66" s="32"/>
      <c r="AQ66" s="32"/>
      <c r="AR66" s="32"/>
      <c r="AS66" s="32"/>
      <c r="AT66" s="48"/>
      <c r="AU66" s="32"/>
      <c r="AV66" s="32"/>
      <c r="AW66" s="32"/>
      <c r="AX66" s="32"/>
      <c r="AY66" s="32"/>
      <c r="AZ66" s="48"/>
      <c r="BA66" s="32"/>
      <c r="BB66" s="32"/>
      <c r="BC66" s="32"/>
      <c r="BD66" s="32"/>
      <c r="BE66" s="32"/>
      <c r="BF66" s="48"/>
      <c r="BG66" s="32"/>
      <c r="BH66" s="32"/>
      <c r="BI66" s="32"/>
      <c r="BJ66" s="32"/>
      <c r="BK66" s="33"/>
    </row>
    <row r="67" spans="1:63" x14ac:dyDescent="0.25">
      <c r="A67" s="34"/>
      <c r="B67" s="52" t="str">
        <f>IF(ISBLANK('1.Genérico'!C61),"",'1.Genérico'!C61)</f>
        <v/>
      </c>
      <c r="C67" s="44" t="str">
        <f>IF(ISBLANK('1.Genérico'!D61),"",'1.Genérico'!D61)</f>
        <v/>
      </c>
      <c r="D67" s="44" t="str">
        <f>IF(ISBLANK('1.Genérico'!E61),"",'1.Genérico'!E61)</f>
        <v/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49"/>
      <c r="Q67" s="34"/>
      <c r="R67" s="34"/>
      <c r="S67" s="34"/>
      <c r="T67" s="34"/>
      <c r="U67" s="34"/>
      <c r="V67" s="49"/>
      <c r="W67" s="34"/>
      <c r="X67" s="34"/>
      <c r="Y67" s="34"/>
      <c r="Z67" s="34"/>
      <c r="AA67" s="34"/>
      <c r="AB67" s="49"/>
      <c r="AC67" s="34"/>
      <c r="AD67" s="34"/>
      <c r="AE67" s="34"/>
      <c r="AF67" s="34"/>
      <c r="AG67" s="34"/>
      <c r="AH67" s="49"/>
      <c r="AI67" s="34"/>
      <c r="AJ67" s="34"/>
      <c r="AK67" s="34"/>
      <c r="AL67" s="34"/>
      <c r="AM67" s="34"/>
      <c r="AN67" s="49"/>
      <c r="AO67" s="34"/>
      <c r="AP67" s="34"/>
      <c r="AQ67" s="34"/>
      <c r="AR67" s="34"/>
      <c r="AS67" s="34"/>
      <c r="AT67" s="49"/>
      <c r="AU67" s="34"/>
      <c r="AV67" s="34"/>
      <c r="AW67" s="34"/>
      <c r="AX67" s="34"/>
      <c r="AY67" s="34"/>
      <c r="AZ67" s="49"/>
      <c r="BA67" s="34"/>
      <c r="BB67" s="34"/>
      <c r="BC67" s="34"/>
      <c r="BD67" s="34"/>
      <c r="BE67" s="34"/>
      <c r="BF67" s="49"/>
      <c r="BG67" s="34"/>
      <c r="BH67" s="34"/>
      <c r="BI67" s="34"/>
      <c r="BJ67" s="34"/>
      <c r="BK67" s="35"/>
    </row>
    <row r="68" spans="1:63" x14ac:dyDescent="0.25">
      <c r="A68" s="32"/>
      <c r="B68" s="39" t="str">
        <f>IF(ISBLANK('1.Genérico'!C62),"",'1.Genérico'!C62)</f>
        <v/>
      </c>
      <c r="C68" s="38" t="str">
        <f>IF(ISBLANK('1.Genérico'!D62),"",'1.Genérico'!D62)</f>
        <v/>
      </c>
      <c r="D68" s="38" t="str">
        <f>IF(ISBLANK('1.Genérico'!E62),"",'1.Genérico'!E62)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48"/>
      <c r="Q68" s="32"/>
      <c r="R68" s="32"/>
      <c r="S68" s="32"/>
      <c r="T68" s="32"/>
      <c r="U68" s="32"/>
      <c r="V68" s="48"/>
      <c r="W68" s="32"/>
      <c r="X68" s="32"/>
      <c r="Y68" s="32"/>
      <c r="Z68" s="32"/>
      <c r="AA68" s="32"/>
      <c r="AB68" s="48"/>
      <c r="AC68" s="32"/>
      <c r="AD68" s="32"/>
      <c r="AE68" s="32"/>
      <c r="AF68" s="32"/>
      <c r="AG68" s="32"/>
      <c r="AH68" s="48"/>
      <c r="AI68" s="32"/>
      <c r="AJ68" s="32"/>
      <c r="AK68" s="32"/>
      <c r="AL68" s="32"/>
      <c r="AM68" s="32"/>
      <c r="AN68" s="48"/>
      <c r="AO68" s="32"/>
      <c r="AP68" s="32"/>
      <c r="AQ68" s="32"/>
      <c r="AR68" s="32"/>
      <c r="AS68" s="32"/>
      <c r="AT68" s="48"/>
      <c r="AU68" s="32"/>
      <c r="AV68" s="32"/>
      <c r="AW68" s="32"/>
      <c r="AX68" s="32"/>
      <c r="AY68" s="32"/>
      <c r="AZ68" s="48"/>
      <c r="BA68" s="32"/>
      <c r="BB68" s="32"/>
      <c r="BC68" s="32"/>
      <c r="BD68" s="32"/>
      <c r="BE68" s="32"/>
      <c r="BF68" s="48"/>
      <c r="BG68" s="32"/>
      <c r="BH68" s="32"/>
      <c r="BI68" s="32"/>
      <c r="BJ68" s="32"/>
      <c r="BK68" s="33"/>
    </row>
    <row r="69" spans="1:63" x14ac:dyDescent="0.25">
      <c r="A69" s="34"/>
      <c r="B69" s="52" t="str">
        <f>IF(ISBLANK('1.Genérico'!C63),"",'1.Genérico'!C63)</f>
        <v/>
      </c>
      <c r="C69" s="44" t="str">
        <f>IF(ISBLANK('1.Genérico'!D63),"",'1.Genérico'!D63)</f>
        <v/>
      </c>
      <c r="D69" s="44" t="str">
        <f>IF(ISBLANK('1.Genérico'!E63),"",'1.Genérico'!E63)</f>
        <v/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49"/>
      <c r="Q69" s="34"/>
      <c r="R69" s="34"/>
      <c r="S69" s="34"/>
      <c r="T69" s="34"/>
      <c r="U69" s="34"/>
      <c r="V69" s="49"/>
      <c r="W69" s="34"/>
      <c r="X69" s="34"/>
      <c r="Y69" s="34"/>
      <c r="Z69" s="34"/>
      <c r="AA69" s="34"/>
      <c r="AB69" s="49"/>
      <c r="AC69" s="34"/>
      <c r="AD69" s="34"/>
      <c r="AE69" s="34"/>
      <c r="AF69" s="34"/>
      <c r="AG69" s="34"/>
      <c r="AH69" s="49"/>
      <c r="AI69" s="34"/>
      <c r="AJ69" s="34"/>
      <c r="AK69" s="34"/>
      <c r="AL69" s="34"/>
      <c r="AM69" s="34"/>
      <c r="AN69" s="49"/>
      <c r="AO69" s="34"/>
      <c r="AP69" s="34"/>
      <c r="AQ69" s="34"/>
      <c r="AR69" s="34"/>
      <c r="AS69" s="34"/>
      <c r="AT69" s="49"/>
      <c r="AU69" s="34"/>
      <c r="AV69" s="34"/>
      <c r="AW69" s="34"/>
      <c r="AX69" s="34"/>
      <c r="AY69" s="34"/>
      <c r="AZ69" s="49"/>
      <c r="BA69" s="34"/>
      <c r="BB69" s="34"/>
      <c r="BC69" s="34"/>
      <c r="BD69" s="34"/>
      <c r="BE69" s="34"/>
      <c r="BF69" s="49"/>
      <c r="BG69" s="34"/>
      <c r="BH69" s="34"/>
      <c r="BI69" s="34"/>
      <c r="BJ69" s="34"/>
      <c r="BK69" s="35"/>
    </row>
    <row r="70" spans="1:63" x14ac:dyDescent="0.25">
      <c r="A70" s="32"/>
      <c r="B70" s="39" t="str">
        <f>IF(ISBLANK('1.Genérico'!C64),"",'1.Genérico'!C64)</f>
        <v/>
      </c>
      <c r="C70" s="38" t="str">
        <f>IF(ISBLANK('1.Genérico'!D64),"",'1.Genérico'!D64)</f>
        <v/>
      </c>
      <c r="D70" s="38" t="str">
        <f>IF(ISBLANK('1.Genérico'!E64),"",'1.Genérico'!E64)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48"/>
      <c r="Q70" s="32"/>
      <c r="R70" s="32"/>
      <c r="S70" s="32"/>
      <c r="T70" s="32"/>
      <c r="U70" s="32"/>
      <c r="V70" s="48"/>
      <c r="W70" s="32"/>
      <c r="X70" s="32"/>
      <c r="Y70" s="32"/>
      <c r="Z70" s="32"/>
      <c r="AA70" s="32"/>
      <c r="AB70" s="48"/>
      <c r="AC70" s="32"/>
      <c r="AD70" s="32"/>
      <c r="AE70" s="32"/>
      <c r="AF70" s="32"/>
      <c r="AG70" s="32"/>
      <c r="AH70" s="48"/>
      <c r="AI70" s="32"/>
      <c r="AJ70" s="32"/>
      <c r="AK70" s="32"/>
      <c r="AL70" s="32"/>
      <c r="AM70" s="32"/>
      <c r="AN70" s="48"/>
      <c r="AO70" s="32"/>
      <c r="AP70" s="32"/>
      <c r="AQ70" s="32"/>
      <c r="AR70" s="32"/>
      <c r="AS70" s="32"/>
      <c r="AT70" s="48"/>
      <c r="AU70" s="32"/>
      <c r="AV70" s="32"/>
      <c r="AW70" s="32"/>
      <c r="AX70" s="32"/>
      <c r="AY70" s="32"/>
      <c r="AZ70" s="48"/>
      <c r="BA70" s="32"/>
      <c r="BB70" s="32"/>
      <c r="BC70" s="32"/>
      <c r="BD70" s="32"/>
      <c r="BE70" s="32"/>
      <c r="BF70" s="48"/>
      <c r="BG70" s="32"/>
      <c r="BH70" s="32"/>
      <c r="BI70" s="32"/>
      <c r="BJ70" s="32"/>
      <c r="BK70" s="33"/>
    </row>
    <row r="71" spans="1:63" x14ac:dyDescent="0.25">
      <c r="A71" s="34"/>
      <c r="B71" s="52" t="str">
        <f>IF(ISBLANK('1.Genérico'!C65),"",'1.Genérico'!C65)</f>
        <v/>
      </c>
      <c r="C71" s="44" t="str">
        <f>IF(ISBLANK('1.Genérico'!D65),"",'1.Genérico'!D65)</f>
        <v/>
      </c>
      <c r="D71" s="44" t="str">
        <f>IF(ISBLANK('1.Genérico'!E65),"",'1.Genérico'!E65)</f>
        <v/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49"/>
      <c r="Q71" s="34"/>
      <c r="R71" s="34"/>
      <c r="S71" s="34"/>
      <c r="T71" s="34"/>
      <c r="U71" s="34"/>
      <c r="V71" s="49"/>
      <c r="W71" s="34"/>
      <c r="X71" s="34"/>
      <c r="Y71" s="34"/>
      <c r="Z71" s="34"/>
      <c r="AA71" s="34"/>
      <c r="AB71" s="49"/>
      <c r="AC71" s="34"/>
      <c r="AD71" s="34"/>
      <c r="AE71" s="34"/>
      <c r="AF71" s="34"/>
      <c r="AG71" s="34"/>
      <c r="AH71" s="49"/>
      <c r="AI71" s="34"/>
      <c r="AJ71" s="34"/>
      <c r="AK71" s="34"/>
      <c r="AL71" s="34"/>
      <c r="AM71" s="34"/>
      <c r="AN71" s="49"/>
      <c r="AO71" s="34"/>
      <c r="AP71" s="34"/>
      <c r="AQ71" s="34"/>
      <c r="AR71" s="34"/>
      <c r="AS71" s="34"/>
      <c r="AT71" s="49"/>
      <c r="AU71" s="34"/>
      <c r="AV71" s="34"/>
      <c r="AW71" s="34"/>
      <c r="AX71" s="34"/>
      <c r="AY71" s="34"/>
      <c r="AZ71" s="49"/>
      <c r="BA71" s="34"/>
      <c r="BB71" s="34"/>
      <c r="BC71" s="34"/>
      <c r="BD71" s="34"/>
      <c r="BE71" s="34"/>
      <c r="BF71" s="49"/>
      <c r="BG71" s="34"/>
      <c r="BH71" s="34"/>
      <c r="BI71" s="34"/>
      <c r="BJ71" s="34"/>
      <c r="BK71" s="35"/>
    </row>
    <row r="72" spans="1:63" x14ac:dyDescent="0.25">
      <c r="A72" s="32"/>
      <c r="B72" s="39" t="str">
        <f>IF(ISBLANK('1.Genérico'!C66),"",'1.Genérico'!C66)</f>
        <v/>
      </c>
      <c r="C72" s="38" t="str">
        <f>IF(ISBLANK('1.Genérico'!D66),"",'1.Genérico'!D66)</f>
        <v/>
      </c>
      <c r="D72" s="38" t="str">
        <f>IF(ISBLANK('1.Genérico'!E66),"",'1.Genérico'!E66)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48"/>
      <c r="Q72" s="32"/>
      <c r="R72" s="32"/>
      <c r="S72" s="32"/>
      <c r="T72" s="32"/>
      <c r="U72" s="32"/>
      <c r="V72" s="48"/>
      <c r="W72" s="32"/>
      <c r="X72" s="32"/>
      <c r="Y72" s="32"/>
      <c r="Z72" s="32"/>
      <c r="AA72" s="32"/>
      <c r="AB72" s="48"/>
      <c r="AC72" s="32"/>
      <c r="AD72" s="32"/>
      <c r="AE72" s="32"/>
      <c r="AF72" s="32"/>
      <c r="AG72" s="32"/>
      <c r="AH72" s="48"/>
      <c r="AI72" s="32"/>
      <c r="AJ72" s="32"/>
      <c r="AK72" s="32"/>
      <c r="AL72" s="32"/>
      <c r="AM72" s="32"/>
      <c r="AN72" s="48"/>
      <c r="AO72" s="32"/>
      <c r="AP72" s="32"/>
      <c r="AQ72" s="32"/>
      <c r="AR72" s="32"/>
      <c r="AS72" s="32"/>
      <c r="AT72" s="48"/>
      <c r="AU72" s="32"/>
      <c r="AV72" s="32"/>
      <c r="AW72" s="32"/>
      <c r="AX72" s="32"/>
      <c r="AY72" s="32"/>
      <c r="AZ72" s="48"/>
      <c r="BA72" s="32"/>
      <c r="BB72" s="32"/>
      <c r="BC72" s="32"/>
      <c r="BD72" s="32"/>
      <c r="BE72" s="32"/>
      <c r="BF72" s="48"/>
      <c r="BG72" s="32"/>
      <c r="BH72" s="32"/>
      <c r="BI72" s="32"/>
      <c r="BJ72" s="32"/>
      <c r="BK72" s="33"/>
    </row>
    <row r="73" spans="1:63" x14ac:dyDescent="0.25">
      <c r="A73" s="34"/>
      <c r="B73" s="52" t="str">
        <f>IF(ISBLANK('1.Genérico'!C67),"",'1.Genérico'!C67)</f>
        <v/>
      </c>
      <c r="C73" s="44" t="str">
        <f>IF(ISBLANK('1.Genérico'!D67),"",'1.Genérico'!D67)</f>
        <v/>
      </c>
      <c r="D73" s="44" t="str">
        <f>IF(ISBLANK('1.Genérico'!E67),"",'1.Genérico'!E67)</f>
        <v/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49"/>
      <c r="Q73" s="34"/>
      <c r="R73" s="34"/>
      <c r="S73" s="34"/>
      <c r="T73" s="34"/>
      <c r="U73" s="34"/>
      <c r="V73" s="49"/>
      <c r="W73" s="34"/>
      <c r="X73" s="34"/>
      <c r="Y73" s="34"/>
      <c r="Z73" s="34"/>
      <c r="AA73" s="34"/>
      <c r="AB73" s="49"/>
      <c r="AC73" s="34"/>
      <c r="AD73" s="34"/>
      <c r="AE73" s="34"/>
      <c r="AF73" s="34"/>
      <c r="AG73" s="34"/>
      <c r="AH73" s="49"/>
      <c r="AI73" s="34"/>
      <c r="AJ73" s="34"/>
      <c r="AK73" s="34"/>
      <c r="AL73" s="34"/>
      <c r="AM73" s="34"/>
      <c r="AN73" s="49"/>
      <c r="AO73" s="34"/>
      <c r="AP73" s="34"/>
      <c r="AQ73" s="34"/>
      <c r="AR73" s="34"/>
      <c r="AS73" s="34"/>
      <c r="AT73" s="49"/>
      <c r="AU73" s="34"/>
      <c r="AV73" s="34"/>
      <c r="AW73" s="34"/>
      <c r="AX73" s="34"/>
      <c r="AY73" s="34"/>
      <c r="AZ73" s="49"/>
      <c r="BA73" s="34"/>
      <c r="BB73" s="34"/>
      <c r="BC73" s="34"/>
      <c r="BD73" s="34"/>
      <c r="BE73" s="34"/>
      <c r="BF73" s="49"/>
      <c r="BG73" s="34"/>
      <c r="BH73" s="34"/>
      <c r="BI73" s="34"/>
      <c r="BJ73" s="34"/>
      <c r="BK73" s="35"/>
    </row>
    <row r="74" spans="1:63" x14ac:dyDescent="0.25">
      <c r="A74" s="32"/>
      <c r="B74" s="39" t="str">
        <f>IF(ISBLANK('1.Genérico'!C68),"",'1.Genérico'!C68)</f>
        <v/>
      </c>
      <c r="C74" s="38" t="str">
        <f>IF(ISBLANK('1.Genérico'!D68),"",'1.Genérico'!D68)</f>
        <v/>
      </c>
      <c r="D74" s="38" t="str">
        <f>IF(ISBLANK('1.Genérico'!E68),"",'1.Genérico'!E68)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48"/>
      <c r="Q74" s="32"/>
      <c r="R74" s="32"/>
      <c r="S74" s="32"/>
      <c r="T74" s="32"/>
      <c r="U74" s="32"/>
      <c r="V74" s="48"/>
      <c r="W74" s="32"/>
      <c r="X74" s="32"/>
      <c r="Y74" s="32"/>
      <c r="Z74" s="32"/>
      <c r="AA74" s="32"/>
      <c r="AB74" s="48"/>
      <c r="AC74" s="32"/>
      <c r="AD74" s="32"/>
      <c r="AE74" s="32"/>
      <c r="AF74" s="32"/>
      <c r="AG74" s="32"/>
      <c r="AH74" s="48"/>
      <c r="AI74" s="32"/>
      <c r="AJ74" s="32"/>
      <c r="AK74" s="32"/>
      <c r="AL74" s="32"/>
      <c r="AM74" s="32"/>
      <c r="AN74" s="48"/>
      <c r="AO74" s="32"/>
      <c r="AP74" s="32"/>
      <c r="AQ74" s="32"/>
      <c r="AR74" s="32"/>
      <c r="AS74" s="32"/>
      <c r="AT74" s="48"/>
      <c r="AU74" s="32"/>
      <c r="AV74" s="32"/>
      <c r="AW74" s="32"/>
      <c r="AX74" s="32"/>
      <c r="AY74" s="32"/>
      <c r="AZ74" s="48"/>
      <c r="BA74" s="32"/>
      <c r="BB74" s="32"/>
      <c r="BC74" s="32"/>
      <c r="BD74" s="32"/>
      <c r="BE74" s="32"/>
      <c r="BF74" s="48"/>
      <c r="BG74" s="32"/>
      <c r="BH74" s="32"/>
      <c r="BI74" s="32"/>
      <c r="BJ74" s="32"/>
      <c r="BK74" s="33"/>
    </row>
    <row r="75" spans="1:63" x14ac:dyDescent="0.25">
      <c r="A75" s="34"/>
      <c r="B75" s="52" t="str">
        <f>IF(ISBLANK('1.Genérico'!C69),"",'1.Genérico'!C69)</f>
        <v/>
      </c>
      <c r="C75" s="44" t="str">
        <f>IF(ISBLANK('1.Genérico'!D69),"",'1.Genérico'!D69)</f>
        <v/>
      </c>
      <c r="D75" s="44" t="str">
        <f>IF(ISBLANK('1.Genérico'!E69),"",'1.Genérico'!E69)</f>
        <v/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49"/>
      <c r="Q75" s="34"/>
      <c r="R75" s="34"/>
      <c r="S75" s="34"/>
      <c r="T75" s="34"/>
      <c r="U75" s="34"/>
      <c r="V75" s="49"/>
      <c r="W75" s="34"/>
      <c r="X75" s="34"/>
      <c r="Y75" s="34"/>
      <c r="Z75" s="34"/>
      <c r="AA75" s="34"/>
      <c r="AB75" s="49"/>
      <c r="AC75" s="34"/>
      <c r="AD75" s="34"/>
      <c r="AE75" s="34"/>
      <c r="AF75" s="34"/>
      <c r="AG75" s="34"/>
      <c r="AH75" s="49"/>
      <c r="AI75" s="34"/>
      <c r="AJ75" s="34"/>
      <c r="AK75" s="34"/>
      <c r="AL75" s="34"/>
      <c r="AM75" s="34"/>
      <c r="AN75" s="49"/>
      <c r="AO75" s="34"/>
      <c r="AP75" s="34"/>
      <c r="AQ75" s="34"/>
      <c r="AR75" s="34"/>
      <c r="AS75" s="34"/>
      <c r="AT75" s="49"/>
      <c r="AU75" s="34"/>
      <c r="AV75" s="34"/>
      <c r="AW75" s="34"/>
      <c r="AX75" s="34"/>
      <c r="AY75" s="34"/>
      <c r="AZ75" s="49"/>
      <c r="BA75" s="34"/>
      <c r="BB75" s="34"/>
      <c r="BC75" s="34"/>
      <c r="BD75" s="34"/>
      <c r="BE75" s="34"/>
      <c r="BF75" s="49"/>
      <c r="BG75" s="34"/>
      <c r="BH75" s="34"/>
      <c r="BI75" s="34"/>
      <c r="BJ75" s="34"/>
      <c r="BK75" s="35"/>
    </row>
    <row r="76" spans="1:63" x14ac:dyDescent="0.25">
      <c r="A76" s="32"/>
      <c r="B76" s="39" t="str">
        <f>IF(ISBLANK('1.Genérico'!C70),"",'1.Genérico'!C70)</f>
        <v/>
      </c>
      <c r="C76" s="38" t="str">
        <f>IF(ISBLANK('1.Genérico'!D70),"",'1.Genérico'!D70)</f>
        <v/>
      </c>
      <c r="D76" s="38" t="str">
        <f>IF(ISBLANK('1.Genérico'!E70),"",'1.Genérico'!E70)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48"/>
      <c r="Q76" s="32"/>
      <c r="R76" s="32"/>
      <c r="S76" s="32"/>
      <c r="T76" s="32"/>
      <c r="U76" s="32"/>
      <c r="V76" s="48"/>
      <c r="W76" s="32"/>
      <c r="X76" s="32"/>
      <c r="Y76" s="32"/>
      <c r="Z76" s="32"/>
      <c r="AA76" s="32"/>
      <c r="AB76" s="48"/>
      <c r="AC76" s="32"/>
      <c r="AD76" s="32"/>
      <c r="AE76" s="32"/>
      <c r="AF76" s="32"/>
      <c r="AG76" s="32"/>
      <c r="AH76" s="48"/>
      <c r="AI76" s="32"/>
      <c r="AJ76" s="32"/>
      <c r="AK76" s="32"/>
      <c r="AL76" s="32"/>
      <c r="AM76" s="32"/>
      <c r="AN76" s="48"/>
      <c r="AO76" s="32"/>
      <c r="AP76" s="32"/>
      <c r="AQ76" s="32"/>
      <c r="AR76" s="32"/>
      <c r="AS76" s="32"/>
      <c r="AT76" s="48"/>
      <c r="AU76" s="32"/>
      <c r="AV76" s="32"/>
      <c r="AW76" s="32"/>
      <c r="AX76" s="32"/>
      <c r="AY76" s="32"/>
      <c r="AZ76" s="48"/>
      <c r="BA76" s="32"/>
      <c r="BB76" s="32"/>
      <c r="BC76" s="32"/>
      <c r="BD76" s="32"/>
      <c r="BE76" s="32"/>
      <c r="BF76" s="48"/>
      <c r="BG76" s="32"/>
      <c r="BH76" s="32"/>
      <c r="BI76" s="32"/>
      <c r="BJ76" s="32"/>
      <c r="BK76" s="33"/>
    </row>
    <row r="77" spans="1:63" x14ac:dyDescent="0.25">
      <c r="A77" s="34"/>
      <c r="B77" s="52" t="str">
        <f>IF(ISBLANK('1.Genérico'!C71),"",'1.Genérico'!C71)</f>
        <v/>
      </c>
      <c r="C77" s="44" t="str">
        <f>IF(ISBLANK('1.Genérico'!D71),"",'1.Genérico'!D71)</f>
        <v/>
      </c>
      <c r="D77" s="44" t="str">
        <f>IF(ISBLANK('1.Genérico'!E71),"",'1.Genérico'!E71)</f>
        <v/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49"/>
      <c r="Q77" s="34"/>
      <c r="R77" s="34"/>
      <c r="S77" s="34"/>
      <c r="T77" s="34"/>
      <c r="U77" s="34"/>
      <c r="V77" s="49"/>
      <c r="W77" s="34"/>
      <c r="X77" s="34"/>
      <c r="Y77" s="34"/>
      <c r="Z77" s="34"/>
      <c r="AA77" s="34"/>
      <c r="AB77" s="49"/>
      <c r="AC77" s="34"/>
      <c r="AD77" s="34"/>
      <c r="AE77" s="34"/>
      <c r="AF77" s="34"/>
      <c r="AG77" s="34"/>
      <c r="AH77" s="49"/>
      <c r="AI77" s="34"/>
      <c r="AJ77" s="34"/>
      <c r="AK77" s="34"/>
      <c r="AL77" s="34"/>
      <c r="AM77" s="34"/>
      <c r="AN77" s="49"/>
      <c r="AO77" s="34"/>
      <c r="AP77" s="34"/>
      <c r="AQ77" s="34"/>
      <c r="AR77" s="34"/>
      <c r="AS77" s="34"/>
      <c r="AT77" s="49"/>
      <c r="AU77" s="34"/>
      <c r="AV77" s="34"/>
      <c r="AW77" s="34"/>
      <c r="AX77" s="34"/>
      <c r="AY77" s="34"/>
      <c r="AZ77" s="49"/>
      <c r="BA77" s="34"/>
      <c r="BB77" s="34"/>
      <c r="BC77" s="34"/>
      <c r="BD77" s="34"/>
      <c r="BE77" s="34"/>
      <c r="BF77" s="49"/>
      <c r="BG77" s="34"/>
      <c r="BH77" s="34"/>
      <c r="BI77" s="34"/>
      <c r="BJ77" s="34"/>
      <c r="BK77" s="35"/>
    </row>
    <row r="78" spans="1:63" x14ac:dyDescent="0.25">
      <c r="A78" s="32"/>
      <c r="B78" s="39" t="str">
        <f>IF(ISBLANK('1.Genérico'!C72),"",'1.Genérico'!C72)</f>
        <v/>
      </c>
      <c r="C78" s="38" t="str">
        <f>IF(ISBLANK('1.Genérico'!D72),"",'1.Genérico'!D72)</f>
        <v/>
      </c>
      <c r="D78" s="38" t="str">
        <f>IF(ISBLANK('1.Genérico'!E72),"",'1.Genérico'!E72)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48"/>
      <c r="Q78" s="32"/>
      <c r="R78" s="32"/>
      <c r="S78" s="32"/>
      <c r="T78" s="32"/>
      <c r="U78" s="32"/>
      <c r="V78" s="48"/>
      <c r="W78" s="32"/>
      <c r="X78" s="32"/>
      <c r="Y78" s="32"/>
      <c r="Z78" s="32"/>
      <c r="AA78" s="32"/>
      <c r="AB78" s="48"/>
      <c r="AC78" s="32"/>
      <c r="AD78" s="32"/>
      <c r="AE78" s="32"/>
      <c r="AF78" s="32"/>
      <c r="AG78" s="32"/>
      <c r="AH78" s="48"/>
      <c r="AI78" s="32"/>
      <c r="AJ78" s="32"/>
      <c r="AK78" s="32"/>
      <c r="AL78" s="32"/>
      <c r="AM78" s="32"/>
      <c r="AN78" s="48"/>
      <c r="AO78" s="32"/>
      <c r="AP78" s="32"/>
      <c r="AQ78" s="32"/>
      <c r="AR78" s="32"/>
      <c r="AS78" s="32"/>
      <c r="AT78" s="48"/>
      <c r="AU78" s="32"/>
      <c r="AV78" s="32"/>
      <c r="AW78" s="32"/>
      <c r="AX78" s="32"/>
      <c r="AY78" s="32"/>
      <c r="AZ78" s="48"/>
      <c r="BA78" s="32"/>
      <c r="BB78" s="32"/>
      <c r="BC78" s="32"/>
      <c r="BD78" s="32"/>
      <c r="BE78" s="32"/>
      <c r="BF78" s="48"/>
      <c r="BG78" s="32"/>
      <c r="BH78" s="32"/>
      <c r="BI78" s="32"/>
      <c r="BJ78" s="32"/>
      <c r="BK78" s="33"/>
    </row>
    <row r="79" spans="1:63" x14ac:dyDescent="0.25">
      <c r="A79" s="34"/>
      <c r="B79" s="52" t="str">
        <f>IF(ISBLANK('1.Genérico'!C73),"",'1.Genérico'!C73)</f>
        <v/>
      </c>
      <c r="C79" s="44" t="str">
        <f>IF(ISBLANK('1.Genérico'!D73),"",'1.Genérico'!D73)</f>
        <v/>
      </c>
      <c r="D79" s="44" t="str">
        <f>IF(ISBLANK('1.Genérico'!E73),"",'1.Genérico'!E73)</f>
        <v/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49"/>
      <c r="Q79" s="34"/>
      <c r="R79" s="34"/>
      <c r="S79" s="34"/>
      <c r="T79" s="34"/>
      <c r="U79" s="34"/>
      <c r="V79" s="49"/>
      <c r="W79" s="34"/>
      <c r="X79" s="34"/>
      <c r="Y79" s="34"/>
      <c r="Z79" s="34"/>
      <c r="AA79" s="34"/>
      <c r="AB79" s="49"/>
      <c r="AC79" s="34"/>
      <c r="AD79" s="34"/>
      <c r="AE79" s="34"/>
      <c r="AF79" s="34"/>
      <c r="AG79" s="34"/>
      <c r="AH79" s="49"/>
      <c r="AI79" s="34"/>
      <c r="AJ79" s="34"/>
      <c r="AK79" s="34"/>
      <c r="AL79" s="34"/>
      <c r="AM79" s="34"/>
      <c r="AN79" s="49"/>
      <c r="AO79" s="34"/>
      <c r="AP79" s="34"/>
      <c r="AQ79" s="34"/>
      <c r="AR79" s="34"/>
      <c r="AS79" s="34"/>
      <c r="AT79" s="49"/>
      <c r="AU79" s="34"/>
      <c r="AV79" s="34"/>
      <c r="AW79" s="34"/>
      <c r="AX79" s="34"/>
      <c r="AY79" s="34"/>
      <c r="AZ79" s="49"/>
      <c r="BA79" s="34"/>
      <c r="BB79" s="34"/>
      <c r="BC79" s="34"/>
      <c r="BD79" s="34"/>
      <c r="BE79" s="34"/>
      <c r="BF79" s="49"/>
      <c r="BG79" s="34"/>
      <c r="BH79" s="34"/>
      <c r="BI79" s="34"/>
      <c r="BJ79" s="34"/>
      <c r="BK79" s="35"/>
    </row>
    <row r="80" spans="1:63" x14ac:dyDescent="0.25">
      <c r="A80" s="32"/>
      <c r="B80" s="39" t="str">
        <f>IF(ISBLANK('1.Genérico'!C74),"",'1.Genérico'!C74)</f>
        <v/>
      </c>
      <c r="C80" s="38" t="str">
        <f>IF(ISBLANK('1.Genérico'!D74),"",'1.Genérico'!D74)</f>
        <v/>
      </c>
      <c r="D80" s="38" t="str">
        <f>IF(ISBLANK('1.Genérico'!E74),"",'1.Genérico'!E74)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48"/>
      <c r="Q80" s="32"/>
      <c r="R80" s="32"/>
      <c r="S80" s="32"/>
      <c r="T80" s="32"/>
      <c r="U80" s="32"/>
      <c r="V80" s="48"/>
      <c r="W80" s="32"/>
      <c r="X80" s="32"/>
      <c r="Y80" s="32"/>
      <c r="Z80" s="32"/>
      <c r="AA80" s="32"/>
      <c r="AB80" s="48"/>
      <c r="AC80" s="32"/>
      <c r="AD80" s="32"/>
      <c r="AE80" s="32"/>
      <c r="AF80" s="32"/>
      <c r="AG80" s="32"/>
      <c r="AH80" s="48"/>
      <c r="AI80" s="32"/>
      <c r="AJ80" s="32"/>
      <c r="AK80" s="32"/>
      <c r="AL80" s="32"/>
      <c r="AM80" s="32"/>
      <c r="AN80" s="48"/>
      <c r="AO80" s="32"/>
      <c r="AP80" s="32"/>
      <c r="AQ80" s="32"/>
      <c r="AR80" s="32"/>
      <c r="AS80" s="32"/>
      <c r="AT80" s="48"/>
      <c r="AU80" s="32"/>
      <c r="AV80" s="32"/>
      <c r="AW80" s="32"/>
      <c r="AX80" s="32"/>
      <c r="AY80" s="32"/>
      <c r="AZ80" s="48"/>
      <c r="BA80" s="32"/>
      <c r="BB80" s="32"/>
      <c r="BC80" s="32"/>
      <c r="BD80" s="32"/>
      <c r="BE80" s="32"/>
      <c r="BF80" s="48"/>
      <c r="BG80" s="32"/>
      <c r="BH80" s="32"/>
      <c r="BI80" s="32"/>
      <c r="BJ80" s="32"/>
      <c r="BK80" s="33"/>
    </row>
    <row r="81" spans="1:63" x14ac:dyDescent="0.25">
      <c r="A81" s="34"/>
      <c r="B81" s="52" t="str">
        <f>IF(ISBLANK('1.Genérico'!C75),"",'1.Genérico'!C75)</f>
        <v/>
      </c>
      <c r="C81" s="44" t="str">
        <f>IF(ISBLANK('1.Genérico'!D75),"",'1.Genérico'!D75)</f>
        <v/>
      </c>
      <c r="D81" s="44" t="str">
        <f>IF(ISBLANK('1.Genérico'!E75),"",'1.Genérico'!E75)</f>
        <v/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49"/>
      <c r="Q81" s="34"/>
      <c r="R81" s="34"/>
      <c r="S81" s="34"/>
      <c r="T81" s="34"/>
      <c r="U81" s="34"/>
      <c r="V81" s="49"/>
      <c r="W81" s="34"/>
      <c r="X81" s="34"/>
      <c r="Y81" s="34"/>
      <c r="Z81" s="34"/>
      <c r="AA81" s="34"/>
      <c r="AB81" s="49"/>
      <c r="AC81" s="34"/>
      <c r="AD81" s="34"/>
      <c r="AE81" s="34"/>
      <c r="AF81" s="34"/>
      <c r="AG81" s="34"/>
      <c r="AH81" s="49"/>
      <c r="AI81" s="34"/>
      <c r="AJ81" s="34"/>
      <c r="AK81" s="34"/>
      <c r="AL81" s="34"/>
      <c r="AM81" s="34"/>
      <c r="AN81" s="49"/>
      <c r="AO81" s="34"/>
      <c r="AP81" s="34"/>
      <c r="AQ81" s="34"/>
      <c r="AR81" s="34"/>
      <c r="AS81" s="34"/>
      <c r="AT81" s="49"/>
      <c r="AU81" s="34"/>
      <c r="AV81" s="34"/>
      <c r="AW81" s="34"/>
      <c r="AX81" s="34"/>
      <c r="AY81" s="34"/>
      <c r="AZ81" s="49"/>
      <c r="BA81" s="34"/>
      <c r="BB81" s="34"/>
      <c r="BC81" s="34"/>
      <c r="BD81" s="34"/>
      <c r="BE81" s="34"/>
      <c r="BF81" s="49"/>
      <c r="BG81" s="34"/>
      <c r="BH81" s="34"/>
      <c r="BI81" s="34"/>
      <c r="BJ81" s="34"/>
      <c r="BK81" s="35"/>
    </row>
    <row r="82" spans="1:63" x14ac:dyDescent="0.25">
      <c r="A82" s="32"/>
      <c r="B82" s="39" t="str">
        <f>IF(ISBLANK('1.Genérico'!C76),"",'1.Genérico'!C76)</f>
        <v/>
      </c>
      <c r="C82" s="38" t="str">
        <f>IF(ISBLANK('1.Genérico'!D76),"",'1.Genérico'!D76)</f>
        <v/>
      </c>
      <c r="D82" s="38" t="str">
        <f>IF(ISBLANK('1.Genérico'!E76),"",'1.Genérico'!E76)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48"/>
      <c r="Q82" s="32"/>
      <c r="R82" s="32"/>
      <c r="S82" s="32"/>
      <c r="T82" s="32"/>
      <c r="U82" s="32"/>
      <c r="V82" s="48"/>
      <c r="W82" s="32"/>
      <c r="X82" s="32"/>
      <c r="Y82" s="32"/>
      <c r="Z82" s="32"/>
      <c r="AA82" s="32"/>
      <c r="AB82" s="48"/>
      <c r="AC82" s="32"/>
      <c r="AD82" s="32"/>
      <c r="AE82" s="32"/>
      <c r="AF82" s="32"/>
      <c r="AG82" s="32"/>
      <c r="AH82" s="48"/>
      <c r="AI82" s="32"/>
      <c r="AJ82" s="32"/>
      <c r="AK82" s="32"/>
      <c r="AL82" s="32"/>
      <c r="AM82" s="32"/>
      <c r="AN82" s="48"/>
      <c r="AO82" s="32"/>
      <c r="AP82" s="32"/>
      <c r="AQ82" s="32"/>
      <c r="AR82" s="32"/>
      <c r="AS82" s="32"/>
      <c r="AT82" s="48"/>
      <c r="AU82" s="32"/>
      <c r="AV82" s="32"/>
      <c r="AW82" s="32"/>
      <c r="AX82" s="32"/>
      <c r="AY82" s="32"/>
      <c r="AZ82" s="48"/>
      <c r="BA82" s="32"/>
      <c r="BB82" s="32"/>
      <c r="BC82" s="32"/>
      <c r="BD82" s="32"/>
      <c r="BE82" s="32"/>
      <c r="BF82" s="48"/>
      <c r="BG82" s="32"/>
      <c r="BH82" s="32"/>
      <c r="BI82" s="32"/>
      <c r="BJ82" s="32"/>
      <c r="BK82" s="33"/>
    </row>
    <row r="83" spans="1:63" x14ac:dyDescent="0.25">
      <c r="A83" s="34"/>
      <c r="B83" s="52" t="str">
        <f>IF(ISBLANK('1.Genérico'!C77),"",'1.Genérico'!C77)</f>
        <v/>
      </c>
      <c r="C83" s="44" t="str">
        <f>IF(ISBLANK('1.Genérico'!D77),"",'1.Genérico'!D77)</f>
        <v/>
      </c>
      <c r="D83" s="44" t="str">
        <f>IF(ISBLANK('1.Genérico'!E77),"",'1.Genérico'!E77)</f>
        <v/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49"/>
      <c r="Q83" s="34"/>
      <c r="R83" s="34"/>
      <c r="S83" s="34"/>
      <c r="T83" s="34"/>
      <c r="U83" s="34"/>
      <c r="V83" s="49"/>
      <c r="W83" s="34"/>
      <c r="X83" s="34"/>
      <c r="Y83" s="34"/>
      <c r="Z83" s="34"/>
      <c r="AA83" s="34"/>
      <c r="AB83" s="49"/>
      <c r="AC83" s="34"/>
      <c r="AD83" s="34"/>
      <c r="AE83" s="34"/>
      <c r="AF83" s="34"/>
      <c r="AG83" s="34"/>
      <c r="AH83" s="49"/>
      <c r="AI83" s="34"/>
      <c r="AJ83" s="34"/>
      <c r="AK83" s="34"/>
      <c r="AL83" s="34"/>
      <c r="AM83" s="34"/>
      <c r="AN83" s="49"/>
      <c r="AO83" s="34"/>
      <c r="AP83" s="34"/>
      <c r="AQ83" s="34"/>
      <c r="AR83" s="34"/>
      <c r="AS83" s="34"/>
      <c r="AT83" s="49"/>
      <c r="AU83" s="34"/>
      <c r="AV83" s="34"/>
      <c r="AW83" s="34"/>
      <c r="AX83" s="34"/>
      <c r="AY83" s="34"/>
      <c r="AZ83" s="49"/>
      <c r="BA83" s="34"/>
      <c r="BB83" s="34"/>
      <c r="BC83" s="34"/>
      <c r="BD83" s="34"/>
      <c r="BE83" s="34"/>
      <c r="BF83" s="49"/>
      <c r="BG83" s="34"/>
      <c r="BH83" s="34"/>
      <c r="BI83" s="34"/>
      <c r="BJ83" s="34"/>
      <c r="BK83" s="35"/>
    </row>
    <row r="84" spans="1:63" x14ac:dyDescent="0.25">
      <c r="A84" s="32"/>
      <c r="B84" s="39" t="str">
        <f>IF(ISBLANK('1.Genérico'!C78),"",'1.Genérico'!C78)</f>
        <v/>
      </c>
      <c r="C84" s="38" t="str">
        <f>IF(ISBLANK('1.Genérico'!D78),"",'1.Genérico'!D78)</f>
        <v/>
      </c>
      <c r="D84" s="38" t="str">
        <f>IF(ISBLANK('1.Genérico'!E78),"",'1.Genérico'!E78)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48"/>
      <c r="Q84" s="32"/>
      <c r="R84" s="32"/>
      <c r="S84" s="32"/>
      <c r="T84" s="32"/>
      <c r="U84" s="32"/>
      <c r="V84" s="48"/>
      <c r="W84" s="32"/>
      <c r="X84" s="32"/>
      <c r="Y84" s="32"/>
      <c r="Z84" s="32"/>
      <c r="AA84" s="32"/>
      <c r="AB84" s="48"/>
      <c r="AC84" s="32"/>
      <c r="AD84" s="32"/>
      <c r="AE84" s="32"/>
      <c r="AF84" s="32"/>
      <c r="AG84" s="32"/>
      <c r="AH84" s="48"/>
      <c r="AI84" s="32"/>
      <c r="AJ84" s="32"/>
      <c r="AK84" s="32"/>
      <c r="AL84" s="32"/>
      <c r="AM84" s="32"/>
      <c r="AN84" s="48"/>
      <c r="AO84" s="32"/>
      <c r="AP84" s="32"/>
      <c r="AQ84" s="32"/>
      <c r="AR84" s="32"/>
      <c r="AS84" s="32"/>
      <c r="AT84" s="48"/>
      <c r="AU84" s="32"/>
      <c r="AV84" s="32"/>
      <c r="AW84" s="32"/>
      <c r="AX84" s="32"/>
      <c r="AY84" s="32"/>
      <c r="AZ84" s="48"/>
      <c r="BA84" s="32"/>
      <c r="BB84" s="32"/>
      <c r="BC84" s="32"/>
      <c r="BD84" s="32"/>
      <c r="BE84" s="32"/>
      <c r="BF84" s="48"/>
      <c r="BG84" s="32"/>
      <c r="BH84" s="32"/>
      <c r="BI84" s="32"/>
      <c r="BJ84" s="32"/>
      <c r="BK84" s="33"/>
    </row>
    <row r="85" spans="1:63" x14ac:dyDescent="0.25">
      <c r="A85" s="34"/>
      <c r="B85" s="52" t="str">
        <f>IF(ISBLANK('1.Genérico'!C79),"",'1.Genérico'!C79)</f>
        <v/>
      </c>
      <c r="C85" s="44" t="str">
        <f>IF(ISBLANK('1.Genérico'!D79),"",'1.Genérico'!D79)</f>
        <v/>
      </c>
      <c r="D85" s="44" t="str">
        <f>IF(ISBLANK('1.Genérico'!E79),"",'1.Genérico'!E79)</f>
        <v/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49"/>
      <c r="Q85" s="34"/>
      <c r="R85" s="34"/>
      <c r="S85" s="34"/>
      <c r="T85" s="34"/>
      <c r="U85" s="34"/>
      <c r="V85" s="49"/>
      <c r="W85" s="34"/>
      <c r="X85" s="34"/>
      <c r="Y85" s="34"/>
      <c r="Z85" s="34"/>
      <c r="AA85" s="34"/>
      <c r="AB85" s="49"/>
      <c r="AC85" s="34"/>
      <c r="AD85" s="34"/>
      <c r="AE85" s="34"/>
      <c r="AF85" s="34"/>
      <c r="AG85" s="34"/>
      <c r="AH85" s="49"/>
      <c r="AI85" s="34"/>
      <c r="AJ85" s="34"/>
      <c r="AK85" s="34"/>
      <c r="AL85" s="34"/>
      <c r="AM85" s="34"/>
      <c r="AN85" s="49"/>
      <c r="AO85" s="34"/>
      <c r="AP85" s="34"/>
      <c r="AQ85" s="34"/>
      <c r="AR85" s="34"/>
      <c r="AS85" s="34"/>
      <c r="AT85" s="49"/>
      <c r="AU85" s="34"/>
      <c r="AV85" s="34"/>
      <c r="AW85" s="34"/>
      <c r="AX85" s="34"/>
      <c r="AY85" s="34"/>
      <c r="AZ85" s="49"/>
      <c r="BA85" s="34"/>
      <c r="BB85" s="34"/>
      <c r="BC85" s="34"/>
      <c r="BD85" s="34"/>
      <c r="BE85" s="34"/>
      <c r="BF85" s="49"/>
      <c r="BG85" s="34"/>
      <c r="BH85" s="34"/>
      <c r="BI85" s="34"/>
      <c r="BJ85" s="34"/>
      <c r="BK85" s="35"/>
    </row>
    <row r="86" spans="1:63" x14ac:dyDescent="0.25">
      <c r="A86" s="32"/>
      <c r="B86" s="39" t="str">
        <f>IF(ISBLANK('1.Genérico'!C80),"",'1.Genérico'!C80)</f>
        <v/>
      </c>
      <c r="C86" s="38" t="str">
        <f>IF(ISBLANK('1.Genérico'!D80),"",'1.Genérico'!D80)</f>
        <v/>
      </c>
      <c r="D86" s="38" t="str">
        <f>IF(ISBLANK('1.Genérico'!E80),"",'1.Genérico'!E80)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48"/>
      <c r="Q86" s="32"/>
      <c r="R86" s="32"/>
      <c r="S86" s="32"/>
      <c r="T86" s="32"/>
      <c r="U86" s="32"/>
      <c r="V86" s="48"/>
      <c r="W86" s="32"/>
      <c r="X86" s="32"/>
      <c r="Y86" s="32"/>
      <c r="Z86" s="32"/>
      <c r="AA86" s="32"/>
      <c r="AB86" s="48"/>
      <c r="AC86" s="32"/>
      <c r="AD86" s="32"/>
      <c r="AE86" s="32"/>
      <c r="AF86" s="32"/>
      <c r="AG86" s="32"/>
      <c r="AH86" s="48"/>
      <c r="AI86" s="32"/>
      <c r="AJ86" s="32"/>
      <c r="AK86" s="32"/>
      <c r="AL86" s="32"/>
      <c r="AM86" s="32"/>
      <c r="AN86" s="48"/>
      <c r="AO86" s="32"/>
      <c r="AP86" s="32"/>
      <c r="AQ86" s="32"/>
      <c r="AR86" s="32"/>
      <c r="AS86" s="32"/>
      <c r="AT86" s="48"/>
      <c r="AU86" s="32"/>
      <c r="AV86" s="32"/>
      <c r="AW86" s="32"/>
      <c r="AX86" s="32"/>
      <c r="AY86" s="32"/>
      <c r="AZ86" s="48"/>
      <c r="BA86" s="32"/>
      <c r="BB86" s="32"/>
      <c r="BC86" s="32"/>
      <c r="BD86" s="32"/>
      <c r="BE86" s="32"/>
      <c r="BF86" s="48"/>
      <c r="BG86" s="32"/>
      <c r="BH86" s="32"/>
      <c r="BI86" s="32"/>
      <c r="BJ86" s="32"/>
      <c r="BK86" s="33"/>
    </row>
    <row r="87" spans="1:63" x14ac:dyDescent="0.25">
      <c r="A87" s="34"/>
      <c r="B87" s="52" t="str">
        <f>IF(ISBLANK('1.Genérico'!C81),"",'1.Genérico'!C81)</f>
        <v/>
      </c>
      <c r="C87" s="44" t="str">
        <f>IF(ISBLANK('1.Genérico'!D81),"",'1.Genérico'!D81)</f>
        <v/>
      </c>
      <c r="D87" s="44" t="str">
        <f>IF(ISBLANK('1.Genérico'!E81),"",'1.Genérico'!E81)</f>
        <v/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49"/>
      <c r="Q87" s="34"/>
      <c r="R87" s="34"/>
      <c r="S87" s="34"/>
      <c r="T87" s="34"/>
      <c r="U87" s="34"/>
      <c r="V87" s="49"/>
      <c r="W87" s="34"/>
      <c r="X87" s="34"/>
      <c r="Y87" s="34"/>
      <c r="Z87" s="34"/>
      <c r="AA87" s="34"/>
      <c r="AB87" s="49"/>
      <c r="AC87" s="34"/>
      <c r="AD87" s="34"/>
      <c r="AE87" s="34"/>
      <c r="AF87" s="34"/>
      <c r="AG87" s="34"/>
      <c r="AH87" s="49"/>
      <c r="AI87" s="34"/>
      <c r="AJ87" s="34"/>
      <c r="AK87" s="34"/>
      <c r="AL87" s="34"/>
      <c r="AM87" s="34"/>
      <c r="AN87" s="49"/>
      <c r="AO87" s="34"/>
      <c r="AP87" s="34"/>
      <c r="AQ87" s="34"/>
      <c r="AR87" s="34"/>
      <c r="AS87" s="34"/>
      <c r="AT87" s="49"/>
      <c r="AU87" s="34"/>
      <c r="AV87" s="34"/>
      <c r="AW87" s="34"/>
      <c r="AX87" s="34"/>
      <c r="AY87" s="34"/>
      <c r="AZ87" s="49"/>
      <c r="BA87" s="34"/>
      <c r="BB87" s="34"/>
      <c r="BC87" s="34"/>
      <c r="BD87" s="34"/>
      <c r="BE87" s="34"/>
      <c r="BF87" s="49"/>
      <c r="BG87" s="34"/>
      <c r="BH87" s="34"/>
      <c r="BI87" s="34"/>
      <c r="BJ87" s="34"/>
      <c r="BK87" s="35"/>
    </row>
    <row r="88" spans="1:63" x14ac:dyDescent="0.25">
      <c r="A88" s="32"/>
      <c r="B88" s="39" t="str">
        <f>IF(ISBLANK('1.Genérico'!C82),"",'1.Genérico'!C82)</f>
        <v/>
      </c>
      <c r="C88" s="38" t="str">
        <f>IF(ISBLANK('1.Genérico'!D82),"",'1.Genérico'!D82)</f>
        <v/>
      </c>
      <c r="D88" s="38" t="str">
        <f>IF(ISBLANK('1.Genérico'!E82),"",'1.Genérico'!E82)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48"/>
      <c r="Q88" s="32"/>
      <c r="R88" s="32"/>
      <c r="S88" s="32"/>
      <c r="T88" s="32"/>
      <c r="U88" s="32"/>
      <c r="V88" s="48"/>
      <c r="W88" s="32"/>
      <c r="X88" s="32"/>
      <c r="Y88" s="32"/>
      <c r="Z88" s="32"/>
      <c r="AA88" s="32"/>
      <c r="AB88" s="48"/>
      <c r="AC88" s="32"/>
      <c r="AD88" s="32"/>
      <c r="AE88" s="32"/>
      <c r="AF88" s="32"/>
      <c r="AG88" s="32"/>
      <c r="AH88" s="48"/>
      <c r="AI88" s="32"/>
      <c r="AJ88" s="32"/>
      <c r="AK88" s="32"/>
      <c r="AL88" s="32"/>
      <c r="AM88" s="32"/>
      <c r="AN88" s="48"/>
      <c r="AO88" s="32"/>
      <c r="AP88" s="32"/>
      <c r="AQ88" s="32"/>
      <c r="AR88" s="32"/>
      <c r="AS88" s="32"/>
      <c r="AT88" s="48"/>
      <c r="AU88" s="32"/>
      <c r="AV88" s="32"/>
      <c r="AW88" s="32"/>
      <c r="AX88" s="32"/>
      <c r="AY88" s="32"/>
      <c r="AZ88" s="48"/>
      <c r="BA88" s="32"/>
      <c r="BB88" s="32"/>
      <c r="BC88" s="32"/>
      <c r="BD88" s="32"/>
      <c r="BE88" s="32"/>
      <c r="BF88" s="48"/>
      <c r="BG88" s="32"/>
      <c r="BH88" s="32"/>
      <c r="BI88" s="32"/>
      <c r="BJ88" s="32"/>
      <c r="BK88" s="33"/>
    </row>
    <row r="89" spans="1:63" x14ac:dyDescent="0.25">
      <c r="A89" s="34"/>
      <c r="B89" s="52" t="str">
        <f>IF(ISBLANK('1.Genérico'!C83),"",'1.Genérico'!C83)</f>
        <v/>
      </c>
      <c r="C89" s="44" t="str">
        <f>IF(ISBLANK('1.Genérico'!D83),"",'1.Genérico'!D83)</f>
        <v/>
      </c>
      <c r="D89" s="44" t="str">
        <f>IF(ISBLANK('1.Genérico'!E83),"",'1.Genérico'!E83)</f>
        <v/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49"/>
      <c r="Q89" s="34"/>
      <c r="R89" s="34"/>
      <c r="S89" s="34"/>
      <c r="T89" s="34"/>
      <c r="U89" s="34"/>
      <c r="V89" s="49"/>
      <c r="W89" s="34"/>
      <c r="X89" s="34"/>
      <c r="Y89" s="34"/>
      <c r="Z89" s="34"/>
      <c r="AA89" s="34"/>
      <c r="AB89" s="49"/>
      <c r="AC89" s="34"/>
      <c r="AD89" s="34"/>
      <c r="AE89" s="34"/>
      <c r="AF89" s="34"/>
      <c r="AG89" s="34"/>
      <c r="AH89" s="49"/>
      <c r="AI89" s="34"/>
      <c r="AJ89" s="34"/>
      <c r="AK89" s="34"/>
      <c r="AL89" s="34"/>
      <c r="AM89" s="34"/>
      <c r="AN89" s="49"/>
      <c r="AO89" s="34"/>
      <c r="AP89" s="34"/>
      <c r="AQ89" s="34"/>
      <c r="AR89" s="34"/>
      <c r="AS89" s="34"/>
      <c r="AT89" s="49"/>
      <c r="AU89" s="34"/>
      <c r="AV89" s="34"/>
      <c r="AW89" s="34"/>
      <c r="AX89" s="34"/>
      <c r="AY89" s="34"/>
      <c r="AZ89" s="49"/>
      <c r="BA89" s="34"/>
      <c r="BB89" s="34"/>
      <c r="BC89" s="34"/>
      <c r="BD89" s="34"/>
      <c r="BE89" s="34"/>
      <c r="BF89" s="49"/>
      <c r="BG89" s="34"/>
      <c r="BH89" s="34"/>
      <c r="BI89" s="34"/>
      <c r="BJ89" s="34"/>
      <c r="BK89" s="35"/>
    </row>
    <row r="90" spans="1:63" x14ac:dyDescent="0.25">
      <c r="A90" s="32"/>
      <c r="B90" s="39" t="str">
        <f>IF(ISBLANK('1.Genérico'!C84),"",'1.Genérico'!C84)</f>
        <v/>
      </c>
      <c r="C90" s="38" t="str">
        <f>IF(ISBLANK('1.Genérico'!D84),"",'1.Genérico'!D84)</f>
        <v/>
      </c>
      <c r="D90" s="38" t="str">
        <f>IF(ISBLANK('1.Genérico'!E84),"",'1.Genérico'!E84)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48"/>
      <c r="Q90" s="32"/>
      <c r="R90" s="32"/>
      <c r="S90" s="32"/>
      <c r="T90" s="32"/>
      <c r="U90" s="32"/>
      <c r="V90" s="48"/>
      <c r="W90" s="32"/>
      <c r="X90" s="32"/>
      <c r="Y90" s="32"/>
      <c r="Z90" s="32"/>
      <c r="AA90" s="32"/>
      <c r="AB90" s="48"/>
      <c r="AC90" s="32"/>
      <c r="AD90" s="32"/>
      <c r="AE90" s="32"/>
      <c r="AF90" s="32"/>
      <c r="AG90" s="32"/>
      <c r="AH90" s="48"/>
      <c r="AI90" s="32"/>
      <c r="AJ90" s="32"/>
      <c r="AK90" s="32"/>
      <c r="AL90" s="32"/>
      <c r="AM90" s="32"/>
      <c r="AN90" s="48"/>
      <c r="AO90" s="32"/>
      <c r="AP90" s="32"/>
      <c r="AQ90" s="32"/>
      <c r="AR90" s="32"/>
      <c r="AS90" s="32"/>
      <c r="AT90" s="48"/>
      <c r="AU90" s="32"/>
      <c r="AV90" s="32"/>
      <c r="AW90" s="32"/>
      <c r="AX90" s="32"/>
      <c r="AY90" s="32"/>
      <c r="AZ90" s="48"/>
      <c r="BA90" s="32"/>
      <c r="BB90" s="32"/>
      <c r="BC90" s="32"/>
      <c r="BD90" s="32"/>
      <c r="BE90" s="32"/>
      <c r="BF90" s="48"/>
      <c r="BG90" s="32"/>
      <c r="BH90" s="32"/>
      <c r="BI90" s="32"/>
      <c r="BJ90" s="32"/>
      <c r="BK90" s="33"/>
    </row>
    <row r="91" spans="1:63" x14ac:dyDescent="0.25">
      <c r="A91" s="34"/>
      <c r="B91" s="52" t="str">
        <f>IF(ISBLANK('1.Genérico'!C85),"",'1.Genérico'!C85)</f>
        <v/>
      </c>
      <c r="C91" s="44" t="str">
        <f>IF(ISBLANK('1.Genérico'!D85),"",'1.Genérico'!D85)</f>
        <v/>
      </c>
      <c r="D91" s="44" t="str">
        <f>IF(ISBLANK('1.Genérico'!E85),"",'1.Genérico'!E85)</f>
        <v/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49"/>
      <c r="Q91" s="34"/>
      <c r="R91" s="34"/>
      <c r="S91" s="34"/>
      <c r="T91" s="34"/>
      <c r="U91" s="34"/>
      <c r="V91" s="49"/>
      <c r="W91" s="34"/>
      <c r="X91" s="34"/>
      <c r="Y91" s="34"/>
      <c r="Z91" s="34"/>
      <c r="AA91" s="34"/>
      <c r="AB91" s="49"/>
      <c r="AC91" s="34"/>
      <c r="AD91" s="34"/>
      <c r="AE91" s="34"/>
      <c r="AF91" s="34"/>
      <c r="AG91" s="34"/>
      <c r="AH91" s="49"/>
      <c r="AI91" s="34"/>
      <c r="AJ91" s="34"/>
      <c r="AK91" s="34"/>
      <c r="AL91" s="34"/>
      <c r="AM91" s="34"/>
      <c r="AN91" s="49"/>
      <c r="AO91" s="34"/>
      <c r="AP91" s="34"/>
      <c r="AQ91" s="34"/>
      <c r="AR91" s="34"/>
      <c r="AS91" s="34"/>
      <c r="AT91" s="49"/>
      <c r="AU91" s="34"/>
      <c r="AV91" s="34"/>
      <c r="AW91" s="34"/>
      <c r="AX91" s="34"/>
      <c r="AY91" s="34"/>
      <c r="AZ91" s="49"/>
      <c r="BA91" s="34"/>
      <c r="BB91" s="34"/>
      <c r="BC91" s="34"/>
      <c r="BD91" s="34"/>
      <c r="BE91" s="34"/>
      <c r="BF91" s="49"/>
      <c r="BG91" s="34"/>
      <c r="BH91" s="34"/>
      <c r="BI91" s="34"/>
      <c r="BJ91" s="34"/>
      <c r="BK91" s="35"/>
    </row>
    <row r="92" spans="1:63" x14ac:dyDescent="0.25">
      <c r="A92" s="32"/>
      <c r="B92" s="39" t="str">
        <f>IF(ISBLANK('1.Genérico'!C86),"",'1.Genérico'!C86)</f>
        <v/>
      </c>
      <c r="C92" s="38" t="str">
        <f>IF(ISBLANK('1.Genérico'!D86),"",'1.Genérico'!D86)</f>
        <v/>
      </c>
      <c r="D92" s="38" t="str">
        <f>IF(ISBLANK('1.Genérico'!E86),"",'1.Genérico'!E86)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48"/>
      <c r="Q92" s="32"/>
      <c r="R92" s="32"/>
      <c r="S92" s="32"/>
      <c r="T92" s="32"/>
      <c r="U92" s="32"/>
      <c r="V92" s="48"/>
      <c r="W92" s="32"/>
      <c r="X92" s="32"/>
      <c r="Y92" s="32"/>
      <c r="Z92" s="32"/>
      <c r="AA92" s="32"/>
      <c r="AB92" s="48"/>
      <c r="AC92" s="32"/>
      <c r="AD92" s="32"/>
      <c r="AE92" s="32"/>
      <c r="AF92" s="32"/>
      <c r="AG92" s="32"/>
      <c r="AH92" s="48"/>
      <c r="AI92" s="32"/>
      <c r="AJ92" s="32"/>
      <c r="AK92" s="32"/>
      <c r="AL92" s="32"/>
      <c r="AM92" s="32"/>
      <c r="AN92" s="48"/>
      <c r="AO92" s="32"/>
      <c r="AP92" s="32"/>
      <c r="AQ92" s="32"/>
      <c r="AR92" s="32"/>
      <c r="AS92" s="32"/>
      <c r="AT92" s="48"/>
      <c r="AU92" s="32"/>
      <c r="AV92" s="32"/>
      <c r="AW92" s="32"/>
      <c r="AX92" s="32"/>
      <c r="AY92" s="32"/>
      <c r="AZ92" s="48"/>
      <c r="BA92" s="32"/>
      <c r="BB92" s="32"/>
      <c r="BC92" s="32"/>
      <c r="BD92" s="32"/>
      <c r="BE92" s="32"/>
      <c r="BF92" s="48"/>
      <c r="BG92" s="32"/>
      <c r="BH92" s="32"/>
      <c r="BI92" s="32"/>
      <c r="BJ92" s="32"/>
      <c r="BK92" s="33"/>
    </row>
    <row r="93" spans="1:63" x14ac:dyDescent="0.25">
      <c r="A93" s="34"/>
      <c r="B93" s="52" t="str">
        <f>IF(ISBLANK('1.Genérico'!C87),"",'1.Genérico'!C87)</f>
        <v/>
      </c>
      <c r="C93" s="44" t="str">
        <f>IF(ISBLANK('1.Genérico'!D87),"",'1.Genérico'!D87)</f>
        <v/>
      </c>
      <c r="D93" s="44" t="str">
        <f>IF(ISBLANK('1.Genérico'!E87),"",'1.Genérico'!E87)</f>
        <v/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49"/>
      <c r="Q93" s="34"/>
      <c r="R93" s="34"/>
      <c r="S93" s="34"/>
      <c r="T93" s="34"/>
      <c r="U93" s="34"/>
      <c r="V93" s="49"/>
      <c r="W93" s="34"/>
      <c r="X93" s="34"/>
      <c r="Y93" s="34"/>
      <c r="Z93" s="34"/>
      <c r="AA93" s="34"/>
      <c r="AB93" s="49"/>
      <c r="AC93" s="34"/>
      <c r="AD93" s="34"/>
      <c r="AE93" s="34"/>
      <c r="AF93" s="34"/>
      <c r="AG93" s="34"/>
      <c r="AH93" s="49"/>
      <c r="AI93" s="34"/>
      <c r="AJ93" s="34"/>
      <c r="AK93" s="34"/>
      <c r="AL93" s="34"/>
      <c r="AM93" s="34"/>
      <c r="AN93" s="49"/>
      <c r="AO93" s="34"/>
      <c r="AP93" s="34"/>
      <c r="AQ93" s="34"/>
      <c r="AR93" s="34"/>
      <c r="AS93" s="34"/>
      <c r="AT93" s="49"/>
      <c r="AU93" s="34"/>
      <c r="AV93" s="34"/>
      <c r="AW93" s="34"/>
      <c r="AX93" s="34"/>
      <c r="AY93" s="34"/>
      <c r="AZ93" s="49"/>
      <c r="BA93" s="34"/>
      <c r="BB93" s="34"/>
      <c r="BC93" s="34"/>
      <c r="BD93" s="34"/>
      <c r="BE93" s="34"/>
      <c r="BF93" s="49"/>
      <c r="BG93" s="34"/>
      <c r="BH93" s="34"/>
      <c r="BI93" s="34"/>
      <c r="BJ93" s="34"/>
      <c r="BK93" s="35"/>
    </row>
    <row r="94" spans="1:63" x14ac:dyDescent="0.25">
      <c r="A94" s="32"/>
      <c r="B94" s="39" t="str">
        <f>IF(ISBLANK('1.Genérico'!C88),"",'1.Genérico'!C88)</f>
        <v/>
      </c>
      <c r="C94" s="38" t="str">
        <f>IF(ISBLANK('1.Genérico'!D88),"",'1.Genérico'!D88)</f>
        <v/>
      </c>
      <c r="D94" s="38" t="str">
        <f>IF(ISBLANK('1.Genérico'!E88),"",'1.Genérico'!E88)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48"/>
      <c r="Q94" s="32"/>
      <c r="R94" s="32"/>
      <c r="S94" s="32"/>
      <c r="T94" s="32"/>
      <c r="U94" s="32"/>
      <c r="V94" s="48"/>
      <c r="W94" s="32"/>
      <c r="X94" s="32"/>
      <c r="Y94" s="32"/>
      <c r="Z94" s="32"/>
      <c r="AA94" s="32"/>
      <c r="AB94" s="48"/>
      <c r="AC94" s="32"/>
      <c r="AD94" s="32"/>
      <c r="AE94" s="32"/>
      <c r="AF94" s="32"/>
      <c r="AG94" s="32"/>
      <c r="AH94" s="48"/>
      <c r="AI94" s="32"/>
      <c r="AJ94" s="32"/>
      <c r="AK94" s="32"/>
      <c r="AL94" s="32"/>
      <c r="AM94" s="32"/>
      <c r="AN94" s="48"/>
      <c r="AO94" s="32"/>
      <c r="AP94" s="32"/>
      <c r="AQ94" s="32"/>
      <c r="AR94" s="32"/>
      <c r="AS94" s="32"/>
      <c r="AT94" s="48"/>
      <c r="AU94" s="32"/>
      <c r="AV94" s="32"/>
      <c r="AW94" s="32"/>
      <c r="AX94" s="32"/>
      <c r="AY94" s="32"/>
      <c r="AZ94" s="48"/>
      <c r="BA94" s="32"/>
      <c r="BB94" s="32"/>
      <c r="BC94" s="32"/>
      <c r="BD94" s="32"/>
      <c r="BE94" s="32"/>
      <c r="BF94" s="48"/>
      <c r="BG94" s="32"/>
      <c r="BH94" s="32"/>
      <c r="BI94" s="32"/>
      <c r="BJ94" s="32"/>
      <c r="BK94" s="33"/>
    </row>
    <row r="95" spans="1:63" x14ac:dyDescent="0.25">
      <c r="A95" s="34"/>
      <c r="B95" s="52" t="str">
        <f>IF(ISBLANK('1.Genérico'!C89),"",'1.Genérico'!C89)</f>
        <v/>
      </c>
      <c r="C95" s="44" t="str">
        <f>IF(ISBLANK('1.Genérico'!D89),"",'1.Genérico'!D89)</f>
        <v/>
      </c>
      <c r="D95" s="44" t="str">
        <f>IF(ISBLANK('1.Genérico'!E89),"",'1.Genérico'!E89)</f>
        <v/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49"/>
      <c r="Q95" s="34"/>
      <c r="R95" s="34"/>
      <c r="S95" s="34"/>
      <c r="T95" s="34"/>
      <c r="U95" s="34"/>
      <c r="V95" s="49"/>
      <c r="W95" s="34"/>
      <c r="X95" s="34"/>
      <c r="Y95" s="34"/>
      <c r="Z95" s="34"/>
      <c r="AA95" s="34"/>
      <c r="AB95" s="49"/>
      <c r="AC95" s="34"/>
      <c r="AD95" s="34"/>
      <c r="AE95" s="34"/>
      <c r="AF95" s="34"/>
      <c r="AG95" s="34"/>
      <c r="AH95" s="49"/>
      <c r="AI95" s="34"/>
      <c r="AJ95" s="34"/>
      <c r="AK95" s="34"/>
      <c r="AL95" s="34"/>
      <c r="AM95" s="34"/>
      <c r="AN95" s="49"/>
      <c r="AO95" s="34"/>
      <c r="AP95" s="34"/>
      <c r="AQ95" s="34"/>
      <c r="AR95" s="34"/>
      <c r="AS95" s="34"/>
      <c r="AT95" s="49"/>
      <c r="AU95" s="34"/>
      <c r="AV95" s="34"/>
      <c r="AW95" s="34"/>
      <c r="AX95" s="34"/>
      <c r="AY95" s="34"/>
      <c r="AZ95" s="49"/>
      <c r="BA95" s="34"/>
      <c r="BB95" s="34"/>
      <c r="BC95" s="34"/>
      <c r="BD95" s="34"/>
      <c r="BE95" s="34"/>
      <c r="BF95" s="49"/>
      <c r="BG95" s="34"/>
      <c r="BH95" s="34"/>
      <c r="BI95" s="34"/>
      <c r="BJ95" s="34"/>
      <c r="BK95" s="35"/>
    </row>
    <row r="96" spans="1:63" x14ac:dyDescent="0.25">
      <c r="A96" s="32"/>
      <c r="B96" s="39" t="str">
        <f>IF(ISBLANK('1.Genérico'!C90),"",'1.Genérico'!C90)</f>
        <v/>
      </c>
      <c r="C96" s="38" t="str">
        <f>IF(ISBLANK('1.Genérico'!D90),"",'1.Genérico'!D90)</f>
        <v/>
      </c>
      <c r="D96" s="38" t="str">
        <f>IF(ISBLANK('1.Genérico'!E90),"",'1.Genérico'!E90)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48"/>
      <c r="Q96" s="32"/>
      <c r="R96" s="32"/>
      <c r="S96" s="32"/>
      <c r="T96" s="32"/>
      <c r="U96" s="32"/>
      <c r="V96" s="48"/>
      <c r="W96" s="32"/>
      <c r="X96" s="32"/>
      <c r="Y96" s="32"/>
      <c r="Z96" s="32"/>
      <c r="AA96" s="32"/>
      <c r="AB96" s="48"/>
      <c r="AC96" s="32"/>
      <c r="AD96" s="32"/>
      <c r="AE96" s="32"/>
      <c r="AF96" s="32"/>
      <c r="AG96" s="32"/>
      <c r="AH96" s="48"/>
      <c r="AI96" s="32"/>
      <c r="AJ96" s="32"/>
      <c r="AK96" s="32"/>
      <c r="AL96" s="32"/>
      <c r="AM96" s="32"/>
      <c r="AN96" s="48"/>
      <c r="AO96" s="32"/>
      <c r="AP96" s="32"/>
      <c r="AQ96" s="32"/>
      <c r="AR96" s="32"/>
      <c r="AS96" s="32"/>
      <c r="AT96" s="48"/>
      <c r="AU96" s="32"/>
      <c r="AV96" s="32"/>
      <c r="AW96" s="32"/>
      <c r="AX96" s="32"/>
      <c r="AY96" s="32"/>
      <c r="AZ96" s="48"/>
      <c r="BA96" s="32"/>
      <c r="BB96" s="32"/>
      <c r="BC96" s="32"/>
      <c r="BD96" s="32"/>
      <c r="BE96" s="32"/>
      <c r="BF96" s="48"/>
      <c r="BG96" s="32"/>
      <c r="BH96" s="32"/>
      <c r="BI96" s="32"/>
      <c r="BJ96" s="32"/>
      <c r="BK96" s="33"/>
    </row>
    <row r="97" spans="1:63" x14ac:dyDescent="0.25">
      <c r="A97" s="34"/>
      <c r="B97" s="52" t="str">
        <f>IF(ISBLANK('1.Genérico'!C91),"",'1.Genérico'!C91)</f>
        <v/>
      </c>
      <c r="C97" s="44" t="str">
        <f>IF(ISBLANK('1.Genérico'!D91),"",'1.Genérico'!D91)</f>
        <v/>
      </c>
      <c r="D97" s="44" t="str">
        <f>IF(ISBLANK('1.Genérico'!E91),"",'1.Genérico'!E91)</f>
        <v/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49"/>
      <c r="Q97" s="34"/>
      <c r="R97" s="34"/>
      <c r="S97" s="34"/>
      <c r="T97" s="34"/>
      <c r="U97" s="34"/>
      <c r="V97" s="49"/>
      <c r="W97" s="34"/>
      <c r="X97" s="34"/>
      <c r="Y97" s="34"/>
      <c r="Z97" s="34"/>
      <c r="AA97" s="34"/>
      <c r="AB97" s="49"/>
      <c r="AC97" s="34"/>
      <c r="AD97" s="34"/>
      <c r="AE97" s="34"/>
      <c r="AF97" s="34"/>
      <c r="AG97" s="34"/>
      <c r="AH97" s="49"/>
      <c r="AI97" s="34"/>
      <c r="AJ97" s="34"/>
      <c r="AK97" s="34"/>
      <c r="AL97" s="34"/>
      <c r="AM97" s="34"/>
      <c r="AN97" s="49"/>
      <c r="AO97" s="34"/>
      <c r="AP97" s="34"/>
      <c r="AQ97" s="34"/>
      <c r="AR97" s="34"/>
      <c r="AS97" s="34"/>
      <c r="AT97" s="49"/>
      <c r="AU97" s="34"/>
      <c r="AV97" s="34"/>
      <c r="AW97" s="34"/>
      <c r="AX97" s="34"/>
      <c r="AY97" s="34"/>
      <c r="AZ97" s="49"/>
      <c r="BA97" s="34"/>
      <c r="BB97" s="34"/>
      <c r="BC97" s="34"/>
      <c r="BD97" s="34"/>
      <c r="BE97" s="34"/>
      <c r="BF97" s="49"/>
      <c r="BG97" s="34"/>
      <c r="BH97" s="34"/>
      <c r="BI97" s="34"/>
      <c r="BJ97" s="34"/>
      <c r="BK97" s="35"/>
    </row>
    <row r="98" spans="1:63" x14ac:dyDescent="0.25">
      <c r="A98" s="32"/>
      <c r="B98" s="39" t="str">
        <f>IF(ISBLANK('1.Genérico'!C92),"",'1.Genérico'!C92)</f>
        <v/>
      </c>
      <c r="C98" s="38" t="str">
        <f>IF(ISBLANK('1.Genérico'!D92),"",'1.Genérico'!D92)</f>
        <v/>
      </c>
      <c r="D98" s="38" t="str">
        <f>IF(ISBLANK('1.Genérico'!E92),"",'1.Genérico'!E92)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48"/>
      <c r="Q98" s="32"/>
      <c r="R98" s="32"/>
      <c r="S98" s="32"/>
      <c r="T98" s="32"/>
      <c r="U98" s="32"/>
      <c r="V98" s="48"/>
      <c r="W98" s="32"/>
      <c r="X98" s="32"/>
      <c r="Y98" s="32"/>
      <c r="Z98" s="32"/>
      <c r="AA98" s="32"/>
      <c r="AB98" s="48"/>
      <c r="AC98" s="32"/>
      <c r="AD98" s="32"/>
      <c r="AE98" s="32"/>
      <c r="AF98" s="32"/>
      <c r="AG98" s="32"/>
      <c r="AH98" s="48"/>
      <c r="AI98" s="32"/>
      <c r="AJ98" s="32"/>
      <c r="AK98" s="32"/>
      <c r="AL98" s="32"/>
      <c r="AM98" s="32"/>
      <c r="AN98" s="48"/>
      <c r="AO98" s="32"/>
      <c r="AP98" s="32"/>
      <c r="AQ98" s="32"/>
      <c r="AR98" s="32"/>
      <c r="AS98" s="32"/>
      <c r="AT98" s="48"/>
      <c r="AU98" s="32"/>
      <c r="AV98" s="32"/>
      <c r="AW98" s="32"/>
      <c r="AX98" s="32"/>
      <c r="AY98" s="32"/>
      <c r="AZ98" s="48"/>
      <c r="BA98" s="32"/>
      <c r="BB98" s="32"/>
      <c r="BC98" s="32"/>
      <c r="BD98" s="32"/>
      <c r="BE98" s="32"/>
      <c r="BF98" s="48"/>
      <c r="BG98" s="32"/>
      <c r="BH98" s="32"/>
      <c r="BI98" s="32"/>
      <c r="BJ98" s="32"/>
      <c r="BK98" s="33"/>
    </row>
    <row r="99" spans="1:63" x14ac:dyDescent="0.25">
      <c r="A99" s="34"/>
      <c r="B99" s="52" t="str">
        <f>IF(ISBLANK('1.Genérico'!C93),"",'1.Genérico'!C93)</f>
        <v/>
      </c>
      <c r="C99" s="44" t="str">
        <f>IF(ISBLANK('1.Genérico'!D93),"",'1.Genérico'!D93)</f>
        <v/>
      </c>
      <c r="D99" s="44" t="str">
        <f>IF(ISBLANK('1.Genérico'!E93),"",'1.Genérico'!E93)</f>
        <v/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9"/>
      <c r="Q99" s="34"/>
      <c r="R99" s="34"/>
      <c r="S99" s="34"/>
      <c r="T99" s="34"/>
      <c r="U99" s="34"/>
      <c r="V99" s="49"/>
      <c r="W99" s="34"/>
      <c r="X99" s="34"/>
      <c r="Y99" s="34"/>
      <c r="Z99" s="34"/>
      <c r="AA99" s="34"/>
      <c r="AB99" s="49"/>
      <c r="AC99" s="34"/>
      <c r="AD99" s="34"/>
      <c r="AE99" s="34"/>
      <c r="AF99" s="34"/>
      <c r="AG99" s="34"/>
      <c r="AH99" s="49"/>
      <c r="AI99" s="34"/>
      <c r="AJ99" s="34"/>
      <c r="AK99" s="34"/>
      <c r="AL99" s="34"/>
      <c r="AM99" s="34"/>
      <c r="AN99" s="49"/>
      <c r="AO99" s="34"/>
      <c r="AP99" s="34"/>
      <c r="AQ99" s="34"/>
      <c r="AR99" s="34"/>
      <c r="AS99" s="34"/>
      <c r="AT99" s="49"/>
      <c r="AU99" s="34"/>
      <c r="AV99" s="34"/>
      <c r="AW99" s="34"/>
      <c r="AX99" s="34"/>
      <c r="AY99" s="34"/>
      <c r="AZ99" s="49"/>
      <c r="BA99" s="34"/>
      <c r="BB99" s="34"/>
      <c r="BC99" s="34"/>
      <c r="BD99" s="34"/>
      <c r="BE99" s="34"/>
      <c r="BF99" s="49"/>
      <c r="BG99" s="34"/>
      <c r="BH99" s="34"/>
      <c r="BI99" s="34"/>
      <c r="BJ99" s="34"/>
      <c r="BK99" s="35"/>
    </row>
    <row r="100" spans="1:63" x14ac:dyDescent="0.25">
      <c r="A100" s="32"/>
      <c r="B100" s="39" t="str">
        <f>IF(ISBLANK('1.Genérico'!C94),"",'1.Genérico'!C94)</f>
        <v/>
      </c>
      <c r="C100" s="38" t="str">
        <f>IF(ISBLANK('1.Genérico'!D94),"",'1.Genérico'!D94)</f>
        <v/>
      </c>
      <c r="D100" s="38" t="str">
        <f>IF(ISBLANK('1.Genérico'!E94),"",'1.Genérico'!E94)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48"/>
      <c r="Q100" s="32"/>
      <c r="R100" s="32"/>
      <c r="S100" s="32"/>
      <c r="T100" s="32"/>
      <c r="U100" s="32"/>
      <c r="V100" s="48"/>
      <c r="W100" s="32"/>
      <c r="X100" s="32"/>
      <c r="Y100" s="32"/>
      <c r="Z100" s="32"/>
      <c r="AA100" s="32"/>
      <c r="AB100" s="48"/>
      <c r="AC100" s="32"/>
      <c r="AD100" s="32"/>
      <c r="AE100" s="32"/>
      <c r="AF100" s="32"/>
      <c r="AG100" s="32"/>
      <c r="AH100" s="48"/>
      <c r="AI100" s="32"/>
      <c r="AJ100" s="32"/>
      <c r="AK100" s="32"/>
      <c r="AL100" s="32"/>
      <c r="AM100" s="32"/>
      <c r="AN100" s="48"/>
      <c r="AO100" s="32"/>
      <c r="AP100" s="32"/>
      <c r="AQ100" s="32"/>
      <c r="AR100" s="32"/>
      <c r="AS100" s="32"/>
      <c r="AT100" s="48"/>
      <c r="AU100" s="32"/>
      <c r="AV100" s="32"/>
      <c r="AW100" s="32"/>
      <c r="AX100" s="32"/>
      <c r="AY100" s="32"/>
      <c r="AZ100" s="48"/>
      <c r="BA100" s="32"/>
      <c r="BB100" s="32"/>
      <c r="BC100" s="32"/>
      <c r="BD100" s="32"/>
      <c r="BE100" s="32"/>
      <c r="BF100" s="48"/>
      <c r="BG100" s="32"/>
      <c r="BH100" s="32"/>
      <c r="BI100" s="32"/>
      <c r="BJ100" s="32"/>
      <c r="BK100" s="33"/>
    </row>
    <row r="101" spans="1:63" x14ac:dyDescent="0.25">
      <c r="A101" s="34"/>
      <c r="B101" s="52" t="str">
        <f>IF(ISBLANK('1.Genérico'!C95),"",'1.Genérico'!C95)</f>
        <v/>
      </c>
      <c r="C101" s="44" t="str">
        <f>IF(ISBLANK('1.Genérico'!D95),"",'1.Genérico'!D95)</f>
        <v/>
      </c>
      <c r="D101" s="44" t="str">
        <f>IF(ISBLANK('1.Genérico'!E95),"",'1.Genérico'!E95)</f>
        <v/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49"/>
      <c r="Q101" s="34"/>
      <c r="R101" s="34"/>
      <c r="S101" s="34"/>
      <c r="T101" s="34"/>
      <c r="U101" s="34"/>
      <c r="V101" s="49"/>
      <c r="W101" s="34"/>
      <c r="X101" s="34"/>
      <c r="Y101" s="34"/>
      <c r="Z101" s="34"/>
      <c r="AA101" s="34"/>
      <c r="AB101" s="49"/>
      <c r="AC101" s="34"/>
      <c r="AD101" s="34"/>
      <c r="AE101" s="34"/>
      <c r="AF101" s="34"/>
      <c r="AG101" s="34"/>
      <c r="AH101" s="49"/>
      <c r="AI101" s="34"/>
      <c r="AJ101" s="34"/>
      <c r="AK101" s="34"/>
      <c r="AL101" s="34"/>
      <c r="AM101" s="34"/>
      <c r="AN101" s="49"/>
      <c r="AO101" s="34"/>
      <c r="AP101" s="34"/>
      <c r="AQ101" s="34"/>
      <c r="AR101" s="34"/>
      <c r="AS101" s="34"/>
      <c r="AT101" s="49"/>
      <c r="AU101" s="34"/>
      <c r="AV101" s="34"/>
      <c r="AW101" s="34"/>
      <c r="AX101" s="34"/>
      <c r="AY101" s="34"/>
      <c r="AZ101" s="49"/>
      <c r="BA101" s="34"/>
      <c r="BB101" s="34"/>
      <c r="BC101" s="34"/>
      <c r="BD101" s="34"/>
      <c r="BE101" s="34"/>
      <c r="BF101" s="49"/>
      <c r="BG101" s="34"/>
      <c r="BH101" s="34"/>
      <c r="BI101" s="34"/>
      <c r="BJ101" s="34"/>
      <c r="BK101" s="35"/>
    </row>
    <row r="102" spans="1:63" x14ac:dyDescent="0.25">
      <c r="A102" s="32"/>
      <c r="B102" s="39" t="str">
        <f>IF(ISBLANK('1.Genérico'!C96),"",'1.Genérico'!C96)</f>
        <v/>
      </c>
      <c r="C102" s="38" t="str">
        <f>IF(ISBLANK('1.Genérico'!D96),"",'1.Genérico'!D96)</f>
        <v/>
      </c>
      <c r="D102" s="38" t="str">
        <f>IF(ISBLANK('1.Genérico'!E96),"",'1.Genérico'!E96)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48"/>
      <c r="Q102" s="32"/>
      <c r="R102" s="32"/>
      <c r="S102" s="32"/>
      <c r="T102" s="32"/>
      <c r="U102" s="32"/>
      <c r="V102" s="48"/>
      <c r="W102" s="32"/>
      <c r="X102" s="32"/>
      <c r="Y102" s="32"/>
      <c r="Z102" s="32"/>
      <c r="AA102" s="32"/>
      <c r="AB102" s="48"/>
      <c r="AC102" s="32"/>
      <c r="AD102" s="32"/>
      <c r="AE102" s="32"/>
      <c r="AF102" s="32"/>
      <c r="AG102" s="32"/>
      <c r="AH102" s="48"/>
      <c r="AI102" s="32"/>
      <c r="AJ102" s="32"/>
      <c r="AK102" s="32"/>
      <c r="AL102" s="32"/>
      <c r="AM102" s="32"/>
      <c r="AN102" s="48"/>
      <c r="AO102" s="32"/>
      <c r="AP102" s="32"/>
      <c r="AQ102" s="32"/>
      <c r="AR102" s="32"/>
      <c r="AS102" s="32"/>
      <c r="AT102" s="48"/>
      <c r="AU102" s="32"/>
      <c r="AV102" s="32"/>
      <c r="AW102" s="32"/>
      <c r="AX102" s="32"/>
      <c r="AY102" s="32"/>
      <c r="AZ102" s="48"/>
      <c r="BA102" s="32"/>
      <c r="BB102" s="32"/>
      <c r="BC102" s="32"/>
      <c r="BD102" s="32"/>
      <c r="BE102" s="32"/>
      <c r="BF102" s="48"/>
      <c r="BG102" s="32"/>
      <c r="BH102" s="32"/>
      <c r="BI102" s="32"/>
      <c r="BJ102" s="32"/>
      <c r="BK102" s="33"/>
    </row>
    <row r="103" spans="1:63" x14ac:dyDescent="0.25">
      <c r="A103" s="34"/>
      <c r="B103" s="52" t="str">
        <f>IF(ISBLANK('1.Genérico'!C97),"",'1.Genérico'!C97)</f>
        <v/>
      </c>
      <c r="C103" s="44" t="str">
        <f>IF(ISBLANK('1.Genérico'!D97),"",'1.Genérico'!D97)</f>
        <v/>
      </c>
      <c r="D103" s="44" t="str">
        <f>IF(ISBLANK('1.Genérico'!E97),"",'1.Genérico'!E97)</f>
        <v/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49"/>
      <c r="Q103" s="34"/>
      <c r="R103" s="34"/>
      <c r="S103" s="34"/>
      <c r="T103" s="34"/>
      <c r="U103" s="34"/>
      <c r="V103" s="49"/>
      <c r="W103" s="34"/>
      <c r="X103" s="34"/>
      <c r="Y103" s="34"/>
      <c r="Z103" s="34"/>
      <c r="AA103" s="34"/>
      <c r="AB103" s="49"/>
      <c r="AC103" s="34"/>
      <c r="AD103" s="34"/>
      <c r="AE103" s="34"/>
      <c r="AF103" s="34"/>
      <c r="AG103" s="34"/>
      <c r="AH103" s="49"/>
      <c r="AI103" s="34"/>
      <c r="AJ103" s="34"/>
      <c r="AK103" s="34"/>
      <c r="AL103" s="34"/>
      <c r="AM103" s="34"/>
      <c r="AN103" s="49"/>
      <c r="AO103" s="34"/>
      <c r="AP103" s="34"/>
      <c r="AQ103" s="34"/>
      <c r="AR103" s="34"/>
      <c r="AS103" s="34"/>
      <c r="AT103" s="49"/>
      <c r="AU103" s="34"/>
      <c r="AV103" s="34"/>
      <c r="AW103" s="34"/>
      <c r="AX103" s="34"/>
      <c r="AY103" s="34"/>
      <c r="AZ103" s="49"/>
      <c r="BA103" s="34"/>
      <c r="BB103" s="34"/>
      <c r="BC103" s="34"/>
      <c r="BD103" s="34"/>
      <c r="BE103" s="34"/>
      <c r="BF103" s="49"/>
      <c r="BG103" s="34"/>
      <c r="BH103" s="34"/>
      <c r="BI103" s="34"/>
      <c r="BJ103" s="34"/>
      <c r="BK103" s="35"/>
    </row>
    <row r="104" spans="1:63" x14ac:dyDescent="0.25">
      <c r="A104" s="32"/>
      <c r="B104" s="39" t="str">
        <f>IF(ISBLANK('1.Genérico'!C104),"",'1.Genérico'!C104)</f>
        <v/>
      </c>
      <c r="C104" s="38" t="str">
        <f>IF(ISBLANK('1.Genérico'!D104),"",'1.Genérico'!D104)</f>
        <v/>
      </c>
      <c r="D104" s="38" t="str">
        <f>IF(ISBLANK('1.Genérico'!E104),"",'1.Genérico'!E104)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48"/>
      <c r="Q104" s="32"/>
      <c r="R104" s="32"/>
      <c r="S104" s="32"/>
      <c r="T104" s="32"/>
      <c r="U104" s="32"/>
      <c r="V104" s="48"/>
      <c r="W104" s="32"/>
      <c r="X104" s="32"/>
      <c r="Y104" s="32"/>
      <c r="Z104" s="32"/>
      <c r="AA104" s="32"/>
      <c r="AB104" s="48"/>
      <c r="AC104" s="32"/>
      <c r="AD104" s="32"/>
      <c r="AE104" s="32"/>
      <c r="AF104" s="32"/>
      <c r="AG104" s="32"/>
      <c r="AH104" s="48"/>
      <c r="AI104" s="32"/>
      <c r="AJ104" s="32"/>
      <c r="AK104" s="32"/>
      <c r="AL104" s="32"/>
      <c r="AM104" s="32"/>
      <c r="AN104" s="48"/>
      <c r="AO104" s="32"/>
      <c r="AP104" s="32"/>
      <c r="AQ104" s="32"/>
      <c r="AR104" s="32"/>
      <c r="AS104" s="32"/>
      <c r="AT104" s="48"/>
      <c r="AU104" s="32"/>
      <c r="AV104" s="32"/>
      <c r="AW104" s="32"/>
      <c r="AX104" s="32"/>
      <c r="AY104" s="32"/>
      <c r="AZ104" s="48"/>
      <c r="BA104" s="32"/>
      <c r="BB104" s="32"/>
      <c r="BC104" s="32"/>
      <c r="BD104" s="32"/>
      <c r="BE104" s="32"/>
      <c r="BF104" s="48"/>
      <c r="BG104" s="32"/>
      <c r="BH104" s="32"/>
      <c r="BI104" s="32"/>
      <c r="BJ104" s="32"/>
      <c r="BK104" s="33"/>
    </row>
    <row r="105" spans="1:63" x14ac:dyDescent="0.25">
      <c r="A105" s="34"/>
      <c r="B105" s="52" t="str">
        <f>IF(ISBLANK('1.Genérico'!C105),"",'1.Genérico'!C105)</f>
        <v/>
      </c>
      <c r="C105" s="44" t="str">
        <f>IF(ISBLANK('1.Genérico'!D105),"",'1.Genérico'!D105)</f>
        <v/>
      </c>
      <c r="D105" s="44" t="str">
        <f>IF(ISBLANK('1.Genérico'!E105),"",'1.Genérico'!E105)</f>
        <v/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49"/>
      <c r="Q105" s="34"/>
      <c r="R105" s="34"/>
      <c r="S105" s="34"/>
      <c r="T105" s="34"/>
      <c r="U105" s="34"/>
      <c r="V105" s="49"/>
      <c r="W105" s="34"/>
      <c r="X105" s="34"/>
      <c r="Y105" s="34"/>
      <c r="Z105" s="34"/>
      <c r="AA105" s="34"/>
      <c r="AB105" s="49"/>
      <c r="AC105" s="34"/>
      <c r="AD105" s="34"/>
      <c r="AE105" s="34"/>
      <c r="AF105" s="34"/>
      <c r="AG105" s="34"/>
      <c r="AH105" s="49"/>
      <c r="AI105" s="34"/>
      <c r="AJ105" s="34"/>
      <c r="AK105" s="34"/>
      <c r="AL105" s="34"/>
      <c r="AM105" s="34"/>
      <c r="AN105" s="49"/>
      <c r="AO105" s="34"/>
      <c r="AP105" s="34"/>
      <c r="AQ105" s="34"/>
      <c r="AR105" s="34"/>
      <c r="AS105" s="34"/>
      <c r="AT105" s="49"/>
      <c r="AU105" s="34"/>
      <c r="AV105" s="34"/>
      <c r="AW105" s="34"/>
      <c r="AX105" s="34"/>
      <c r="AY105" s="34"/>
      <c r="AZ105" s="49"/>
      <c r="BA105" s="34"/>
      <c r="BB105" s="34"/>
      <c r="BC105" s="34"/>
      <c r="BD105" s="34"/>
      <c r="BE105" s="34"/>
      <c r="BF105" s="49"/>
      <c r="BG105" s="34"/>
      <c r="BH105" s="34"/>
      <c r="BI105" s="34"/>
      <c r="BJ105" s="34"/>
      <c r="BK105" s="35"/>
    </row>
    <row r="106" spans="1:63" ht="15.75" thickBot="1" x14ac:dyDescent="0.3">
      <c r="A106" s="36"/>
      <c r="B106" s="41" t="str">
        <f>IF(ISBLANK('1.Genérico'!C106),"",'1.Genérico'!C106)</f>
        <v/>
      </c>
      <c r="C106" s="40" t="str">
        <f>IF(ISBLANK('1.Genérico'!D106),"",'1.Genérico'!D106)</f>
        <v/>
      </c>
      <c r="D106" s="40" t="str">
        <f>IF(ISBLANK('1.Genérico'!E106),"",'1.Genérico'!E106)</f>
        <v/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50"/>
      <c r="Q106" s="36"/>
      <c r="R106" s="36"/>
      <c r="S106" s="36"/>
      <c r="T106" s="36"/>
      <c r="U106" s="36"/>
      <c r="V106" s="50"/>
      <c r="W106" s="36"/>
      <c r="X106" s="36"/>
      <c r="Y106" s="36"/>
      <c r="Z106" s="36"/>
      <c r="AA106" s="36"/>
      <c r="AB106" s="50"/>
      <c r="AC106" s="36"/>
      <c r="AD106" s="36"/>
      <c r="AE106" s="36"/>
      <c r="AF106" s="36"/>
      <c r="AG106" s="36"/>
      <c r="AH106" s="50"/>
      <c r="AI106" s="36"/>
      <c r="AJ106" s="36"/>
      <c r="AK106" s="36"/>
      <c r="AL106" s="36"/>
      <c r="AM106" s="36"/>
      <c r="AN106" s="50"/>
      <c r="AO106" s="36"/>
      <c r="AP106" s="36"/>
      <c r="AQ106" s="36"/>
      <c r="AR106" s="36"/>
      <c r="AS106" s="36"/>
      <c r="AT106" s="50"/>
      <c r="AU106" s="36"/>
      <c r="AV106" s="36"/>
      <c r="AW106" s="36"/>
      <c r="AX106" s="36"/>
      <c r="AY106" s="36"/>
      <c r="AZ106" s="50"/>
      <c r="BA106" s="36"/>
      <c r="BB106" s="36"/>
      <c r="BC106" s="36"/>
      <c r="BD106" s="36"/>
      <c r="BE106" s="36"/>
      <c r="BF106" s="50"/>
      <c r="BG106" s="36"/>
      <c r="BH106" s="36"/>
      <c r="BI106" s="36"/>
      <c r="BJ106" s="36"/>
      <c r="BK106" s="37"/>
    </row>
  </sheetData>
  <dataValidations count="2">
    <dataValidation type="list" allowBlank="1" showInputMessage="1" showErrorMessage="1" sqref="M5 O5 BK5 BI5">
      <formula1>MeasurementPrecisionCode</formula1>
    </dataValidation>
    <dataValidation type="list" allowBlank="1" showInputMessage="1" showErrorMessage="1" sqref="Y7:Y106 AA7:AA106 U7:U106 O7:O106 AE7:AE106 AG7:AG106 AK7:AK106 AM7:AM106 AQ7:AQ106 AS7:AS106 AW7:AW106 AY7:AY106 BC7:BC106 BE7:BE106 BI7:BI106 BK7:BK106 S7:S106">
      <formula1>$CZ$2:$CZ$4</formula1>
    </dataValidation>
  </dataValidations>
  <hyperlinks>
    <hyperlink ref="E3" location="preparationStateCode" display="preparationStateCode"/>
    <hyperlink ref="I3" location="MeasurementUnitCodeDN" display="MeasurementUnitCode"/>
    <hyperlink ref="M3" location="MeasurementPrecisionCode" display="measurementPrecision"/>
    <hyperlink ref="S3" location="MeasurementPrecisionCode" display="measurementPrecision"/>
    <hyperlink ref="Y3" location="MeasurementPrecisionCode" display="measurementPrecision"/>
    <hyperlink ref="AA3" location="MeasurementPrecisionCode" display="dailyValueIntakePercentMeasurementPrecisionCode"/>
    <hyperlink ref="U3" location="MeasurementPrecisionCode" display="dailyValueIntakePercentMeasurementPrecisionCode"/>
    <hyperlink ref="O3" location="MeasurementPrecisionCode" display="dailyValueIntakePercentMeasurementPrecisionCode"/>
    <hyperlink ref="AE3" location="MeasurementPrecisionCode" display="measurementPrecision"/>
    <hyperlink ref="AG3" location="MeasurementPrecisionCode" display="dailyValueIntakePercentMeasurementPrecisionCode"/>
    <hyperlink ref="AK3" location="MeasurementPrecisionCode" display="measurementPrecision"/>
    <hyperlink ref="AM3" location="MeasurementPrecisionCode" display="dailyValueIntakePercentMeasurementPrecisionCode"/>
    <hyperlink ref="AQ3" location="MeasurementPrecisionCode" display="measurementPrecision"/>
    <hyperlink ref="AS3" location="MeasurementPrecisionCode" display="dailyValueIntakePercentMeasurementPrecisionCode"/>
    <hyperlink ref="AW3" location="MeasurementPrecisionCode" display="measurementPrecision"/>
    <hyperlink ref="AY3" location="MeasurementPrecisionCode" display="dailyValueIntakePercentMeasurementPrecisionCode"/>
    <hyperlink ref="BC3" location="MeasurementPrecisionCode" display="measurementPrecision"/>
    <hyperlink ref="BE3" location="MeasurementPrecisionCode" display="dailyValueIntakePercentMeasurementPrecisionCode"/>
    <hyperlink ref="BI3" location="MeasurementPrecisionCode" display="measurementPrecision"/>
    <hyperlink ref="BK3" location="MeasurementPrecisionCode" display="dailyValueIntakePercentMeasurementPrecisionCod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Códigos!$AB$2:$AB$3</xm:f>
          </x14:formula1>
          <xm:sqref>I7:I106</xm:sqref>
        </x14:dataValidation>
        <x14:dataValidation type="list" allowBlank="1" showInputMessage="1" showErrorMessage="1">
          <x14:formula1>
            <xm:f>Códigos!$CV$2:$CV$3</xm:f>
          </x14:formula1>
          <xm:sqref>E7:E106</xm:sqref>
        </x14:dataValidation>
        <x14:dataValidation type="list" allowBlank="1" showInputMessage="1" showErrorMessage="1">
          <x14:formula1>
            <xm:f>Códigos!$DB$2:$DB$4</xm:f>
          </x14:formula1>
          <xm:sqref>M7:M106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W106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7" sqref="G7"/>
    </sheetView>
  </sheetViews>
  <sheetFormatPr defaultRowHeight="15" x14ac:dyDescent="0.25"/>
  <cols>
    <col min="1" max="1" width="16.42578125" bestFit="1" customWidth="1"/>
    <col min="2" max="2" width="13.85546875" bestFit="1" customWidth="1"/>
    <col min="3" max="3" width="11.85546875" bestFit="1" customWidth="1"/>
    <col min="4" max="4" width="18.7109375" bestFit="1" customWidth="1"/>
    <col min="5" max="5" width="23.42578125" bestFit="1" customWidth="1"/>
    <col min="6" max="7" width="24.42578125" bestFit="1" customWidth="1"/>
    <col min="8" max="8" width="61.140625" bestFit="1" customWidth="1"/>
    <col min="9" max="9" width="52.140625" bestFit="1" customWidth="1"/>
    <col min="10" max="10" width="26" bestFit="1" customWidth="1"/>
    <col min="11" max="11" width="36.5703125" bestFit="1" customWidth="1"/>
    <col min="12" max="12" width="61.5703125" bestFit="1" customWidth="1"/>
    <col min="13" max="13" width="24.42578125" bestFit="1" customWidth="1"/>
    <col min="14" max="16" width="23.42578125" bestFit="1" customWidth="1"/>
    <col min="17" max="17" width="25.5703125" bestFit="1" customWidth="1"/>
    <col min="18" max="18" width="24.140625" bestFit="1" customWidth="1"/>
    <col min="19" max="19" width="25.140625" bestFit="1" customWidth="1"/>
    <col min="20" max="22" width="23.42578125" bestFit="1" customWidth="1"/>
    <col min="23" max="23" width="35.85546875" bestFit="1" customWidth="1"/>
  </cols>
  <sheetData>
    <row r="1" spans="1:23" x14ac:dyDescent="0.25">
      <c r="A1" s="7" t="s">
        <v>271</v>
      </c>
      <c r="B1" s="7" t="s">
        <v>272</v>
      </c>
      <c r="C1" s="7" t="s">
        <v>272</v>
      </c>
      <c r="D1" s="7" t="s">
        <v>272</v>
      </c>
      <c r="E1" s="7" t="s">
        <v>320</v>
      </c>
      <c r="F1" s="7" t="s">
        <v>273</v>
      </c>
      <c r="G1" s="7" t="s">
        <v>273</v>
      </c>
      <c r="H1" s="7" t="s">
        <v>273</v>
      </c>
      <c r="I1" s="7" t="s">
        <v>273</v>
      </c>
      <c r="J1" s="7" t="s">
        <v>273</v>
      </c>
      <c r="K1" s="7" t="s">
        <v>273</v>
      </c>
      <c r="L1" s="7" t="s">
        <v>273</v>
      </c>
      <c r="M1" s="7" t="s">
        <v>272</v>
      </c>
      <c r="N1" s="7" t="s">
        <v>272</v>
      </c>
      <c r="O1" s="7" t="s">
        <v>272</v>
      </c>
      <c r="P1" s="7" t="s">
        <v>272</v>
      </c>
      <c r="Q1" s="7" t="s">
        <v>272</v>
      </c>
      <c r="R1" s="7" t="s">
        <v>272</v>
      </c>
      <c r="S1" s="7" t="s">
        <v>272</v>
      </c>
      <c r="T1" s="7" t="s">
        <v>272</v>
      </c>
      <c r="U1" s="7" t="s">
        <v>272</v>
      </c>
      <c r="V1" s="7" t="s">
        <v>272</v>
      </c>
      <c r="W1" s="7" t="s">
        <v>272</v>
      </c>
    </row>
    <row r="2" spans="1:23" x14ac:dyDescent="0.25">
      <c r="A2" s="7" t="s">
        <v>4</v>
      </c>
      <c r="B2" s="7" t="s">
        <v>5</v>
      </c>
      <c r="C2" s="7" t="s">
        <v>5</v>
      </c>
      <c r="D2" s="7" t="s">
        <v>5</v>
      </c>
      <c r="E2" s="7" t="s">
        <v>319</v>
      </c>
      <c r="F2" s="7" t="s">
        <v>319</v>
      </c>
      <c r="G2" s="7" t="s">
        <v>319</v>
      </c>
      <c r="H2" s="7" t="s">
        <v>319</v>
      </c>
      <c r="I2" s="7" t="s">
        <v>319</v>
      </c>
      <c r="J2" s="7" t="s">
        <v>319</v>
      </c>
      <c r="K2" s="7" t="s">
        <v>319</v>
      </c>
      <c r="L2" s="7" t="s">
        <v>319</v>
      </c>
      <c r="M2" s="7" t="s">
        <v>319</v>
      </c>
      <c r="N2" s="7" t="s">
        <v>319</v>
      </c>
      <c r="O2" s="7" t="s">
        <v>319</v>
      </c>
      <c r="P2" s="7" t="s">
        <v>319</v>
      </c>
      <c r="Q2" s="7" t="s">
        <v>319</v>
      </c>
      <c r="R2" s="7" t="s">
        <v>319</v>
      </c>
      <c r="S2" s="7" t="s">
        <v>319</v>
      </c>
      <c r="T2" s="7" t="s">
        <v>319</v>
      </c>
      <c r="U2" s="7" t="s">
        <v>319</v>
      </c>
      <c r="V2" s="7" t="s">
        <v>319</v>
      </c>
      <c r="W2" s="7" t="s">
        <v>319</v>
      </c>
    </row>
    <row r="3" spans="1:23" x14ac:dyDescent="0.25">
      <c r="A3" s="7" t="s">
        <v>0</v>
      </c>
      <c r="B3" s="7" t="s">
        <v>228</v>
      </c>
      <c r="C3" s="7" t="s">
        <v>226</v>
      </c>
      <c r="D3" s="7" t="s">
        <v>229</v>
      </c>
      <c r="E3" s="12" t="s">
        <v>347</v>
      </c>
      <c r="F3" s="12" t="s">
        <v>221</v>
      </c>
      <c r="G3" s="12" t="s">
        <v>27225</v>
      </c>
      <c r="H3" s="20" t="s">
        <v>27960</v>
      </c>
      <c r="I3" s="20" t="s">
        <v>321</v>
      </c>
      <c r="J3" s="23" t="s">
        <v>222</v>
      </c>
      <c r="K3" s="23"/>
      <c r="L3" s="20" t="s">
        <v>322</v>
      </c>
      <c r="M3" s="7" t="s">
        <v>27919</v>
      </c>
      <c r="N3" s="7" t="s">
        <v>296</v>
      </c>
      <c r="O3" s="12" t="s">
        <v>297</v>
      </c>
      <c r="P3" s="7" t="s">
        <v>27920</v>
      </c>
      <c r="Q3" s="7" t="s">
        <v>27921</v>
      </c>
      <c r="R3" s="7" t="s">
        <v>27922</v>
      </c>
      <c r="S3" s="7" t="s">
        <v>27923</v>
      </c>
      <c r="T3" s="7" t="s">
        <v>27924</v>
      </c>
      <c r="U3" s="7" t="s">
        <v>303</v>
      </c>
      <c r="V3" s="12" t="s">
        <v>283</v>
      </c>
      <c r="W3" s="7" t="s">
        <v>27925</v>
      </c>
    </row>
    <row r="4" spans="1:23" x14ac:dyDescent="0.25">
      <c r="A4" s="7" t="s">
        <v>1</v>
      </c>
      <c r="B4" s="20" t="s">
        <v>6</v>
      </c>
      <c r="C4" s="20" t="s">
        <v>7</v>
      </c>
      <c r="D4" s="20" t="s">
        <v>8</v>
      </c>
      <c r="E4" s="7" t="s">
        <v>214</v>
      </c>
      <c r="F4" s="7" t="s">
        <v>215</v>
      </c>
      <c r="G4" s="7" t="s">
        <v>216</v>
      </c>
      <c r="H4" s="7" t="s">
        <v>27917</v>
      </c>
      <c r="I4" s="7" t="s">
        <v>323</v>
      </c>
      <c r="J4" s="7" t="s">
        <v>27918</v>
      </c>
      <c r="K4" s="7" t="s">
        <v>217</v>
      </c>
      <c r="L4" s="7" t="s">
        <v>324</v>
      </c>
      <c r="M4" s="7" t="s">
        <v>218</v>
      </c>
      <c r="N4" s="7" t="s">
        <v>92</v>
      </c>
      <c r="O4" s="7" t="s">
        <v>93</v>
      </c>
      <c r="P4" s="7" t="s">
        <v>94</v>
      </c>
      <c r="Q4" s="7" t="s">
        <v>115</v>
      </c>
      <c r="R4" s="7" t="s">
        <v>116</v>
      </c>
      <c r="S4" s="7" t="s">
        <v>118</v>
      </c>
      <c r="T4" s="7" t="s">
        <v>120</v>
      </c>
      <c r="U4" s="7" t="s">
        <v>219</v>
      </c>
      <c r="V4" s="7" t="s">
        <v>27926</v>
      </c>
      <c r="W4" s="7" t="s">
        <v>131</v>
      </c>
    </row>
    <row r="5" spans="1:23" x14ac:dyDescent="0.25">
      <c r="A5" s="7" t="s">
        <v>2</v>
      </c>
      <c r="B5" s="20"/>
      <c r="C5" s="20"/>
      <c r="D5" s="2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5.75" thickBot="1" x14ac:dyDescent="0.3">
      <c r="A6" s="13" t="s">
        <v>3</v>
      </c>
      <c r="B6" s="14"/>
      <c r="C6" s="14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 t="s">
        <v>114</v>
      </c>
      <c r="P6" s="13"/>
      <c r="Q6" s="13"/>
      <c r="R6" s="13"/>
      <c r="S6" s="13"/>
      <c r="T6" s="13"/>
      <c r="U6" s="13"/>
      <c r="V6" s="13"/>
      <c r="W6" s="13"/>
    </row>
    <row r="7" spans="1:23" ht="15.75" thickBot="1" x14ac:dyDescent="0.3">
      <c r="A7" s="56"/>
      <c r="B7" s="57" t="str">
        <f>IF(ISBLANK('1.Genérico'!C7),"",'1.Genérico'!C7)</f>
        <v/>
      </c>
      <c r="C7" s="58" t="str">
        <f>IF(ISBLANK('1.Genérico'!D7),"",'1.Genérico'!D7)</f>
        <v/>
      </c>
      <c r="D7" s="58" t="str">
        <f>IF(ISBLANK('1.Genérico'!E7),"",'1.Genérico'!E7)</f>
        <v/>
      </c>
      <c r="E7" s="56"/>
      <c r="F7" s="56"/>
      <c r="G7" s="56"/>
      <c r="H7" s="58" t="str">
        <f>IF(G7="","",VLOOKUP(G7,Códigos!DK:DL,2,FALSE))</f>
        <v/>
      </c>
      <c r="I7" s="56"/>
      <c r="J7" s="56"/>
      <c r="K7" s="59" t="str">
        <f>IF(J7="","",VLOOKUP(J7,Códigos!DN1:DO137,2,FALSE))</f>
        <v/>
      </c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60"/>
    </row>
    <row r="8" spans="1:23" ht="15.75" thickBot="1" x14ac:dyDescent="0.3">
      <c r="A8" s="32"/>
      <c r="B8" s="51" t="str">
        <f>IF(ISBLANK('1.Genérico'!C8),"",'1.Genérico'!C8)</f>
        <v/>
      </c>
      <c r="C8" s="43" t="str">
        <f>IF(ISBLANK('1.Genérico'!D8),"",'1.Genérico'!D8)</f>
        <v/>
      </c>
      <c r="D8" s="43" t="str">
        <f>IF(ISBLANK('1.Genérico'!E8),"",'1.Genérico'!E8)</f>
        <v/>
      </c>
      <c r="E8" s="32"/>
      <c r="F8" s="32"/>
      <c r="G8" s="32"/>
      <c r="H8" s="43" t="str">
        <f>IF(G8="","",VLOOKUP(G8,Códigos!DK:DL,2,FALSE))</f>
        <v/>
      </c>
      <c r="I8" s="32"/>
      <c r="J8" s="32"/>
      <c r="K8" s="59" t="str">
        <f>IF(J8="","",VLOOKUP(J8,Códigos!DN2:DO138,2,FALSE))</f>
        <v/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/>
    </row>
    <row r="9" spans="1:23" ht="15.75" thickBot="1" x14ac:dyDescent="0.3">
      <c r="A9" s="34"/>
      <c r="B9" s="51" t="str">
        <f>IF(ISBLANK('1.Genérico'!C9),"",'1.Genérico'!C9)</f>
        <v/>
      </c>
      <c r="C9" s="43" t="str">
        <f>IF(ISBLANK('1.Genérico'!D9),"",'1.Genérico'!D9)</f>
        <v/>
      </c>
      <c r="D9" s="43" t="str">
        <f>IF(ISBLANK('1.Genérico'!E9),"",'1.Genérico'!E9)</f>
        <v/>
      </c>
      <c r="E9" s="34"/>
      <c r="F9" s="34"/>
      <c r="G9" s="34"/>
      <c r="H9" s="43" t="str">
        <f>IF(G9="","",VLOOKUP(G9,Códigos!DK:DL,2,FALSE))</f>
        <v/>
      </c>
      <c r="I9" s="34"/>
      <c r="J9" s="34"/>
      <c r="K9" s="59" t="str">
        <f>IF(J9="","",VLOOKUP(J9,Códigos!DN3:DO139,2,FALSE))</f>
        <v/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</row>
    <row r="10" spans="1:23" ht="15.75" thickBot="1" x14ac:dyDescent="0.3">
      <c r="A10" s="32"/>
      <c r="B10" s="51" t="str">
        <f>IF(ISBLANK('1.Genérico'!C10),"",'1.Genérico'!C10)</f>
        <v/>
      </c>
      <c r="C10" s="43" t="str">
        <f>IF(ISBLANK('1.Genérico'!D10),"",'1.Genérico'!D10)</f>
        <v/>
      </c>
      <c r="D10" s="43" t="str">
        <f>IF(ISBLANK('1.Genérico'!E10),"",'1.Genérico'!E10)</f>
        <v/>
      </c>
      <c r="E10" s="32"/>
      <c r="F10" s="32"/>
      <c r="G10" s="32"/>
      <c r="H10" s="43" t="str">
        <f>IF(G10="","",VLOOKUP(G10,Códigos!DK:DL,2,FALSE))</f>
        <v/>
      </c>
      <c r="I10" s="32"/>
      <c r="J10" s="32"/>
      <c r="K10" s="59" t="str">
        <f>IF(J10="","",VLOOKUP(J10,Códigos!DN4:DO140,2,FALSE))</f>
        <v/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</row>
    <row r="11" spans="1:23" ht="15.75" thickBot="1" x14ac:dyDescent="0.3">
      <c r="A11" s="34"/>
      <c r="B11" s="51" t="str">
        <f>IF(ISBLANK('1.Genérico'!C11),"",'1.Genérico'!C11)</f>
        <v/>
      </c>
      <c r="C11" s="43" t="str">
        <f>IF(ISBLANK('1.Genérico'!D11),"",'1.Genérico'!D11)</f>
        <v/>
      </c>
      <c r="D11" s="43" t="str">
        <f>IF(ISBLANK('1.Genérico'!E11),"",'1.Genérico'!E11)</f>
        <v/>
      </c>
      <c r="E11" s="34"/>
      <c r="F11" s="34"/>
      <c r="G11" s="34"/>
      <c r="H11" s="43" t="str">
        <f>IF(G11="","",VLOOKUP(G11,Códigos!DK:DL,2,FALSE))</f>
        <v/>
      </c>
      <c r="I11" s="34"/>
      <c r="J11" s="34"/>
      <c r="K11" s="59" t="str">
        <f>IF(J11="","",VLOOKUP(J11,Códigos!DN5:DO141,2,FALSE))</f>
        <v/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/>
    </row>
    <row r="12" spans="1:23" ht="15.75" thickBot="1" x14ac:dyDescent="0.3">
      <c r="A12" s="32"/>
      <c r="B12" s="51" t="str">
        <f>IF(ISBLANK('1.Genérico'!C12),"",'1.Genérico'!C12)</f>
        <v/>
      </c>
      <c r="C12" s="43" t="str">
        <f>IF(ISBLANK('1.Genérico'!D12),"",'1.Genérico'!D12)</f>
        <v/>
      </c>
      <c r="D12" s="43" t="str">
        <f>IF(ISBLANK('1.Genérico'!E12),"",'1.Genérico'!E12)</f>
        <v/>
      </c>
      <c r="E12" s="32"/>
      <c r="F12" s="32"/>
      <c r="G12" s="32"/>
      <c r="H12" s="43" t="str">
        <f>IF(G12="","",VLOOKUP(G12,Códigos!DK:DL,2,FALSE))</f>
        <v/>
      </c>
      <c r="I12" s="32"/>
      <c r="J12" s="32"/>
      <c r="K12" s="59" t="str">
        <f>IF(J12="","",VLOOKUP(J12,Códigos!DN6:DO142,2,FALSE))</f>
        <v/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/>
    </row>
    <row r="13" spans="1:23" ht="15.75" thickBot="1" x14ac:dyDescent="0.3">
      <c r="A13" s="34"/>
      <c r="B13" s="51" t="str">
        <f>IF(ISBLANK('1.Genérico'!C13),"",'1.Genérico'!C13)</f>
        <v/>
      </c>
      <c r="C13" s="43" t="str">
        <f>IF(ISBLANK('1.Genérico'!D13),"",'1.Genérico'!D13)</f>
        <v/>
      </c>
      <c r="D13" s="43" t="str">
        <f>IF(ISBLANK('1.Genérico'!E13),"",'1.Genérico'!E13)</f>
        <v/>
      </c>
      <c r="E13" s="34"/>
      <c r="F13" s="34"/>
      <c r="G13" s="34"/>
      <c r="H13" s="43" t="str">
        <f>IF(G13="","",VLOOKUP(G13,Códigos!DK:DL,2,FALSE))</f>
        <v/>
      </c>
      <c r="I13" s="34"/>
      <c r="J13" s="34"/>
      <c r="K13" s="59" t="str">
        <f>IF(J13="","",VLOOKUP(J13,Códigos!DN7:DO143,2,FALSE))</f>
        <v/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5"/>
    </row>
    <row r="14" spans="1:23" ht="15.75" thickBot="1" x14ac:dyDescent="0.3">
      <c r="A14" s="32"/>
      <c r="B14" s="51" t="str">
        <f>IF(ISBLANK('1.Genérico'!C14),"",'1.Genérico'!C14)</f>
        <v/>
      </c>
      <c r="C14" s="43" t="str">
        <f>IF(ISBLANK('1.Genérico'!D14),"",'1.Genérico'!D14)</f>
        <v/>
      </c>
      <c r="D14" s="43" t="str">
        <f>IF(ISBLANK('1.Genérico'!E14),"",'1.Genérico'!E14)</f>
        <v/>
      </c>
      <c r="E14" s="32"/>
      <c r="F14" s="32"/>
      <c r="G14" s="32"/>
      <c r="H14" s="43" t="str">
        <f>IF(G14="","",VLOOKUP(G14,Códigos!DK:DL,2,FALSE))</f>
        <v/>
      </c>
      <c r="I14" s="32"/>
      <c r="J14" s="32"/>
      <c r="K14" s="59" t="str">
        <f>IF(J14="","",VLOOKUP(J14,Códigos!DN8:DO144,2,FALSE))</f>
        <v/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</row>
    <row r="15" spans="1:23" ht="15.75" thickBot="1" x14ac:dyDescent="0.3">
      <c r="A15" s="34"/>
      <c r="B15" s="51" t="str">
        <f>IF(ISBLANK('1.Genérico'!C15),"",'1.Genérico'!C15)</f>
        <v/>
      </c>
      <c r="C15" s="43" t="str">
        <f>IF(ISBLANK('1.Genérico'!D15),"",'1.Genérico'!D15)</f>
        <v/>
      </c>
      <c r="D15" s="43" t="str">
        <f>IF(ISBLANK('1.Genérico'!E15),"",'1.Genérico'!E15)</f>
        <v/>
      </c>
      <c r="E15" s="34"/>
      <c r="F15" s="34"/>
      <c r="G15" s="34"/>
      <c r="H15" s="43" t="str">
        <f>IF(G15="","",VLOOKUP(G15,Códigos!DK:DL,2,FALSE))</f>
        <v/>
      </c>
      <c r="I15" s="34"/>
      <c r="J15" s="34"/>
      <c r="K15" s="59" t="str">
        <f>IF(J15="","",VLOOKUP(J15,Códigos!DN9:DO145,2,FALSE))</f>
        <v/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/>
    </row>
    <row r="16" spans="1:23" ht="15.75" thickBot="1" x14ac:dyDescent="0.3">
      <c r="A16" s="32"/>
      <c r="B16" s="51" t="str">
        <f>IF(ISBLANK('1.Genérico'!C16),"",'1.Genérico'!C16)</f>
        <v/>
      </c>
      <c r="C16" s="43" t="str">
        <f>IF(ISBLANK('1.Genérico'!D16),"",'1.Genérico'!D16)</f>
        <v/>
      </c>
      <c r="D16" s="43" t="str">
        <f>IF(ISBLANK('1.Genérico'!E16),"",'1.Genérico'!E16)</f>
        <v/>
      </c>
      <c r="E16" s="32"/>
      <c r="F16" s="32"/>
      <c r="G16" s="32"/>
      <c r="H16" s="43" t="str">
        <f>IF(G16="","",VLOOKUP(G16,Códigos!DK:DL,2,FALSE))</f>
        <v/>
      </c>
      <c r="I16" s="32"/>
      <c r="J16" s="32"/>
      <c r="K16" s="59" t="str">
        <f>IF(J16="","",VLOOKUP(J16,Códigos!DN10:DO146,2,FALSE))</f>
        <v/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3"/>
    </row>
    <row r="17" spans="1:23" ht="15.75" thickBot="1" x14ac:dyDescent="0.3">
      <c r="A17" s="34"/>
      <c r="B17" s="51" t="str">
        <f>IF(ISBLANK('1.Genérico'!C17),"",'1.Genérico'!C17)</f>
        <v/>
      </c>
      <c r="C17" s="43" t="str">
        <f>IF(ISBLANK('1.Genérico'!D17),"",'1.Genérico'!D17)</f>
        <v/>
      </c>
      <c r="D17" s="43" t="str">
        <f>IF(ISBLANK('1.Genérico'!E17),"",'1.Genérico'!E17)</f>
        <v/>
      </c>
      <c r="E17" s="34"/>
      <c r="F17" s="34"/>
      <c r="G17" s="34"/>
      <c r="H17" s="43" t="str">
        <f>IF(G17="","",VLOOKUP(G17,Códigos!DK:DL,2,FALSE))</f>
        <v/>
      </c>
      <c r="I17" s="34"/>
      <c r="J17" s="34"/>
      <c r="K17" s="59" t="str">
        <f>IF(J17="","",VLOOKUP(J17,Códigos!DN11:DO147,2,FALSE))</f>
        <v/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</row>
    <row r="18" spans="1:23" ht="15.75" thickBot="1" x14ac:dyDescent="0.3">
      <c r="A18" s="32"/>
      <c r="B18" s="51" t="str">
        <f>IF(ISBLANK('1.Genérico'!C18),"",'1.Genérico'!C18)</f>
        <v/>
      </c>
      <c r="C18" s="43" t="str">
        <f>IF(ISBLANK('1.Genérico'!D18),"",'1.Genérico'!D18)</f>
        <v/>
      </c>
      <c r="D18" s="43" t="str">
        <f>IF(ISBLANK('1.Genérico'!E18),"",'1.Genérico'!E18)</f>
        <v/>
      </c>
      <c r="E18" s="32"/>
      <c r="F18" s="32"/>
      <c r="G18" s="32"/>
      <c r="H18" s="43" t="str">
        <f>IF(G18="","",VLOOKUP(G18,Códigos!DK:DL,2,FALSE))</f>
        <v/>
      </c>
      <c r="I18" s="32"/>
      <c r="J18" s="32"/>
      <c r="K18" s="59" t="str">
        <f>IF(J18="","",VLOOKUP(J18,Códigos!DN12:DO148,2,FALSE))</f>
        <v/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</row>
    <row r="19" spans="1:23" ht="15.75" thickBot="1" x14ac:dyDescent="0.3">
      <c r="A19" s="34"/>
      <c r="B19" s="51" t="str">
        <f>IF(ISBLANK('1.Genérico'!C19),"",'1.Genérico'!C19)</f>
        <v/>
      </c>
      <c r="C19" s="43" t="str">
        <f>IF(ISBLANK('1.Genérico'!D19),"",'1.Genérico'!D19)</f>
        <v/>
      </c>
      <c r="D19" s="43" t="str">
        <f>IF(ISBLANK('1.Genérico'!E19),"",'1.Genérico'!E19)</f>
        <v/>
      </c>
      <c r="E19" s="34"/>
      <c r="F19" s="34"/>
      <c r="G19" s="34"/>
      <c r="H19" s="43" t="str">
        <f>IF(G19="","",VLOOKUP(G19,Códigos!DK:DL,2,FALSE))</f>
        <v/>
      </c>
      <c r="I19" s="34"/>
      <c r="J19" s="34"/>
      <c r="K19" s="59" t="str">
        <f>IF(J19="","",VLOOKUP(J19,Códigos!DN13:DO149,2,FALSE))</f>
        <v/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5"/>
    </row>
    <row r="20" spans="1:23" ht="15.75" thickBot="1" x14ac:dyDescent="0.3">
      <c r="A20" s="32"/>
      <c r="B20" s="51" t="str">
        <f>IF(ISBLANK('1.Genérico'!C20),"",'1.Genérico'!C20)</f>
        <v/>
      </c>
      <c r="C20" s="43" t="str">
        <f>IF(ISBLANK('1.Genérico'!D20),"",'1.Genérico'!D20)</f>
        <v/>
      </c>
      <c r="D20" s="43" t="str">
        <f>IF(ISBLANK('1.Genérico'!E20),"",'1.Genérico'!E20)</f>
        <v/>
      </c>
      <c r="E20" s="32"/>
      <c r="F20" s="32"/>
      <c r="G20" s="32"/>
      <c r="H20" s="43" t="str">
        <f>IF(G20="","",VLOOKUP(G20,Códigos!DK:DL,2,FALSE))</f>
        <v/>
      </c>
      <c r="I20" s="32"/>
      <c r="J20" s="32"/>
      <c r="K20" s="59" t="str">
        <f>IF(J20="","",VLOOKUP(J20,Códigos!DN14:DO150,2,FALSE))</f>
        <v/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</row>
    <row r="21" spans="1:23" ht="15.75" thickBot="1" x14ac:dyDescent="0.3">
      <c r="A21" s="34"/>
      <c r="B21" s="51" t="str">
        <f>IF(ISBLANK('1.Genérico'!C21),"",'1.Genérico'!C21)</f>
        <v/>
      </c>
      <c r="C21" s="43" t="str">
        <f>IF(ISBLANK('1.Genérico'!D21),"",'1.Genérico'!D21)</f>
        <v/>
      </c>
      <c r="D21" s="43" t="str">
        <f>IF(ISBLANK('1.Genérico'!E21),"",'1.Genérico'!E21)</f>
        <v/>
      </c>
      <c r="E21" s="34"/>
      <c r="F21" s="34"/>
      <c r="G21" s="34"/>
      <c r="H21" s="43" t="str">
        <f>IF(G21="","",VLOOKUP(G21,Códigos!DK:DL,2,FALSE))</f>
        <v/>
      </c>
      <c r="I21" s="34"/>
      <c r="J21" s="34"/>
      <c r="K21" s="59" t="str">
        <f>IF(J21="","",VLOOKUP(J21,Códigos!DN15:DO151,2,FALSE))</f>
        <v/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5"/>
    </row>
    <row r="22" spans="1:23" ht="15.75" thickBot="1" x14ac:dyDescent="0.3">
      <c r="A22" s="32"/>
      <c r="B22" s="51" t="str">
        <f>IF(ISBLANK('1.Genérico'!C22),"",'1.Genérico'!C22)</f>
        <v/>
      </c>
      <c r="C22" s="43" t="str">
        <f>IF(ISBLANK('1.Genérico'!D22),"",'1.Genérico'!D22)</f>
        <v/>
      </c>
      <c r="D22" s="43" t="str">
        <f>IF(ISBLANK('1.Genérico'!E22),"",'1.Genérico'!E22)</f>
        <v/>
      </c>
      <c r="E22" s="32"/>
      <c r="F22" s="32"/>
      <c r="G22" s="32"/>
      <c r="H22" s="43" t="str">
        <f>IF(G22="","",VLOOKUP(G22,Códigos!DK:DL,2,FALSE))</f>
        <v/>
      </c>
      <c r="I22" s="32"/>
      <c r="J22" s="32"/>
      <c r="K22" s="59" t="str">
        <f>IF(J22="","",VLOOKUP(J22,Códigos!DN16:DO152,2,FALSE))</f>
        <v/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3"/>
    </row>
    <row r="23" spans="1:23" ht="15.75" thickBot="1" x14ac:dyDescent="0.3">
      <c r="A23" s="34"/>
      <c r="B23" s="51" t="str">
        <f>IF(ISBLANK('1.Genérico'!C23),"",'1.Genérico'!C23)</f>
        <v/>
      </c>
      <c r="C23" s="43" t="str">
        <f>IF(ISBLANK('1.Genérico'!D23),"",'1.Genérico'!D23)</f>
        <v/>
      </c>
      <c r="D23" s="43" t="str">
        <f>IF(ISBLANK('1.Genérico'!E23),"",'1.Genérico'!E23)</f>
        <v/>
      </c>
      <c r="E23" s="34"/>
      <c r="F23" s="34"/>
      <c r="G23" s="34"/>
      <c r="H23" s="43" t="str">
        <f>IF(G23="","",VLOOKUP(G23,Códigos!DK:DL,2,FALSE))</f>
        <v/>
      </c>
      <c r="I23" s="34"/>
      <c r="J23" s="34"/>
      <c r="K23" s="59" t="str">
        <f>IF(J23="","",VLOOKUP(J23,Códigos!DN17:DO153,2,FALSE))</f>
        <v/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</row>
    <row r="24" spans="1:23" ht="15.75" thickBot="1" x14ac:dyDescent="0.3">
      <c r="A24" s="32"/>
      <c r="B24" s="51" t="str">
        <f>IF(ISBLANK('1.Genérico'!C24),"",'1.Genérico'!C24)</f>
        <v/>
      </c>
      <c r="C24" s="43" t="str">
        <f>IF(ISBLANK('1.Genérico'!D24),"",'1.Genérico'!D24)</f>
        <v/>
      </c>
      <c r="D24" s="43" t="str">
        <f>IF(ISBLANK('1.Genérico'!E24),"",'1.Genérico'!E24)</f>
        <v/>
      </c>
      <c r="E24" s="32"/>
      <c r="F24" s="32"/>
      <c r="G24" s="32"/>
      <c r="H24" s="43" t="str">
        <f>IF(G24="","",VLOOKUP(G24,Códigos!DK:DL,2,FALSE))</f>
        <v/>
      </c>
      <c r="I24" s="32"/>
      <c r="J24" s="32"/>
      <c r="K24" s="59" t="str">
        <f>IF(J24="","",VLOOKUP(J24,Códigos!DN18:DO154,2,FALSE))</f>
        <v/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</row>
    <row r="25" spans="1:23" ht="15.75" thickBot="1" x14ac:dyDescent="0.3">
      <c r="A25" s="34"/>
      <c r="B25" s="51" t="str">
        <f>IF(ISBLANK('1.Genérico'!C25),"",'1.Genérico'!C25)</f>
        <v/>
      </c>
      <c r="C25" s="43" t="str">
        <f>IF(ISBLANK('1.Genérico'!D25),"",'1.Genérico'!D25)</f>
        <v/>
      </c>
      <c r="D25" s="43" t="str">
        <f>IF(ISBLANK('1.Genérico'!E25),"",'1.Genérico'!E25)</f>
        <v/>
      </c>
      <c r="E25" s="34"/>
      <c r="F25" s="34"/>
      <c r="G25" s="34"/>
      <c r="H25" s="43" t="str">
        <f>IF(G25="","",VLOOKUP(G25,Códigos!DK:DL,2,FALSE))</f>
        <v/>
      </c>
      <c r="I25" s="34"/>
      <c r="J25" s="34"/>
      <c r="K25" s="59" t="str">
        <f>IF(J25="","",VLOOKUP(J25,Códigos!DN19:DO155,2,FALSE))</f>
        <v/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</row>
    <row r="26" spans="1:23" ht="15.75" thickBot="1" x14ac:dyDescent="0.3">
      <c r="A26" s="32"/>
      <c r="B26" s="51" t="str">
        <f>IF(ISBLANK('1.Genérico'!C26),"",'1.Genérico'!C26)</f>
        <v/>
      </c>
      <c r="C26" s="43" t="str">
        <f>IF(ISBLANK('1.Genérico'!D26),"",'1.Genérico'!D26)</f>
        <v/>
      </c>
      <c r="D26" s="43" t="str">
        <f>IF(ISBLANK('1.Genérico'!E26),"",'1.Genérico'!E26)</f>
        <v/>
      </c>
      <c r="E26" s="32"/>
      <c r="F26" s="32"/>
      <c r="G26" s="32"/>
      <c r="H26" s="43" t="str">
        <f>IF(G26="","",VLOOKUP(G26,Códigos!DK:DL,2,FALSE))</f>
        <v/>
      </c>
      <c r="I26" s="32"/>
      <c r="J26" s="32"/>
      <c r="K26" s="59" t="str">
        <f>IF(J26="","",VLOOKUP(J26,Códigos!DN20:DO156,2,FALSE))</f>
        <v/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</row>
    <row r="27" spans="1:23" ht="15.75" thickBot="1" x14ac:dyDescent="0.3">
      <c r="A27" s="34"/>
      <c r="B27" s="51" t="str">
        <f>IF(ISBLANK('1.Genérico'!C27),"",'1.Genérico'!C27)</f>
        <v/>
      </c>
      <c r="C27" s="43" t="str">
        <f>IF(ISBLANK('1.Genérico'!D27),"",'1.Genérico'!D27)</f>
        <v/>
      </c>
      <c r="D27" s="43" t="str">
        <f>IF(ISBLANK('1.Genérico'!E27),"",'1.Genérico'!E27)</f>
        <v/>
      </c>
      <c r="E27" s="34"/>
      <c r="F27" s="34"/>
      <c r="G27" s="34"/>
      <c r="H27" s="43" t="str">
        <f>IF(G27="","",VLOOKUP(G27,Códigos!DK:DL,2,FALSE))</f>
        <v/>
      </c>
      <c r="I27" s="34"/>
      <c r="J27" s="34"/>
      <c r="K27" s="59" t="str">
        <f>IF(J27="","",VLOOKUP(J27,Códigos!DN21:DO157,2,FALSE))</f>
        <v/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5"/>
    </row>
    <row r="28" spans="1:23" ht="15.75" thickBot="1" x14ac:dyDescent="0.3">
      <c r="A28" s="32"/>
      <c r="B28" s="51" t="str">
        <f>IF(ISBLANK('1.Genérico'!C28),"",'1.Genérico'!C28)</f>
        <v/>
      </c>
      <c r="C28" s="43" t="str">
        <f>IF(ISBLANK('1.Genérico'!D28),"",'1.Genérico'!D28)</f>
        <v/>
      </c>
      <c r="D28" s="43" t="str">
        <f>IF(ISBLANK('1.Genérico'!E28),"",'1.Genérico'!E28)</f>
        <v/>
      </c>
      <c r="E28" s="32"/>
      <c r="F28" s="32"/>
      <c r="G28" s="32"/>
      <c r="H28" s="43" t="str">
        <f>IF(G28="","",VLOOKUP(G28,Códigos!DK:DL,2,FALSE))</f>
        <v/>
      </c>
      <c r="I28" s="32"/>
      <c r="J28" s="32"/>
      <c r="K28" s="59" t="str">
        <f>IF(J28="","",VLOOKUP(J28,Códigos!DN22:DO158,2,FALSE))</f>
        <v/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3"/>
    </row>
    <row r="29" spans="1:23" ht="15.75" thickBot="1" x14ac:dyDescent="0.3">
      <c r="A29" s="34"/>
      <c r="B29" s="51" t="str">
        <f>IF(ISBLANK('1.Genérico'!C29),"",'1.Genérico'!C29)</f>
        <v/>
      </c>
      <c r="C29" s="43" t="str">
        <f>IF(ISBLANK('1.Genérico'!D29),"",'1.Genérico'!D29)</f>
        <v/>
      </c>
      <c r="D29" s="43" t="str">
        <f>IF(ISBLANK('1.Genérico'!E29),"",'1.Genérico'!E29)</f>
        <v/>
      </c>
      <c r="E29" s="34"/>
      <c r="F29" s="34"/>
      <c r="G29" s="34"/>
      <c r="H29" s="43" t="str">
        <f>IF(G29="","",VLOOKUP(G29,Códigos!DK:DL,2,FALSE))</f>
        <v/>
      </c>
      <c r="I29" s="34"/>
      <c r="J29" s="34"/>
      <c r="K29" s="59" t="str">
        <f>IF(J29="","",VLOOKUP(J29,Códigos!DN23:DO159,2,FALSE))</f>
        <v/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5"/>
    </row>
    <row r="30" spans="1:23" ht="15.75" thickBot="1" x14ac:dyDescent="0.3">
      <c r="A30" s="32"/>
      <c r="B30" s="51" t="str">
        <f>IF(ISBLANK('1.Genérico'!C30),"",'1.Genérico'!C30)</f>
        <v/>
      </c>
      <c r="C30" s="43" t="str">
        <f>IF(ISBLANK('1.Genérico'!D30),"",'1.Genérico'!D30)</f>
        <v/>
      </c>
      <c r="D30" s="43" t="str">
        <f>IF(ISBLANK('1.Genérico'!E30),"",'1.Genérico'!E30)</f>
        <v/>
      </c>
      <c r="E30" s="32"/>
      <c r="F30" s="32"/>
      <c r="G30" s="32"/>
      <c r="H30" s="43" t="str">
        <f>IF(G30="","",VLOOKUP(G30,Códigos!DK:DL,2,FALSE))</f>
        <v/>
      </c>
      <c r="I30" s="32"/>
      <c r="J30" s="32"/>
      <c r="K30" s="59" t="str">
        <f>IF(J30="","",VLOOKUP(J30,Códigos!DN24:DO160,2,FALSE))</f>
        <v/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</row>
    <row r="31" spans="1:23" ht="15.75" thickBot="1" x14ac:dyDescent="0.3">
      <c r="A31" s="34"/>
      <c r="B31" s="51" t="str">
        <f>IF(ISBLANK('1.Genérico'!C31),"",'1.Genérico'!C31)</f>
        <v/>
      </c>
      <c r="C31" s="43" t="str">
        <f>IF(ISBLANK('1.Genérico'!D31),"",'1.Genérico'!D31)</f>
        <v/>
      </c>
      <c r="D31" s="43" t="str">
        <f>IF(ISBLANK('1.Genérico'!E31),"",'1.Genérico'!E31)</f>
        <v/>
      </c>
      <c r="E31" s="34"/>
      <c r="F31" s="34"/>
      <c r="G31" s="34"/>
      <c r="H31" s="43" t="str">
        <f>IF(G31="","",VLOOKUP(G31,Códigos!DK:DL,2,FALSE))</f>
        <v/>
      </c>
      <c r="I31" s="34"/>
      <c r="J31" s="34"/>
      <c r="K31" s="59" t="str">
        <f>IF(J31="","",VLOOKUP(J31,Códigos!DN25:DO161,2,FALSE))</f>
        <v/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</row>
    <row r="32" spans="1:23" ht="15.75" thickBot="1" x14ac:dyDescent="0.3">
      <c r="A32" s="32"/>
      <c r="B32" s="51" t="str">
        <f>IF(ISBLANK('1.Genérico'!C26),"",'1.Genérico'!C26)</f>
        <v/>
      </c>
      <c r="C32" s="43" t="str">
        <f>IF(ISBLANK('1.Genérico'!D26),"",'1.Genérico'!D26)</f>
        <v/>
      </c>
      <c r="D32" s="43" t="str">
        <f>IF(ISBLANK('1.Genérico'!E26),"",'1.Genérico'!E26)</f>
        <v/>
      </c>
      <c r="E32" s="32"/>
      <c r="F32" s="32"/>
      <c r="G32" s="32"/>
      <c r="H32" s="43" t="str">
        <f>IF(G32="","",VLOOKUP(G32,Códigos!DK:DL,2,FALSE))</f>
        <v/>
      </c>
      <c r="I32" s="32"/>
      <c r="J32" s="32"/>
      <c r="K32" s="59" t="str">
        <f>IF(J32="","",VLOOKUP(J32,Códigos!DN20:DO156,2,FALSE))</f>
        <v/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3"/>
    </row>
    <row r="33" spans="1:23" ht="15.75" thickBot="1" x14ac:dyDescent="0.3">
      <c r="A33" s="34"/>
      <c r="B33" s="51" t="str">
        <f>IF(ISBLANK('1.Genérico'!C27),"",'1.Genérico'!C27)</f>
        <v/>
      </c>
      <c r="C33" s="43" t="str">
        <f>IF(ISBLANK('1.Genérico'!D27),"",'1.Genérico'!D27)</f>
        <v/>
      </c>
      <c r="D33" s="43" t="str">
        <f>IF(ISBLANK('1.Genérico'!E27),"",'1.Genérico'!E27)</f>
        <v/>
      </c>
      <c r="E33" s="34"/>
      <c r="F33" s="34"/>
      <c r="G33" s="34"/>
      <c r="H33" s="43" t="str">
        <f>IF(G33="","",VLOOKUP(G33,Códigos!DK:DL,2,FALSE))</f>
        <v/>
      </c>
      <c r="I33" s="34"/>
      <c r="J33" s="34"/>
      <c r="K33" s="59" t="str">
        <f>IF(J33="","",VLOOKUP(J33,Códigos!DN21:DO157,2,FALSE))</f>
        <v/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</row>
    <row r="34" spans="1:23" ht="15.75" thickBot="1" x14ac:dyDescent="0.3">
      <c r="A34" s="32"/>
      <c r="B34" s="51" t="str">
        <f>IF(ISBLANK('1.Genérico'!C28),"",'1.Genérico'!C28)</f>
        <v/>
      </c>
      <c r="C34" s="43" t="str">
        <f>IF(ISBLANK('1.Genérico'!D28),"",'1.Genérico'!D28)</f>
        <v/>
      </c>
      <c r="D34" s="43" t="str">
        <f>IF(ISBLANK('1.Genérico'!E28),"",'1.Genérico'!E28)</f>
        <v/>
      </c>
      <c r="E34" s="32"/>
      <c r="F34" s="32"/>
      <c r="G34" s="32"/>
      <c r="H34" s="43" t="str">
        <f>IF(G34="","",VLOOKUP(G34,Códigos!DK:DL,2,FALSE))</f>
        <v/>
      </c>
      <c r="I34" s="32"/>
      <c r="J34" s="32"/>
      <c r="K34" s="59" t="str">
        <f>IF(J34="","",VLOOKUP(J34,Códigos!DN22:DO158,2,FALSE))</f>
        <v/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</row>
    <row r="35" spans="1:23" ht="15.75" thickBot="1" x14ac:dyDescent="0.3">
      <c r="A35" s="34"/>
      <c r="B35" s="51" t="str">
        <f>IF(ISBLANK('1.Genérico'!C29),"",'1.Genérico'!C29)</f>
        <v/>
      </c>
      <c r="C35" s="43" t="str">
        <f>IF(ISBLANK('1.Genérico'!D29),"",'1.Genérico'!D29)</f>
        <v/>
      </c>
      <c r="D35" s="43" t="str">
        <f>IF(ISBLANK('1.Genérico'!E29),"",'1.Genérico'!E29)</f>
        <v/>
      </c>
      <c r="E35" s="34"/>
      <c r="F35" s="34"/>
      <c r="G35" s="34"/>
      <c r="H35" s="43" t="str">
        <f>IF(G35="","",VLOOKUP(G35,Códigos!DK:DL,2,FALSE))</f>
        <v/>
      </c>
      <c r="I35" s="34"/>
      <c r="J35" s="34"/>
      <c r="K35" s="59" t="str">
        <f>IF(J35="","",VLOOKUP(J35,Códigos!DN23:DO159,2,FALSE))</f>
        <v/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5"/>
    </row>
    <row r="36" spans="1:23" ht="15.75" thickBot="1" x14ac:dyDescent="0.3">
      <c r="A36" s="32"/>
      <c r="B36" s="51" t="str">
        <f>IF(ISBLANK('1.Genérico'!C30),"",'1.Genérico'!C30)</f>
        <v/>
      </c>
      <c r="C36" s="43" t="str">
        <f>IF(ISBLANK('1.Genérico'!D30),"",'1.Genérico'!D30)</f>
        <v/>
      </c>
      <c r="D36" s="43" t="str">
        <f>IF(ISBLANK('1.Genérico'!E30),"",'1.Genérico'!E30)</f>
        <v/>
      </c>
      <c r="E36" s="32"/>
      <c r="F36" s="32"/>
      <c r="G36" s="32"/>
      <c r="H36" s="43" t="str">
        <f>IF(G36="","",VLOOKUP(G36,Códigos!DK:DL,2,FALSE))</f>
        <v/>
      </c>
      <c r="I36" s="32"/>
      <c r="J36" s="32"/>
      <c r="K36" s="59" t="str">
        <f>IF(J36="","",VLOOKUP(J36,Códigos!DN24:DO160,2,FALSE))</f>
        <v/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3"/>
    </row>
    <row r="37" spans="1:23" ht="15.75" thickBot="1" x14ac:dyDescent="0.3">
      <c r="A37" s="34"/>
      <c r="B37" s="51" t="str">
        <f>IF(ISBLANK('1.Genérico'!C31),"",'1.Genérico'!C31)</f>
        <v/>
      </c>
      <c r="C37" s="43" t="str">
        <f>IF(ISBLANK('1.Genérico'!D31),"",'1.Genérico'!D31)</f>
        <v/>
      </c>
      <c r="D37" s="43" t="str">
        <f>IF(ISBLANK('1.Genérico'!E31),"",'1.Genérico'!E31)</f>
        <v/>
      </c>
      <c r="E37" s="34"/>
      <c r="F37" s="34"/>
      <c r="G37" s="34"/>
      <c r="H37" s="43" t="str">
        <f>IF(G37="","",VLOOKUP(G37,Códigos!DK:DL,2,FALSE))</f>
        <v/>
      </c>
      <c r="I37" s="34"/>
      <c r="J37" s="34"/>
      <c r="K37" s="59" t="str">
        <f>IF(J37="","",VLOOKUP(J37,Códigos!DN25:DO161,2,FALSE))</f>
        <v/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5"/>
    </row>
    <row r="38" spans="1:23" ht="15.75" thickBot="1" x14ac:dyDescent="0.3">
      <c r="A38" s="32"/>
      <c r="B38" s="51" t="str">
        <f>IF(ISBLANK('1.Genérico'!C32),"",'1.Genérico'!C32)</f>
        <v/>
      </c>
      <c r="C38" s="43" t="str">
        <f>IF(ISBLANK('1.Genérico'!D32),"",'1.Genérico'!D32)</f>
        <v/>
      </c>
      <c r="D38" s="43" t="str">
        <f>IF(ISBLANK('1.Genérico'!E32),"",'1.Genérico'!E32)</f>
        <v/>
      </c>
      <c r="E38" s="32"/>
      <c r="F38" s="32"/>
      <c r="G38" s="32"/>
      <c r="H38" s="43" t="str">
        <f>IF(G38="","",VLOOKUP(G38,Códigos!DK:DL,2,FALSE))</f>
        <v/>
      </c>
      <c r="I38" s="32"/>
      <c r="J38" s="32"/>
      <c r="K38" s="59" t="str">
        <f>IF(J38="","",VLOOKUP(J38,Códigos!DN26:DO162,2,FALSE))</f>
        <v/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3"/>
    </row>
    <row r="39" spans="1:23" ht="15.75" thickBot="1" x14ac:dyDescent="0.3">
      <c r="A39" s="34"/>
      <c r="B39" s="51" t="str">
        <f>IF(ISBLANK('1.Genérico'!C33),"",'1.Genérico'!C33)</f>
        <v/>
      </c>
      <c r="C39" s="43" t="str">
        <f>IF(ISBLANK('1.Genérico'!D33),"",'1.Genérico'!D33)</f>
        <v/>
      </c>
      <c r="D39" s="43" t="str">
        <f>IF(ISBLANK('1.Genérico'!E33),"",'1.Genérico'!E33)</f>
        <v/>
      </c>
      <c r="E39" s="34"/>
      <c r="F39" s="34"/>
      <c r="G39" s="34"/>
      <c r="H39" s="43" t="str">
        <f>IF(G39="","",VLOOKUP(G39,Códigos!DK:DL,2,FALSE))</f>
        <v/>
      </c>
      <c r="I39" s="34"/>
      <c r="J39" s="34"/>
      <c r="K39" s="59" t="str">
        <f>IF(J39="","",VLOOKUP(J39,Códigos!DN27:DO163,2,FALSE))</f>
        <v/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</row>
    <row r="40" spans="1:23" ht="15.75" thickBot="1" x14ac:dyDescent="0.3">
      <c r="A40" s="32"/>
      <c r="B40" s="51" t="str">
        <f>IF(ISBLANK('1.Genérico'!C34),"",'1.Genérico'!C34)</f>
        <v/>
      </c>
      <c r="C40" s="43" t="str">
        <f>IF(ISBLANK('1.Genérico'!D34),"",'1.Genérico'!D34)</f>
        <v/>
      </c>
      <c r="D40" s="43" t="str">
        <f>IF(ISBLANK('1.Genérico'!E34),"",'1.Genérico'!E34)</f>
        <v/>
      </c>
      <c r="E40" s="32"/>
      <c r="F40" s="32"/>
      <c r="G40" s="32"/>
      <c r="H40" s="43" t="str">
        <f>IF(G40="","",VLOOKUP(G40,Códigos!DK:DL,2,FALSE))</f>
        <v/>
      </c>
      <c r="I40" s="32"/>
      <c r="J40" s="32"/>
      <c r="K40" s="59" t="str">
        <f>IF(J40="","",VLOOKUP(J40,Códigos!DN28:DO164,2,FALSE))</f>
        <v/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</row>
    <row r="41" spans="1:23" ht="15.75" thickBot="1" x14ac:dyDescent="0.3">
      <c r="A41" s="34"/>
      <c r="B41" s="51" t="str">
        <f>IF(ISBLANK('1.Genérico'!C35),"",'1.Genérico'!C35)</f>
        <v/>
      </c>
      <c r="C41" s="43" t="str">
        <f>IF(ISBLANK('1.Genérico'!D35),"",'1.Genérico'!D35)</f>
        <v/>
      </c>
      <c r="D41" s="43" t="str">
        <f>IF(ISBLANK('1.Genérico'!E35),"",'1.Genérico'!E35)</f>
        <v/>
      </c>
      <c r="E41" s="34"/>
      <c r="F41" s="34"/>
      <c r="G41" s="34"/>
      <c r="H41" s="43" t="str">
        <f>IF(G41="","",VLOOKUP(G41,Códigos!DK:DL,2,FALSE))</f>
        <v/>
      </c>
      <c r="I41" s="34"/>
      <c r="J41" s="34"/>
      <c r="K41" s="59" t="str">
        <f>IF(J41="","",VLOOKUP(J41,Códigos!DN29:DO165,2,FALSE))</f>
        <v/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</row>
    <row r="42" spans="1:23" ht="15.75" thickBot="1" x14ac:dyDescent="0.3">
      <c r="A42" s="32"/>
      <c r="B42" s="51" t="str">
        <f>IF(ISBLANK('1.Genérico'!C36),"",'1.Genérico'!C36)</f>
        <v/>
      </c>
      <c r="C42" s="43" t="str">
        <f>IF(ISBLANK('1.Genérico'!D36),"",'1.Genérico'!D36)</f>
        <v/>
      </c>
      <c r="D42" s="43" t="str">
        <f>IF(ISBLANK('1.Genérico'!E36),"",'1.Genérico'!E36)</f>
        <v/>
      </c>
      <c r="E42" s="32"/>
      <c r="F42" s="32"/>
      <c r="G42" s="32"/>
      <c r="H42" s="43" t="str">
        <f>IF(G42="","",VLOOKUP(G42,Códigos!DK:DL,2,FALSE))</f>
        <v/>
      </c>
      <c r="I42" s="32"/>
      <c r="J42" s="32"/>
      <c r="K42" s="59" t="str">
        <f>IF(J42="","",VLOOKUP(J42,Códigos!DN30:DO166,2,FALSE))</f>
        <v/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3"/>
    </row>
    <row r="43" spans="1:23" ht="15.75" thickBot="1" x14ac:dyDescent="0.3">
      <c r="A43" s="34"/>
      <c r="B43" s="51" t="str">
        <f>IF(ISBLANK('1.Genérico'!C37),"",'1.Genérico'!C37)</f>
        <v/>
      </c>
      <c r="C43" s="43" t="str">
        <f>IF(ISBLANK('1.Genérico'!D37),"",'1.Genérico'!D37)</f>
        <v/>
      </c>
      <c r="D43" s="43" t="str">
        <f>IF(ISBLANK('1.Genérico'!E37),"",'1.Genérico'!E37)</f>
        <v/>
      </c>
      <c r="E43" s="34"/>
      <c r="F43" s="34"/>
      <c r="G43" s="34"/>
      <c r="H43" s="43" t="str">
        <f>IF(G43="","",VLOOKUP(G43,Códigos!DK:DL,2,FALSE))</f>
        <v/>
      </c>
      <c r="I43" s="34"/>
      <c r="J43" s="34"/>
      <c r="K43" s="59" t="str">
        <f>IF(J43="","",VLOOKUP(J43,Códigos!DN31:DO167,2,FALSE))</f>
        <v/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</row>
    <row r="44" spans="1:23" ht="15.75" thickBot="1" x14ac:dyDescent="0.3">
      <c r="A44" s="32"/>
      <c r="B44" s="51" t="str">
        <f>IF(ISBLANK('1.Genérico'!C38),"",'1.Genérico'!C38)</f>
        <v/>
      </c>
      <c r="C44" s="43" t="str">
        <f>IF(ISBLANK('1.Genérico'!D38),"",'1.Genérico'!D38)</f>
        <v/>
      </c>
      <c r="D44" s="43" t="str">
        <f>IF(ISBLANK('1.Genérico'!E38),"",'1.Genérico'!E38)</f>
        <v/>
      </c>
      <c r="E44" s="32"/>
      <c r="F44" s="32"/>
      <c r="G44" s="32"/>
      <c r="H44" s="43" t="str">
        <f>IF(G44="","",VLOOKUP(G44,Códigos!DK:DL,2,FALSE))</f>
        <v/>
      </c>
      <c r="I44" s="32"/>
      <c r="J44" s="32"/>
      <c r="K44" s="59" t="str">
        <f>IF(J44="","",VLOOKUP(J44,Códigos!DN32:DO168,2,FALSE))</f>
        <v/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3"/>
    </row>
    <row r="45" spans="1:23" ht="15.75" thickBot="1" x14ac:dyDescent="0.3">
      <c r="A45" s="34"/>
      <c r="B45" s="51" t="str">
        <f>IF(ISBLANK('1.Genérico'!C39),"",'1.Genérico'!C39)</f>
        <v/>
      </c>
      <c r="C45" s="43" t="str">
        <f>IF(ISBLANK('1.Genérico'!D39),"",'1.Genérico'!D39)</f>
        <v/>
      </c>
      <c r="D45" s="43" t="str">
        <f>IF(ISBLANK('1.Genérico'!E39),"",'1.Genérico'!E39)</f>
        <v/>
      </c>
      <c r="E45" s="34"/>
      <c r="F45" s="34"/>
      <c r="G45" s="34"/>
      <c r="H45" s="43" t="str">
        <f>IF(G45="","",VLOOKUP(G45,Códigos!DK:DL,2,FALSE))</f>
        <v/>
      </c>
      <c r="I45" s="34"/>
      <c r="J45" s="34"/>
      <c r="K45" s="59" t="str">
        <f>IF(J45="","",VLOOKUP(J45,Códigos!DN33:DO169,2,FALSE))</f>
        <v/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5"/>
    </row>
    <row r="46" spans="1:23" ht="15.75" thickBot="1" x14ac:dyDescent="0.3">
      <c r="A46" s="32"/>
      <c r="B46" s="51" t="str">
        <f>IF(ISBLANK('1.Genérico'!C40),"",'1.Genérico'!C40)</f>
        <v/>
      </c>
      <c r="C46" s="43" t="str">
        <f>IF(ISBLANK('1.Genérico'!D40),"",'1.Genérico'!D40)</f>
        <v/>
      </c>
      <c r="D46" s="43" t="str">
        <f>IF(ISBLANK('1.Genérico'!E40),"",'1.Genérico'!E40)</f>
        <v/>
      </c>
      <c r="E46" s="32"/>
      <c r="F46" s="32"/>
      <c r="G46" s="32"/>
      <c r="H46" s="43" t="str">
        <f>IF(G46="","",VLOOKUP(G46,Códigos!DK:DL,2,FALSE))</f>
        <v/>
      </c>
      <c r="I46" s="32"/>
      <c r="J46" s="32"/>
      <c r="K46" s="59" t="str">
        <f>IF(J46="","",VLOOKUP(J46,Códigos!DN34:DO170,2,FALSE))</f>
        <v/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3"/>
    </row>
    <row r="47" spans="1:23" ht="15.75" thickBot="1" x14ac:dyDescent="0.3">
      <c r="A47" s="34"/>
      <c r="B47" s="51" t="str">
        <f>IF(ISBLANK('1.Genérico'!C41),"",'1.Genérico'!C41)</f>
        <v/>
      </c>
      <c r="C47" s="43" t="str">
        <f>IF(ISBLANK('1.Genérico'!D41),"",'1.Genérico'!D41)</f>
        <v/>
      </c>
      <c r="D47" s="43" t="str">
        <f>IF(ISBLANK('1.Genérico'!E41),"",'1.Genérico'!E41)</f>
        <v/>
      </c>
      <c r="E47" s="34"/>
      <c r="F47" s="34"/>
      <c r="G47" s="34"/>
      <c r="H47" s="43" t="str">
        <f>IF(G47="","",VLOOKUP(G47,Códigos!DK:DL,2,FALSE))</f>
        <v/>
      </c>
      <c r="I47" s="34"/>
      <c r="J47" s="34"/>
      <c r="K47" s="59" t="str">
        <f>IF(J47="","",VLOOKUP(J47,Códigos!DN35:DO171,2,FALSE))</f>
        <v/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5"/>
    </row>
    <row r="48" spans="1:23" ht="15.75" thickBot="1" x14ac:dyDescent="0.3">
      <c r="A48" s="32"/>
      <c r="B48" s="51" t="str">
        <f>IF(ISBLANK('1.Genérico'!C42),"",'1.Genérico'!C42)</f>
        <v/>
      </c>
      <c r="C48" s="43" t="str">
        <f>IF(ISBLANK('1.Genérico'!D42),"",'1.Genérico'!D42)</f>
        <v/>
      </c>
      <c r="D48" s="43" t="str">
        <f>IF(ISBLANK('1.Genérico'!E42),"",'1.Genérico'!E42)</f>
        <v/>
      </c>
      <c r="E48" s="32"/>
      <c r="F48" s="32"/>
      <c r="G48" s="32"/>
      <c r="H48" s="43" t="str">
        <f>IF(G48="","",VLOOKUP(G48,Códigos!DK:DL,2,FALSE))</f>
        <v/>
      </c>
      <c r="I48" s="32"/>
      <c r="J48" s="32"/>
      <c r="K48" s="59" t="str">
        <f>IF(J48="","",VLOOKUP(J48,Códigos!DN36:DO172,2,FALSE))</f>
        <v/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/>
    </row>
    <row r="49" spans="1:23" ht="15.75" thickBot="1" x14ac:dyDescent="0.3">
      <c r="A49" s="34"/>
      <c r="B49" s="51" t="str">
        <f>IF(ISBLANK('1.Genérico'!C43),"",'1.Genérico'!C43)</f>
        <v/>
      </c>
      <c r="C49" s="43" t="str">
        <f>IF(ISBLANK('1.Genérico'!D43),"",'1.Genérico'!D43)</f>
        <v/>
      </c>
      <c r="D49" s="43" t="str">
        <f>IF(ISBLANK('1.Genérico'!E43),"",'1.Genérico'!E43)</f>
        <v/>
      </c>
      <c r="E49" s="34"/>
      <c r="F49" s="34"/>
      <c r="G49" s="34"/>
      <c r="H49" s="43" t="str">
        <f>IF(G49="","",VLOOKUP(G49,Códigos!DK:DL,2,FALSE))</f>
        <v/>
      </c>
      <c r="I49" s="34"/>
      <c r="J49" s="34"/>
      <c r="K49" s="59" t="str">
        <f>IF(J49="","",VLOOKUP(J49,Códigos!DN37:DO173,2,FALSE))</f>
        <v/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5"/>
    </row>
    <row r="50" spans="1:23" ht="15.75" thickBot="1" x14ac:dyDescent="0.3">
      <c r="A50" s="32"/>
      <c r="B50" s="51" t="str">
        <f>IF(ISBLANK('1.Genérico'!C44),"",'1.Genérico'!C44)</f>
        <v/>
      </c>
      <c r="C50" s="43" t="str">
        <f>IF(ISBLANK('1.Genérico'!D44),"",'1.Genérico'!D44)</f>
        <v/>
      </c>
      <c r="D50" s="43" t="str">
        <f>IF(ISBLANK('1.Genérico'!E44),"",'1.Genérico'!E44)</f>
        <v/>
      </c>
      <c r="E50" s="32"/>
      <c r="F50" s="32"/>
      <c r="G50" s="32"/>
      <c r="H50" s="43" t="str">
        <f>IF(G50="","",VLOOKUP(G50,Códigos!DK:DL,2,FALSE))</f>
        <v/>
      </c>
      <c r="I50" s="32"/>
      <c r="J50" s="32"/>
      <c r="K50" s="59" t="str">
        <f>IF(J50="","",VLOOKUP(J50,Códigos!DN38:DO174,2,FALSE))</f>
        <v/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/>
    </row>
    <row r="51" spans="1:23" ht="15.75" thickBot="1" x14ac:dyDescent="0.3">
      <c r="A51" s="34"/>
      <c r="B51" s="51" t="str">
        <f>IF(ISBLANK('1.Genérico'!C45),"",'1.Genérico'!C45)</f>
        <v/>
      </c>
      <c r="C51" s="43" t="str">
        <f>IF(ISBLANK('1.Genérico'!D45),"",'1.Genérico'!D45)</f>
        <v/>
      </c>
      <c r="D51" s="43" t="str">
        <f>IF(ISBLANK('1.Genérico'!E45),"",'1.Genérico'!E45)</f>
        <v/>
      </c>
      <c r="E51" s="34"/>
      <c r="F51" s="34"/>
      <c r="G51" s="34"/>
      <c r="H51" s="43" t="str">
        <f>IF(G51="","",VLOOKUP(G51,Códigos!DK:DL,2,FALSE))</f>
        <v/>
      </c>
      <c r="I51" s="34"/>
      <c r="J51" s="34"/>
      <c r="K51" s="59" t="str">
        <f>IF(J51="","",VLOOKUP(J51,Códigos!DN39:DO175,2,FALSE))</f>
        <v/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5"/>
    </row>
    <row r="52" spans="1:23" ht="15.75" thickBot="1" x14ac:dyDescent="0.3">
      <c r="A52" s="32"/>
      <c r="B52" s="51" t="str">
        <f>IF(ISBLANK('1.Genérico'!C46),"",'1.Genérico'!C46)</f>
        <v/>
      </c>
      <c r="C52" s="43" t="str">
        <f>IF(ISBLANK('1.Genérico'!D46),"",'1.Genérico'!D46)</f>
        <v/>
      </c>
      <c r="D52" s="43" t="str">
        <f>IF(ISBLANK('1.Genérico'!E46),"",'1.Genérico'!E46)</f>
        <v/>
      </c>
      <c r="E52" s="32"/>
      <c r="F52" s="32"/>
      <c r="G52" s="32"/>
      <c r="H52" s="43" t="str">
        <f>IF(G52="","",VLOOKUP(G52,Códigos!DK:DL,2,FALSE))</f>
        <v/>
      </c>
      <c r="I52" s="32"/>
      <c r="J52" s="32"/>
      <c r="K52" s="59" t="str">
        <f>IF(J52="","",VLOOKUP(J52,Códigos!DN40:DO176,2,FALSE))</f>
        <v/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3"/>
    </row>
    <row r="53" spans="1:23" ht="15.75" thickBot="1" x14ac:dyDescent="0.3">
      <c r="A53" s="34"/>
      <c r="B53" s="51" t="str">
        <f>IF(ISBLANK('1.Genérico'!C47),"",'1.Genérico'!C47)</f>
        <v/>
      </c>
      <c r="C53" s="43" t="str">
        <f>IF(ISBLANK('1.Genérico'!D47),"",'1.Genérico'!D47)</f>
        <v/>
      </c>
      <c r="D53" s="43" t="str">
        <f>IF(ISBLANK('1.Genérico'!E47),"",'1.Genérico'!E47)</f>
        <v/>
      </c>
      <c r="E53" s="34"/>
      <c r="F53" s="34"/>
      <c r="G53" s="34"/>
      <c r="H53" s="43" t="str">
        <f>IF(G53="","",VLOOKUP(G53,Códigos!DK:DL,2,FALSE))</f>
        <v/>
      </c>
      <c r="I53" s="34"/>
      <c r="J53" s="34"/>
      <c r="K53" s="59" t="str">
        <f>IF(J53="","",VLOOKUP(J53,Códigos!DN41:DO177,2,FALSE))</f>
        <v/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5"/>
    </row>
    <row r="54" spans="1:23" ht="15.75" thickBot="1" x14ac:dyDescent="0.3">
      <c r="A54" s="32"/>
      <c r="B54" s="51" t="str">
        <f>IF(ISBLANK('1.Genérico'!C48),"",'1.Genérico'!C48)</f>
        <v/>
      </c>
      <c r="C54" s="43" t="str">
        <f>IF(ISBLANK('1.Genérico'!D48),"",'1.Genérico'!D48)</f>
        <v/>
      </c>
      <c r="D54" s="43" t="str">
        <f>IF(ISBLANK('1.Genérico'!E48),"",'1.Genérico'!E48)</f>
        <v/>
      </c>
      <c r="E54" s="32"/>
      <c r="F54" s="32"/>
      <c r="G54" s="32"/>
      <c r="H54" s="43" t="str">
        <f>IF(G54="","",VLOOKUP(G54,Códigos!DK:DL,2,FALSE))</f>
        <v/>
      </c>
      <c r="I54" s="32"/>
      <c r="J54" s="32"/>
      <c r="K54" s="59" t="str">
        <f>IF(J54="","",VLOOKUP(J54,Códigos!DN42:DO178,2,FALSE))</f>
        <v/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/>
    </row>
    <row r="55" spans="1:23" ht="15.75" thickBot="1" x14ac:dyDescent="0.3">
      <c r="A55" s="34"/>
      <c r="B55" s="51" t="str">
        <f>IF(ISBLANK('1.Genérico'!C49),"",'1.Genérico'!C49)</f>
        <v/>
      </c>
      <c r="C55" s="43" t="str">
        <f>IF(ISBLANK('1.Genérico'!D49),"",'1.Genérico'!D49)</f>
        <v/>
      </c>
      <c r="D55" s="43" t="str">
        <f>IF(ISBLANK('1.Genérico'!E49),"",'1.Genérico'!E49)</f>
        <v/>
      </c>
      <c r="E55" s="34"/>
      <c r="F55" s="34"/>
      <c r="G55" s="34"/>
      <c r="H55" s="43" t="str">
        <f>IF(G55="","",VLOOKUP(G55,Códigos!DK:DL,2,FALSE))</f>
        <v/>
      </c>
      <c r="I55" s="34"/>
      <c r="J55" s="34"/>
      <c r="K55" s="59" t="str">
        <f>IF(J55="","",VLOOKUP(J55,Códigos!DN43:DO179,2,FALSE))</f>
        <v/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5"/>
    </row>
    <row r="56" spans="1:23" ht="15.75" thickBot="1" x14ac:dyDescent="0.3">
      <c r="A56" s="32"/>
      <c r="B56" s="51" t="str">
        <f>IF(ISBLANK('1.Genérico'!C50),"",'1.Genérico'!C50)</f>
        <v/>
      </c>
      <c r="C56" s="43" t="str">
        <f>IF(ISBLANK('1.Genérico'!D50),"",'1.Genérico'!D50)</f>
        <v/>
      </c>
      <c r="D56" s="43" t="str">
        <f>IF(ISBLANK('1.Genérico'!E50),"",'1.Genérico'!E50)</f>
        <v/>
      </c>
      <c r="E56" s="32"/>
      <c r="F56" s="32"/>
      <c r="G56" s="32"/>
      <c r="H56" s="43" t="str">
        <f>IF(G56="","",VLOOKUP(G56,Códigos!DK:DL,2,FALSE))</f>
        <v/>
      </c>
      <c r="I56" s="32"/>
      <c r="J56" s="32"/>
      <c r="K56" s="59" t="str">
        <f>IF(J56="","",VLOOKUP(J56,Códigos!DN44:DO180,2,FALSE))</f>
        <v/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3"/>
    </row>
    <row r="57" spans="1:23" ht="15.75" thickBot="1" x14ac:dyDescent="0.3">
      <c r="A57" s="34"/>
      <c r="B57" s="51" t="str">
        <f>IF(ISBLANK('1.Genérico'!C51),"",'1.Genérico'!C51)</f>
        <v/>
      </c>
      <c r="C57" s="43" t="str">
        <f>IF(ISBLANK('1.Genérico'!D51),"",'1.Genérico'!D51)</f>
        <v/>
      </c>
      <c r="D57" s="43" t="str">
        <f>IF(ISBLANK('1.Genérico'!E51),"",'1.Genérico'!E51)</f>
        <v/>
      </c>
      <c r="E57" s="34"/>
      <c r="F57" s="34"/>
      <c r="G57" s="34"/>
      <c r="H57" s="43" t="str">
        <f>IF(G57="","",VLOOKUP(G57,Códigos!DK:DL,2,FALSE))</f>
        <v/>
      </c>
      <c r="I57" s="34"/>
      <c r="J57" s="34"/>
      <c r="K57" s="59" t="str">
        <f>IF(J57="","",VLOOKUP(J57,Códigos!DN45:DO181,2,FALSE))</f>
        <v/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5"/>
    </row>
    <row r="58" spans="1:23" ht="15.75" thickBot="1" x14ac:dyDescent="0.3">
      <c r="A58" s="32"/>
      <c r="B58" s="51" t="str">
        <f>IF(ISBLANK('1.Genérico'!C52),"",'1.Genérico'!C52)</f>
        <v/>
      </c>
      <c r="C58" s="43" t="str">
        <f>IF(ISBLANK('1.Genérico'!D52),"",'1.Genérico'!D52)</f>
        <v/>
      </c>
      <c r="D58" s="43" t="str">
        <f>IF(ISBLANK('1.Genérico'!E52),"",'1.Genérico'!E52)</f>
        <v/>
      </c>
      <c r="E58" s="32"/>
      <c r="F58" s="32"/>
      <c r="G58" s="32"/>
      <c r="H58" s="43" t="str">
        <f>IF(G58="","",VLOOKUP(G58,Códigos!DK:DL,2,FALSE))</f>
        <v/>
      </c>
      <c r="I58" s="32"/>
      <c r="J58" s="32"/>
      <c r="K58" s="59" t="str">
        <f>IF(J58="","",VLOOKUP(J58,Códigos!DN46:DO182,2,FALSE))</f>
        <v/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3"/>
    </row>
    <row r="59" spans="1:23" ht="15.75" thickBot="1" x14ac:dyDescent="0.3">
      <c r="A59" s="34"/>
      <c r="B59" s="51" t="str">
        <f>IF(ISBLANK('1.Genérico'!C53),"",'1.Genérico'!C53)</f>
        <v/>
      </c>
      <c r="C59" s="43" t="str">
        <f>IF(ISBLANK('1.Genérico'!D53),"",'1.Genérico'!D53)</f>
        <v/>
      </c>
      <c r="D59" s="43" t="str">
        <f>IF(ISBLANK('1.Genérico'!E53),"",'1.Genérico'!E53)</f>
        <v/>
      </c>
      <c r="E59" s="34"/>
      <c r="F59" s="34"/>
      <c r="G59" s="34"/>
      <c r="H59" s="43" t="str">
        <f>IF(G59="","",VLOOKUP(G59,Códigos!DK:DL,2,FALSE))</f>
        <v/>
      </c>
      <c r="I59" s="34"/>
      <c r="J59" s="34"/>
      <c r="K59" s="59" t="str">
        <f>IF(J59="","",VLOOKUP(J59,Códigos!DN47:DO183,2,FALSE))</f>
        <v/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5"/>
    </row>
    <row r="60" spans="1:23" ht="15.75" thickBot="1" x14ac:dyDescent="0.3">
      <c r="A60" s="32"/>
      <c r="B60" s="51" t="str">
        <f>IF(ISBLANK('1.Genérico'!C54),"",'1.Genérico'!C54)</f>
        <v/>
      </c>
      <c r="C60" s="43" t="str">
        <f>IF(ISBLANK('1.Genérico'!D54),"",'1.Genérico'!D54)</f>
        <v/>
      </c>
      <c r="D60" s="43" t="str">
        <f>IF(ISBLANK('1.Genérico'!E54),"",'1.Genérico'!E54)</f>
        <v/>
      </c>
      <c r="E60" s="32"/>
      <c r="F60" s="32"/>
      <c r="G60" s="32"/>
      <c r="H60" s="43" t="str">
        <f>IF(G60="","",VLOOKUP(G60,Códigos!DK:DL,2,FALSE))</f>
        <v/>
      </c>
      <c r="I60" s="32"/>
      <c r="J60" s="32"/>
      <c r="K60" s="59" t="str">
        <f>IF(J60="","",VLOOKUP(J60,Códigos!DN48:DO184,2,FALSE))</f>
        <v/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3"/>
    </row>
    <row r="61" spans="1:23" ht="15.75" thickBot="1" x14ac:dyDescent="0.3">
      <c r="A61" s="34"/>
      <c r="B61" s="51" t="str">
        <f>IF(ISBLANK('1.Genérico'!C55),"",'1.Genérico'!C55)</f>
        <v/>
      </c>
      <c r="C61" s="43" t="str">
        <f>IF(ISBLANK('1.Genérico'!D55),"",'1.Genérico'!D55)</f>
        <v/>
      </c>
      <c r="D61" s="43" t="str">
        <f>IF(ISBLANK('1.Genérico'!E55),"",'1.Genérico'!E55)</f>
        <v/>
      </c>
      <c r="E61" s="34"/>
      <c r="F61" s="34"/>
      <c r="G61" s="34"/>
      <c r="H61" s="43" t="str">
        <f>IF(G61="","",VLOOKUP(G61,Códigos!DK:DL,2,FALSE))</f>
        <v/>
      </c>
      <c r="I61" s="34"/>
      <c r="J61" s="34"/>
      <c r="K61" s="59" t="str">
        <f>IF(J61="","",VLOOKUP(J61,Códigos!DN49:DO185,2,FALSE))</f>
        <v/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5"/>
    </row>
    <row r="62" spans="1:23" ht="15.75" thickBot="1" x14ac:dyDescent="0.3">
      <c r="A62" s="32"/>
      <c r="B62" s="51" t="str">
        <f>IF(ISBLANK('1.Genérico'!C56),"",'1.Genérico'!C56)</f>
        <v/>
      </c>
      <c r="C62" s="43" t="str">
        <f>IF(ISBLANK('1.Genérico'!D56),"",'1.Genérico'!D56)</f>
        <v/>
      </c>
      <c r="D62" s="43" t="str">
        <f>IF(ISBLANK('1.Genérico'!E56),"",'1.Genérico'!E56)</f>
        <v/>
      </c>
      <c r="E62" s="32"/>
      <c r="F62" s="32"/>
      <c r="G62" s="32"/>
      <c r="H62" s="43" t="str">
        <f>IF(G62="","",VLOOKUP(G62,Códigos!DK:DL,2,FALSE))</f>
        <v/>
      </c>
      <c r="I62" s="32"/>
      <c r="J62" s="32"/>
      <c r="K62" s="59" t="str">
        <f>IF(J62="","",VLOOKUP(J62,Códigos!DN50:DO186,2,FALSE))</f>
        <v/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/>
    </row>
    <row r="63" spans="1:23" ht="15.75" thickBot="1" x14ac:dyDescent="0.3">
      <c r="A63" s="34"/>
      <c r="B63" s="51" t="str">
        <f>IF(ISBLANK('1.Genérico'!C57),"",'1.Genérico'!C57)</f>
        <v/>
      </c>
      <c r="C63" s="43" t="str">
        <f>IF(ISBLANK('1.Genérico'!D57),"",'1.Genérico'!D57)</f>
        <v/>
      </c>
      <c r="D63" s="43" t="str">
        <f>IF(ISBLANK('1.Genérico'!E57),"",'1.Genérico'!E57)</f>
        <v/>
      </c>
      <c r="E63" s="34"/>
      <c r="F63" s="34"/>
      <c r="G63" s="34"/>
      <c r="H63" s="43" t="str">
        <f>IF(G63="","",VLOOKUP(G63,Códigos!DK:DL,2,FALSE))</f>
        <v/>
      </c>
      <c r="I63" s="34"/>
      <c r="J63" s="34"/>
      <c r="K63" s="59" t="str">
        <f>IF(J63="","",VLOOKUP(J63,Códigos!DN51:DO187,2,FALSE))</f>
        <v/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5"/>
    </row>
    <row r="64" spans="1:23" ht="15.75" thickBot="1" x14ac:dyDescent="0.3">
      <c r="A64" s="32"/>
      <c r="B64" s="51" t="str">
        <f>IF(ISBLANK('1.Genérico'!C58),"",'1.Genérico'!C58)</f>
        <v/>
      </c>
      <c r="C64" s="43" t="str">
        <f>IF(ISBLANK('1.Genérico'!D58),"",'1.Genérico'!D58)</f>
        <v/>
      </c>
      <c r="D64" s="43" t="str">
        <f>IF(ISBLANK('1.Genérico'!E58),"",'1.Genérico'!E58)</f>
        <v/>
      </c>
      <c r="E64" s="32"/>
      <c r="F64" s="32"/>
      <c r="G64" s="32"/>
      <c r="H64" s="43" t="str">
        <f>IF(G64="","",VLOOKUP(G64,Códigos!DK:DL,2,FALSE))</f>
        <v/>
      </c>
      <c r="I64" s="32"/>
      <c r="J64" s="32"/>
      <c r="K64" s="59" t="str">
        <f>IF(J64="","",VLOOKUP(J64,Códigos!DN52:DO188,2,FALSE))</f>
        <v/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3"/>
    </row>
    <row r="65" spans="1:23" ht="15.75" thickBot="1" x14ac:dyDescent="0.3">
      <c r="A65" s="34"/>
      <c r="B65" s="51" t="str">
        <f>IF(ISBLANK('1.Genérico'!C59),"",'1.Genérico'!C59)</f>
        <v/>
      </c>
      <c r="C65" s="43" t="str">
        <f>IF(ISBLANK('1.Genérico'!D59),"",'1.Genérico'!D59)</f>
        <v/>
      </c>
      <c r="D65" s="43" t="str">
        <f>IF(ISBLANK('1.Genérico'!E59),"",'1.Genérico'!E59)</f>
        <v/>
      </c>
      <c r="E65" s="34"/>
      <c r="F65" s="34"/>
      <c r="G65" s="34"/>
      <c r="H65" s="43" t="str">
        <f>IF(G65="","",VLOOKUP(G65,Códigos!DK:DL,2,FALSE))</f>
        <v/>
      </c>
      <c r="I65" s="34"/>
      <c r="J65" s="34"/>
      <c r="K65" s="59" t="str">
        <f>IF(J65="","",VLOOKUP(J65,Códigos!DN53:DO189,2,FALSE))</f>
        <v/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5"/>
    </row>
    <row r="66" spans="1:23" ht="15.75" thickBot="1" x14ac:dyDescent="0.3">
      <c r="A66" s="32"/>
      <c r="B66" s="51" t="str">
        <f>IF(ISBLANK('1.Genérico'!C60),"",'1.Genérico'!C60)</f>
        <v/>
      </c>
      <c r="C66" s="43" t="str">
        <f>IF(ISBLANK('1.Genérico'!D60),"",'1.Genérico'!D60)</f>
        <v/>
      </c>
      <c r="D66" s="43" t="str">
        <f>IF(ISBLANK('1.Genérico'!E60),"",'1.Genérico'!E60)</f>
        <v/>
      </c>
      <c r="E66" s="32"/>
      <c r="F66" s="32"/>
      <c r="G66" s="32"/>
      <c r="H66" s="43" t="str">
        <f>IF(G66="","",VLOOKUP(G66,Códigos!DK:DL,2,FALSE))</f>
        <v/>
      </c>
      <c r="I66" s="32"/>
      <c r="J66" s="32"/>
      <c r="K66" s="59" t="str">
        <f>IF(J66="","",VLOOKUP(J66,Códigos!DN54:DO190,2,FALSE))</f>
        <v/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3"/>
    </row>
    <row r="67" spans="1:23" ht="15.75" thickBot="1" x14ac:dyDescent="0.3">
      <c r="A67" s="34"/>
      <c r="B67" s="51" t="str">
        <f>IF(ISBLANK('1.Genérico'!C61),"",'1.Genérico'!C61)</f>
        <v/>
      </c>
      <c r="C67" s="43" t="str">
        <f>IF(ISBLANK('1.Genérico'!D61),"",'1.Genérico'!D61)</f>
        <v/>
      </c>
      <c r="D67" s="43" t="str">
        <f>IF(ISBLANK('1.Genérico'!E61),"",'1.Genérico'!E61)</f>
        <v/>
      </c>
      <c r="E67" s="34"/>
      <c r="F67" s="34"/>
      <c r="G67" s="34"/>
      <c r="H67" s="43" t="str">
        <f>IF(G67="","",VLOOKUP(G67,Códigos!DK:DL,2,FALSE))</f>
        <v/>
      </c>
      <c r="I67" s="34"/>
      <c r="J67" s="34"/>
      <c r="K67" s="59" t="str">
        <f>IF(J67="","",VLOOKUP(J67,Códigos!DN55:DO191,2,FALSE))</f>
        <v/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</row>
    <row r="68" spans="1:23" ht="15.75" thickBot="1" x14ac:dyDescent="0.3">
      <c r="A68" s="32"/>
      <c r="B68" s="51" t="str">
        <f>IF(ISBLANK('1.Genérico'!C62),"",'1.Genérico'!C62)</f>
        <v/>
      </c>
      <c r="C68" s="43" t="str">
        <f>IF(ISBLANK('1.Genérico'!D62),"",'1.Genérico'!D62)</f>
        <v/>
      </c>
      <c r="D68" s="43" t="str">
        <f>IF(ISBLANK('1.Genérico'!E62),"",'1.Genérico'!E62)</f>
        <v/>
      </c>
      <c r="E68" s="32"/>
      <c r="F68" s="32"/>
      <c r="G68" s="32"/>
      <c r="H68" s="43" t="str">
        <f>IF(G68="","",VLOOKUP(G68,Códigos!DK:DL,2,FALSE))</f>
        <v/>
      </c>
      <c r="I68" s="32"/>
      <c r="J68" s="32"/>
      <c r="K68" s="59" t="str">
        <f>IF(J68="","",VLOOKUP(J68,Códigos!DN56:DO192,2,FALSE))</f>
        <v/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3"/>
    </row>
    <row r="69" spans="1:23" ht="15.75" thickBot="1" x14ac:dyDescent="0.3">
      <c r="A69" s="34"/>
      <c r="B69" s="51" t="str">
        <f>IF(ISBLANK('1.Genérico'!C63),"",'1.Genérico'!C63)</f>
        <v/>
      </c>
      <c r="C69" s="43" t="str">
        <f>IF(ISBLANK('1.Genérico'!D63),"",'1.Genérico'!D63)</f>
        <v/>
      </c>
      <c r="D69" s="43" t="str">
        <f>IF(ISBLANK('1.Genérico'!E63),"",'1.Genérico'!E63)</f>
        <v/>
      </c>
      <c r="E69" s="34"/>
      <c r="F69" s="34"/>
      <c r="G69" s="34"/>
      <c r="H69" s="43" t="str">
        <f>IF(G69="","",VLOOKUP(G69,Códigos!DK:DL,2,FALSE))</f>
        <v/>
      </c>
      <c r="I69" s="34"/>
      <c r="J69" s="34"/>
      <c r="K69" s="59" t="str">
        <f>IF(J69="","",VLOOKUP(J69,Códigos!DN57:DO193,2,FALSE))</f>
        <v/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</row>
    <row r="70" spans="1:23" ht="15.75" thickBot="1" x14ac:dyDescent="0.3">
      <c r="A70" s="32"/>
      <c r="B70" s="51" t="str">
        <f>IF(ISBLANK('1.Genérico'!C64),"",'1.Genérico'!C64)</f>
        <v/>
      </c>
      <c r="C70" s="43" t="str">
        <f>IF(ISBLANK('1.Genérico'!D64),"",'1.Genérico'!D64)</f>
        <v/>
      </c>
      <c r="D70" s="43" t="str">
        <f>IF(ISBLANK('1.Genérico'!E64),"",'1.Genérico'!E64)</f>
        <v/>
      </c>
      <c r="E70" s="32"/>
      <c r="F70" s="32"/>
      <c r="G70" s="32"/>
      <c r="H70" s="43" t="str">
        <f>IF(G70="","",VLOOKUP(G70,Códigos!DK:DL,2,FALSE))</f>
        <v/>
      </c>
      <c r="I70" s="32"/>
      <c r="J70" s="32"/>
      <c r="K70" s="59" t="str">
        <f>IF(J70="","",VLOOKUP(J70,Códigos!DN58:DO194,2,FALSE))</f>
        <v/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</row>
    <row r="71" spans="1:23" ht="15.75" thickBot="1" x14ac:dyDescent="0.3">
      <c r="A71" s="34"/>
      <c r="B71" s="51" t="str">
        <f>IF(ISBLANK('1.Genérico'!C65),"",'1.Genérico'!C65)</f>
        <v/>
      </c>
      <c r="C71" s="43" t="str">
        <f>IF(ISBLANK('1.Genérico'!D65),"",'1.Genérico'!D65)</f>
        <v/>
      </c>
      <c r="D71" s="43" t="str">
        <f>IF(ISBLANK('1.Genérico'!E65),"",'1.Genérico'!E65)</f>
        <v/>
      </c>
      <c r="E71" s="34"/>
      <c r="F71" s="34"/>
      <c r="G71" s="34"/>
      <c r="H71" s="43" t="str">
        <f>IF(G71="","",VLOOKUP(G71,Códigos!DK:DL,2,FALSE))</f>
        <v/>
      </c>
      <c r="I71" s="34"/>
      <c r="J71" s="34"/>
      <c r="K71" s="59" t="str">
        <f>IF(J71="","",VLOOKUP(J71,Códigos!DN59:DO195,2,FALSE))</f>
        <v/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</row>
    <row r="72" spans="1:23" ht="15.75" thickBot="1" x14ac:dyDescent="0.3">
      <c r="A72" s="32"/>
      <c r="B72" s="51" t="str">
        <f>IF(ISBLANK('1.Genérico'!C66),"",'1.Genérico'!C66)</f>
        <v/>
      </c>
      <c r="C72" s="43" t="str">
        <f>IF(ISBLANK('1.Genérico'!D66),"",'1.Genérico'!D66)</f>
        <v/>
      </c>
      <c r="D72" s="43" t="str">
        <f>IF(ISBLANK('1.Genérico'!E66),"",'1.Genérico'!E66)</f>
        <v/>
      </c>
      <c r="E72" s="32"/>
      <c r="F72" s="32"/>
      <c r="G72" s="32"/>
      <c r="H72" s="43" t="str">
        <f>IF(G72="","",VLOOKUP(G72,Códigos!DK:DL,2,FALSE))</f>
        <v/>
      </c>
      <c r="I72" s="32"/>
      <c r="J72" s="32"/>
      <c r="K72" s="59" t="str">
        <f>IF(J72="","",VLOOKUP(J72,Códigos!DN60:DO196,2,FALSE))</f>
        <v/>
      </c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</row>
    <row r="73" spans="1:23" ht="15.75" thickBot="1" x14ac:dyDescent="0.3">
      <c r="A73" s="34"/>
      <c r="B73" s="51" t="str">
        <f>IF(ISBLANK('1.Genérico'!C67),"",'1.Genérico'!C67)</f>
        <v/>
      </c>
      <c r="C73" s="43" t="str">
        <f>IF(ISBLANK('1.Genérico'!D67),"",'1.Genérico'!D67)</f>
        <v/>
      </c>
      <c r="D73" s="43" t="str">
        <f>IF(ISBLANK('1.Genérico'!E67),"",'1.Genérico'!E67)</f>
        <v/>
      </c>
      <c r="E73" s="34"/>
      <c r="F73" s="34"/>
      <c r="G73" s="34"/>
      <c r="H73" s="43" t="str">
        <f>IF(G73="","",VLOOKUP(G73,Códigos!DK:DL,2,FALSE))</f>
        <v/>
      </c>
      <c r="I73" s="34"/>
      <c r="J73" s="34"/>
      <c r="K73" s="59" t="str">
        <f>IF(J73="","",VLOOKUP(J73,Códigos!DN61:DO197,2,FALSE))</f>
        <v/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</row>
    <row r="74" spans="1:23" ht="15.75" thickBot="1" x14ac:dyDescent="0.3">
      <c r="A74" s="32"/>
      <c r="B74" s="51" t="str">
        <f>IF(ISBLANK('1.Genérico'!C68),"",'1.Genérico'!C68)</f>
        <v/>
      </c>
      <c r="C74" s="43" t="str">
        <f>IF(ISBLANK('1.Genérico'!D68),"",'1.Genérico'!D68)</f>
        <v/>
      </c>
      <c r="D74" s="43" t="str">
        <f>IF(ISBLANK('1.Genérico'!E68),"",'1.Genérico'!E68)</f>
        <v/>
      </c>
      <c r="E74" s="32"/>
      <c r="F74" s="32"/>
      <c r="G74" s="32"/>
      <c r="H74" s="43" t="str">
        <f>IF(G74="","",VLOOKUP(G74,Códigos!DK:DL,2,FALSE))</f>
        <v/>
      </c>
      <c r="I74" s="32"/>
      <c r="J74" s="32"/>
      <c r="K74" s="59" t="str">
        <f>IF(J74="","",VLOOKUP(J74,Códigos!DN62:DO198,2,FALSE))</f>
        <v/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3"/>
    </row>
    <row r="75" spans="1:23" ht="15.75" thickBot="1" x14ac:dyDescent="0.3">
      <c r="A75" s="34"/>
      <c r="B75" s="51" t="str">
        <f>IF(ISBLANK('1.Genérico'!C69),"",'1.Genérico'!C69)</f>
        <v/>
      </c>
      <c r="C75" s="43" t="str">
        <f>IF(ISBLANK('1.Genérico'!D69),"",'1.Genérico'!D69)</f>
        <v/>
      </c>
      <c r="D75" s="43" t="str">
        <f>IF(ISBLANK('1.Genérico'!E69),"",'1.Genérico'!E69)</f>
        <v/>
      </c>
      <c r="E75" s="34"/>
      <c r="F75" s="34"/>
      <c r="G75" s="34"/>
      <c r="H75" s="43" t="str">
        <f>IF(G75="","",VLOOKUP(G75,Códigos!DK:DL,2,FALSE))</f>
        <v/>
      </c>
      <c r="I75" s="34"/>
      <c r="J75" s="34"/>
      <c r="K75" s="59" t="str">
        <f>IF(J75="","",VLOOKUP(J75,Códigos!DN63:DO199,2,FALSE))</f>
        <v/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</row>
    <row r="76" spans="1:23" ht="15.75" thickBot="1" x14ac:dyDescent="0.3">
      <c r="A76" s="32"/>
      <c r="B76" s="51" t="str">
        <f>IF(ISBLANK('1.Genérico'!C70),"",'1.Genérico'!C70)</f>
        <v/>
      </c>
      <c r="C76" s="43" t="str">
        <f>IF(ISBLANK('1.Genérico'!D70),"",'1.Genérico'!D70)</f>
        <v/>
      </c>
      <c r="D76" s="43" t="str">
        <f>IF(ISBLANK('1.Genérico'!E70),"",'1.Genérico'!E70)</f>
        <v/>
      </c>
      <c r="E76" s="32"/>
      <c r="F76" s="32"/>
      <c r="G76" s="32"/>
      <c r="H76" s="43" t="str">
        <f>IF(G76="","",VLOOKUP(G76,Códigos!DK:DL,2,FALSE))</f>
        <v/>
      </c>
      <c r="I76" s="32"/>
      <c r="J76" s="32"/>
      <c r="K76" s="59" t="str">
        <f>IF(J76="","",VLOOKUP(J76,Códigos!DN64:DO200,2,FALSE))</f>
        <v/>
      </c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3"/>
    </row>
    <row r="77" spans="1:23" ht="15.75" thickBot="1" x14ac:dyDescent="0.3">
      <c r="A77" s="34"/>
      <c r="B77" s="51" t="str">
        <f>IF(ISBLANK('1.Genérico'!C71),"",'1.Genérico'!C71)</f>
        <v/>
      </c>
      <c r="C77" s="43" t="str">
        <f>IF(ISBLANK('1.Genérico'!D71),"",'1.Genérico'!D71)</f>
        <v/>
      </c>
      <c r="D77" s="43" t="str">
        <f>IF(ISBLANK('1.Genérico'!E71),"",'1.Genérico'!E71)</f>
        <v/>
      </c>
      <c r="E77" s="34"/>
      <c r="F77" s="34"/>
      <c r="G77" s="34"/>
      <c r="H77" s="43" t="str">
        <f>IF(G77="","",VLOOKUP(G77,Códigos!DK:DL,2,FALSE))</f>
        <v/>
      </c>
      <c r="I77" s="34"/>
      <c r="J77" s="34"/>
      <c r="K77" s="59" t="str">
        <f>IF(J77="","",VLOOKUP(J77,Códigos!DN65:DO201,2,FALSE))</f>
        <v/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</row>
    <row r="78" spans="1:23" ht="15.75" thickBot="1" x14ac:dyDescent="0.3">
      <c r="A78" s="32"/>
      <c r="B78" s="51" t="str">
        <f>IF(ISBLANK('1.Genérico'!C72),"",'1.Genérico'!C72)</f>
        <v/>
      </c>
      <c r="C78" s="43" t="str">
        <f>IF(ISBLANK('1.Genérico'!D72),"",'1.Genérico'!D72)</f>
        <v/>
      </c>
      <c r="D78" s="43" t="str">
        <f>IF(ISBLANK('1.Genérico'!E72),"",'1.Genérico'!E72)</f>
        <v/>
      </c>
      <c r="E78" s="32"/>
      <c r="F78" s="32"/>
      <c r="G78" s="32"/>
      <c r="H78" s="43" t="str">
        <f>IF(G78="","",VLOOKUP(G78,Códigos!DK:DL,2,FALSE))</f>
        <v/>
      </c>
      <c r="I78" s="32"/>
      <c r="J78" s="32"/>
      <c r="K78" s="59" t="str">
        <f>IF(J78="","",VLOOKUP(J78,Códigos!DN66:DO202,2,FALSE))</f>
        <v/>
      </c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3"/>
    </row>
    <row r="79" spans="1:23" ht="15.75" thickBot="1" x14ac:dyDescent="0.3">
      <c r="A79" s="34"/>
      <c r="B79" s="51" t="str">
        <f>IF(ISBLANK('1.Genérico'!C73),"",'1.Genérico'!C73)</f>
        <v/>
      </c>
      <c r="C79" s="43" t="str">
        <f>IF(ISBLANK('1.Genérico'!D73),"",'1.Genérico'!D73)</f>
        <v/>
      </c>
      <c r="D79" s="43" t="str">
        <f>IF(ISBLANK('1.Genérico'!E73),"",'1.Genérico'!E73)</f>
        <v/>
      </c>
      <c r="E79" s="34"/>
      <c r="F79" s="34"/>
      <c r="G79" s="34"/>
      <c r="H79" s="43" t="str">
        <f>IF(G79="","",VLOOKUP(G79,Códigos!DK:DL,2,FALSE))</f>
        <v/>
      </c>
      <c r="I79" s="34"/>
      <c r="J79" s="34"/>
      <c r="K79" s="59" t="str">
        <f>IF(J79="","",VLOOKUP(J79,Códigos!DN67:DO203,2,FALSE))</f>
        <v/>
      </c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</row>
    <row r="80" spans="1:23" ht="15.75" thickBot="1" x14ac:dyDescent="0.3">
      <c r="A80" s="32"/>
      <c r="B80" s="51" t="str">
        <f>IF(ISBLANK('1.Genérico'!C74),"",'1.Genérico'!C74)</f>
        <v/>
      </c>
      <c r="C80" s="43" t="str">
        <f>IF(ISBLANK('1.Genérico'!D74),"",'1.Genérico'!D74)</f>
        <v/>
      </c>
      <c r="D80" s="43" t="str">
        <f>IF(ISBLANK('1.Genérico'!E74),"",'1.Genérico'!E74)</f>
        <v/>
      </c>
      <c r="E80" s="32"/>
      <c r="F80" s="32"/>
      <c r="G80" s="32"/>
      <c r="H80" s="43" t="str">
        <f>IF(G80="","",VLOOKUP(G80,Códigos!DK:DL,2,FALSE))</f>
        <v/>
      </c>
      <c r="I80" s="32"/>
      <c r="J80" s="32"/>
      <c r="K80" s="59" t="str">
        <f>IF(J80="","",VLOOKUP(J80,Códigos!DN68:DO204,2,FALSE))</f>
        <v/>
      </c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3"/>
    </row>
    <row r="81" spans="1:23" ht="15.75" thickBot="1" x14ac:dyDescent="0.3">
      <c r="A81" s="34"/>
      <c r="B81" s="51" t="str">
        <f>IF(ISBLANK('1.Genérico'!C75),"",'1.Genérico'!C75)</f>
        <v/>
      </c>
      <c r="C81" s="43" t="str">
        <f>IF(ISBLANK('1.Genérico'!D75),"",'1.Genérico'!D75)</f>
        <v/>
      </c>
      <c r="D81" s="43" t="str">
        <f>IF(ISBLANK('1.Genérico'!E75),"",'1.Genérico'!E75)</f>
        <v/>
      </c>
      <c r="E81" s="34"/>
      <c r="F81" s="34"/>
      <c r="G81" s="34"/>
      <c r="H81" s="43" t="str">
        <f>IF(G81="","",VLOOKUP(G81,Códigos!DK:DL,2,FALSE))</f>
        <v/>
      </c>
      <c r="I81" s="34"/>
      <c r="J81" s="34"/>
      <c r="K81" s="59" t="str">
        <f>IF(J81="","",VLOOKUP(J81,Códigos!DN69:DO205,2,FALSE))</f>
        <v/>
      </c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</row>
    <row r="82" spans="1:23" ht="15.75" thickBot="1" x14ac:dyDescent="0.3">
      <c r="A82" s="32"/>
      <c r="B82" s="51" t="str">
        <f>IF(ISBLANK('1.Genérico'!C76),"",'1.Genérico'!C76)</f>
        <v/>
      </c>
      <c r="C82" s="43" t="str">
        <f>IF(ISBLANK('1.Genérico'!D76),"",'1.Genérico'!D76)</f>
        <v/>
      </c>
      <c r="D82" s="43" t="str">
        <f>IF(ISBLANK('1.Genérico'!E76),"",'1.Genérico'!E76)</f>
        <v/>
      </c>
      <c r="E82" s="32"/>
      <c r="F82" s="32"/>
      <c r="G82" s="32"/>
      <c r="H82" s="43" t="str">
        <f>IF(G82="","",VLOOKUP(G82,Códigos!DK:DL,2,FALSE))</f>
        <v/>
      </c>
      <c r="I82" s="32"/>
      <c r="J82" s="32"/>
      <c r="K82" s="59" t="str">
        <f>IF(J82="","",VLOOKUP(J82,Códigos!DN70:DO206,2,FALSE))</f>
        <v/>
      </c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</row>
    <row r="83" spans="1:23" ht="15.75" thickBot="1" x14ac:dyDescent="0.3">
      <c r="A83" s="34"/>
      <c r="B83" s="51" t="str">
        <f>IF(ISBLANK('1.Genérico'!C77),"",'1.Genérico'!C77)</f>
        <v/>
      </c>
      <c r="C83" s="43" t="str">
        <f>IF(ISBLANK('1.Genérico'!D77),"",'1.Genérico'!D77)</f>
        <v/>
      </c>
      <c r="D83" s="43" t="str">
        <f>IF(ISBLANK('1.Genérico'!E77),"",'1.Genérico'!E77)</f>
        <v/>
      </c>
      <c r="E83" s="34"/>
      <c r="F83" s="34"/>
      <c r="G83" s="34"/>
      <c r="H83" s="43" t="str">
        <f>IF(G83="","",VLOOKUP(G83,Códigos!DK:DL,2,FALSE))</f>
        <v/>
      </c>
      <c r="I83" s="34"/>
      <c r="J83" s="34"/>
      <c r="K83" s="59" t="str">
        <f>IF(J83="","",VLOOKUP(J83,Códigos!DN71:DO207,2,FALSE))</f>
        <v/>
      </c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5"/>
    </row>
    <row r="84" spans="1:23" ht="15.75" thickBot="1" x14ac:dyDescent="0.3">
      <c r="A84" s="32"/>
      <c r="B84" s="51" t="str">
        <f>IF(ISBLANK('1.Genérico'!C78),"",'1.Genérico'!C78)</f>
        <v/>
      </c>
      <c r="C84" s="43" t="str">
        <f>IF(ISBLANK('1.Genérico'!D78),"",'1.Genérico'!D78)</f>
        <v/>
      </c>
      <c r="D84" s="43" t="str">
        <f>IF(ISBLANK('1.Genérico'!E78),"",'1.Genérico'!E78)</f>
        <v/>
      </c>
      <c r="E84" s="32"/>
      <c r="F84" s="32"/>
      <c r="G84" s="32"/>
      <c r="H84" s="43" t="str">
        <f>IF(G84="","",VLOOKUP(G84,Códigos!DK:DL,2,FALSE))</f>
        <v/>
      </c>
      <c r="I84" s="32"/>
      <c r="J84" s="32"/>
      <c r="K84" s="59" t="str">
        <f>IF(J84="","",VLOOKUP(J84,Códigos!DN72:DO208,2,FALSE))</f>
        <v/>
      </c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3"/>
    </row>
    <row r="85" spans="1:23" ht="15.75" thickBot="1" x14ac:dyDescent="0.3">
      <c r="A85" s="34"/>
      <c r="B85" s="51" t="str">
        <f>IF(ISBLANK('1.Genérico'!C79),"",'1.Genérico'!C79)</f>
        <v/>
      </c>
      <c r="C85" s="43" t="str">
        <f>IF(ISBLANK('1.Genérico'!D79),"",'1.Genérico'!D79)</f>
        <v/>
      </c>
      <c r="D85" s="43" t="str">
        <f>IF(ISBLANK('1.Genérico'!E79),"",'1.Genérico'!E79)</f>
        <v/>
      </c>
      <c r="E85" s="34"/>
      <c r="F85" s="34"/>
      <c r="G85" s="34"/>
      <c r="H85" s="43" t="str">
        <f>IF(G85="","",VLOOKUP(G85,Códigos!DK:DL,2,FALSE))</f>
        <v/>
      </c>
      <c r="I85" s="34"/>
      <c r="J85" s="34"/>
      <c r="K85" s="59" t="str">
        <f>IF(J85="","",VLOOKUP(J85,Códigos!DN73:DO209,2,FALSE))</f>
        <v/>
      </c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</row>
    <row r="86" spans="1:23" ht="15.75" thickBot="1" x14ac:dyDescent="0.3">
      <c r="A86" s="32"/>
      <c r="B86" s="51" t="str">
        <f>IF(ISBLANK('1.Genérico'!C80),"",'1.Genérico'!C80)</f>
        <v/>
      </c>
      <c r="C86" s="43" t="str">
        <f>IF(ISBLANK('1.Genérico'!D80),"",'1.Genérico'!D80)</f>
        <v/>
      </c>
      <c r="D86" s="43" t="str">
        <f>IF(ISBLANK('1.Genérico'!E80),"",'1.Genérico'!E80)</f>
        <v/>
      </c>
      <c r="E86" s="32"/>
      <c r="F86" s="32"/>
      <c r="G86" s="32"/>
      <c r="H86" s="43" t="str">
        <f>IF(G86="","",VLOOKUP(G86,Códigos!DK:DL,2,FALSE))</f>
        <v/>
      </c>
      <c r="I86" s="32"/>
      <c r="J86" s="32"/>
      <c r="K86" s="59" t="str">
        <f>IF(J86="","",VLOOKUP(J86,Códigos!DN74:DO210,2,FALSE))</f>
        <v/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</row>
    <row r="87" spans="1:23" ht="15.75" thickBot="1" x14ac:dyDescent="0.3">
      <c r="A87" s="34"/>
      <c r="B87" s="51" t="str">
        <f>IF(ISBLANK('1.Genérico'!C81),"",'1.Genérico'!C81)</f>
        <v/>
      </c>
      <c r="C87" s="43" t="str">
        <f>IF(ISBLANK('1.Genérico'!D81),"",'1.Genérico'!D81)</f>
        <v/>
      </c>
      <c r="D87" s="43" t="str">
        <f>IF(ISBLANK('1.Genérico'!E81),"",'1.Genérico'!E81)</f>
        <v/>
      </c>
      <c r="E87" s="34"/>
      <c r="F87" s="34"/>
      <c r="G87" s="34"/>
      <c r="H87" s="43" t="str">
        <f>IF(G87="","",VLOOKUP(G87,Códigos!DK:DL,2,FALSE))</f>
        <v/>
      </c>
      <c r="I87" s="34"/>
      <c r="J87" s="34"/>
      <c r="K87" s="59" t="str">
        <f>IF(J87="","",VLOOKUP(J87,Códigos!DN75:DO211,2,FALSE))</f>
        <v/>
      </c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</row>
    <row r="88" spans="1:23" ht="15.75" thickBot="1" x14ac:dyDescent="0.3">
      <c r="A88" s="32"/>
      <c r="B88" s="51" t="str">
        <f>IF(ISBLANK('1.Genérico'!C82),"",'1.Genérico'!C82)</f>
        <v/>
      </c>
      <c r="C88" s="43" t="str">
        <f>IF(ISBLANK('1.Genérico'!D82),"",'1.Genérico'!D82)</f>
        <v/>
      </c>
      <c r="D88" s="43" t="str">
        <f>IF(ISBLANK('1.Genérico'!E82),"",'1.Genérico'!E82)</f>
        <v/>
      </c>
      <c r="E88" s="32"/>
      <c r="F88" s="32"/>
      <c r="G88" s="32"/>
      <c r="H88" s="43" t="str">
        <f>IF(G88="","",VLOOKUP(G88,Códigos!DK:DL,2,FALSE))</f>
        <v/>
      </c>
      <c r="I88" s="32"/>
      <c r="J88" s="32"/>
      <c r="K88" s="59" t="str">
        <f>IF(J88="","",VLOOKUP(J88,Códigos!DN76:DO212,2,FALSE))</f>
        <v/>
      </c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3"/>
    </row>
    <row r="89" spans="1:23" ht="15.75" thickBot="1" x14ac:dyDescent="0.3">
      <c r="A89" s="34"/>
      <c r="B89" s="51" t="str">
        <f>IF(ISBLANK('1.Genérico'!C83),"",'1.Genérico'!C83)</f>
        <v/>
      </c>
      <c r="C89" s="43" t="str">
        <f>IF(ISBLANK('1.Genérico'!D83),"",'1.Genérico'!D83)</f>
        <v/>
      </c>
      <c r="D89" s="43" t="str">
        <f>IF(ISBLANK('1.Genérico'!E83),"",'1.Genérico'!E83)</f>
        <v/>
      </c>
      <c r="E89" s="34"/>
      <c r="F89" s="34"/>
      <c r="G89" s="34"/>
      <c r="H89" s="43" t="str">
        <f>IF(G89="","",VLOOKUP(G89,Códigos!DK:DL,2,FALSE))</f>
        <v/>
      </c>
      <c r="I89" s="34"/>
      <c r="J89" s="34"/>
      <c r="K89" s="59" t="str">
        <f>IF(J89="","",VLOOKUP(J89,Códigos!DN77:DO213,2,FALSE))</f>
        <v/>
      </c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/>
    </row>
    <row r="90" spans="1:23" ht="15.75" thickBot="1" x14ac:dyDescent="0.3">
      <c r="A90" s="32"/>
      <c r="B90" s="51" t="str">
        <f>IF(ISBLANK('1.Genérico'!C84),"",'1.Genérico'!C84)</f>
        <v/>
      </c>
      <c r="C90" s="43" t="str">
        <f>IF(ISBLANK('1.Genérico'!D84),"",'1.Genérico'!D84)</f>
        <v/>
      </c>
      <c r="D90" s="43" t="str">
        <f>IF(ISBLANK('1.Genérico'!E84),"",'1.Genérico'!E84)</f>
        <v/>
      </c>
      <c r="E90" s="32"/>
      <c r="F90" s="32"/>
      <c r="G90" s="32"/>
      <c r="H90" s="43" t="str">
        <f>IF(G90="","",VLOOKUP(G90,Códigos!DK:DL,2,FALSE))</f>
        <v/>
      </c>
      <c r="I90" s="32"/>
      <c r="J90" s="32"/>
      <c r="K90" s="59" t="str">
        <f>IF(J90="","",VLOOKUP(J90,Códigos!DN78:DO214,2,FALSE))</f>
        <v/>
      </c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3"/>
    </row>
    <row r="91" spans="1:23" ht="15.75" thickBot="1" x14ac:dyDescent="0.3">
      <c r="A91" s="34"/>
      <c r="B91" s="51" t="str">
        <f>IF(ISBLANK('1.Genérico'!C85),"",'1.Genérico'!C85)</f>
        <v/>
      </c>
      <c r="C91" s="43" t="str">
        <f>IF(ISBLANK('1.Genérico'!D85),"",'1.Genérico'!D85)</f>
        <v/>
      </c>
      <c r="D91" s="43" t="str">
        <f>IF(ISBLANK('1.Genérico'!E85),"",'1.Genérico'!E85)</f>
        <v/>
      </c>
      <c r="E91" s="34"/>
      <c r="F91" s="34"/>
      <c r="G91" s="34"/>
      <c r="H91" s="43" t="str">
        <f>IF(G91="","",VLOOKUP(G91,Códigos!DK:DL,2,FALSE))</f>
        <v/>
      </c>
      <c r="I91" s="34"/>
      <c r="J91" s="34"/>
      <c r="K91" s="59" t="str">
        <f>IF(J91="","",VLOOKUP(J91,Códigos!DN79:DO215,2,FALSE))</f>
        <v/>
      </c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</row>
    <row r="92" spans="1:23" ht="15.75" thickBot="1" x14ac:dyDescent="0.3">
      <c r="A92" s="32"/>
      <c r="B92" s="51" t="str">
        <f>IF(ISBLANK('1.Genérico'!C86),"",'1.Genérico'!C86)</f>
        <v/>
      </c>
      <c r="C92" s="43" t="str">
        <f>IF(ISBLANK('1.Genérico'!D86),"",'1.Genérico'!D86)</f>
        <v/>
      </c>
      <c r="D92" s="43" t="str">
        <f>IF(ISBLANK('1.Genérico'!E86),"",'1.Genérico'!E86)</f>
        <v/>
      </c>
      <c r="E92" s="32"/>
      <c r="F92" s="32"/>
      <c r="G92" s="32"/>
      <c r="H92" s="43" t="str">
        <f>IF(G92="","",VLOOKUP(G92,Códigos!DK:DL,2,FALSE))</f>
        <v/>
      </c>
      <c r="I92" s="32"/>
      <c r="J92" s="32"/>
      <c r="K92" s="59" t="str">
        <f>IF(J92="","",VLOOKUP(J92,Códigos!DN80:DO216,2,FALSE))</f>
        <v/>
      </c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3"/>
    </row>
    <row r="93" spans="1:23" ht="15.75" thickBot="1" x14ac:dyDescent="0.3">
      <c r="A93" s="34"/>
      <c r="B93" s="51" t="str">
        <f>IF(ISBLANK('1.Genérico'!C87),"",'1.Genérico'!C87)</f>
        <v/>
      </c>
      <c r="C93" s="43" t="str">
        <f>IF(ISBLANK('1.Genérico'!D87),"",'1.Genérico'!D87)</f>
        <v/>
      </c>
      <c r="D93" s="43" t="str">
        <f>IF(ISBLANK('1.Genérico'!E87),"",'1.Genérico'!E87)</f>
        <v/>
      </c>
      <c r="E93" s="34"/>
      <c r="F93" s="34"/>
      <c r="G93" s="34"/>
      <c r="H93" s="43" t="str">
        <f>IF(G93="","",VLOOKUP(G93,Códigos!DK:DL,2,FALSE))</f>
        <v/>
      </c>
      <c r="I93" s="34"/>
      <c r="J93" s="34"/>
      <c r="K93" s="59" t="str">
        <f>IF(J93="","",VLOOKUP(J93,Códigos!DN81:DO217,2,FALSE))</f>
        <v/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5"/>
    </row>
    <row r="94" spans="1:23" ht="15.75" thickBot="1" x14ac:dyDescent="0.3">
      <c r="A94" s="32"/>
      <c r="B94" s="51" t="str">
        <f>IF(ISBLANK('1.Genérico'!C88),"",'1.Genérico'!C88)</f>
        <v/>
      </c>
      <c r="C94" s="43" t="str">
        <f>IF(ISBLANK('1.Genérico'!D88),"",'1.Genérico'!D88)</f>
        <v/>
      </c>
      <c r="D94" s="43" t="str">
        <f>IF(ISBLANK('1.Genérico'!E88),"",'1.Genérico'!E88)</f>
        <v/>
      </c>
      <c r="E94" s="32"/>
      <c r="F94" s="32"/>
      <c r="G94" s="32"/>
      <c r="H94" s="43" t="str">
        <f>IF(G94="","",VLOOKUP(G94,Códigos!DK:DL,2,FALSE))</f>
        <v/>
      </c>
      <c r="I94" s="32"/>
      <c r="J94" s="32"/>
      <c r="K94" s="59" t="str">
        <f>IF(J94="","",VLOOKUP(J94,Códigos!DN82:DO218,2,FALSE))</f>
        <v/>
      </c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3"/>
    </row>
    <row r="95" spans="1:23" ht="15.75" thickBot="1" x14ac:dyDescent="0.3">
      <c r="A95" s="34"/>
      <c r="B95" s="51" t="str">
        <f>IF(ISBLANK('1.Genérico'!C89),"",'1.Genérico'!C89)</f>
        <v/>
      </c>
      <c r="C95" s="43" t="str">
        <f>IF(ISBLANK('1.Genérico'!D89),"",'1.Genérico'!D89)</f>
        <v/>
      </c>
      <c r="D95" s="43" t="str">
        <f>IF(ISBLANK('1.Genérico'!E89),"",'1.Genérico'!E89)</f>
        <v/>
      </c>
      <c r="E95" s="34"/>
      <c r="F95" s="34"/>
      <c r="G95" s="34"/>
      <c r="H95" s="43" t="str">
        <f>IF(G95="","",VLOOKUP(G95,Códigos!DK:DL,2,FALSE))</f>
        <v/>
      </c>
      <c r="I95" s="34"/>
      <c r="J95" s="34"/>
      <c r="K95" s="59" t="str">
        <f>IF(J95="","",VLOOKUP(J95,Códigos!DN83:DO219,2,FALSE))</f>
        <v/>
      </c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</row>
    <row r="96" spans="1:23" ht="15.75" thickBot="1" x14ac:dyDescent="0.3">
      <c r="A96" s="32"/>
      <c r="B96" s="51" t="str">
        <f>IF(ISBLANK('1.Genérico'!C90),"",'1.Genérico'!C90)</f>
        <v/>
      </c>
      <c r="C96" s="43" t="str">
        <f>IF(ISBLANK('1.Genérico'!D90),"",'1.Genérico'!D90)</f>
        <v/>
      </c>
      <c r="D96" s="43" t="str">
        <f>IF(ISBLANK('1.Genérico'!E90),"",'1.Genérico'!E90)</f>
        <v/>
      </c>
      <c r="E96" s="32"/>
      <c r="F96" s="32"/>
      <c r="G96" s="32"/>
      <c r="H96" s="43" t="str">
        <f>IF(G96="","",VLOOKUP(G96,Códigos!DK:DL,2,FALSE))</f>
        <v/>
      </c>
      <c r="I96" s="32"/>
      <c r="J96" s="32"/>
      <c r="K96" s="59" t="str">
        <f>IF(J96="","",VLOOKUP(J96,Códigos!DN84:DO220,2,FALSE))</f>
        <v/>
      </c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3"/>
    </row>
    <row r="97" spans="1:23" ht="15.75" thickBot="1" x14ac:dyDescent="0.3">
      <c r="A97" s="34"/>
      <c r="B97" s="51" t="str">
        <f>IF(ISBLANK('1.Genérico'!C91),"",'1.Genérico'!C91)</f>
        <v/>
      </c>
      <c r="C97" s="43" t="str">
        <f>IF(ISBLANK('1.Genérico'!D91),"",'1.Genérico'!D91)</f>
        <v/>
      </c>
      <c r="D97" s="43" t="str">
        <f>IF(ISBLANK('1.Genérico'!E91),"",'1.Genérico'!E91)</f>
        <v/>
      </c>
      <c r="E97" s="34"/>
      <c r="F97" s="34"/>
      <c r="G97" s="34"/>
      <c r="H97" s="43" t="str">
        <f>IF(G97="","",VLOOKUP(G97,Códigos!DK:DL,2,FALSE))</f>
        <v/>
      </c>
      <c r="I97" s="34"/>
      <c r="J97" s="34"/>
      <c r="K97" s="59" t="str">
        <f>IF(J97="","",VLOOKUP(J97,Códigos!DN85:DO221,2,FALSE))</f>
        <v/>
      </c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</row>
    <row r="98" spans="1:23" ht="15.75" thickBot="1" x14ac:dyDescent="0.3">
      <c r="A98" s="32"/>
      <c r="B98" s="51" t="str">
        <f>IF(ISBLANK('1.Genérico'!C92),"",'1.Genérico'!C92)</f>
        <v/>
      </c>
      <c r="C98" s="43" t="str">
        <f>IF(ISBLANK('1.Genérico'!D92),"",'1.Genérico'!D92)</f>
        <v/>
      </c>
      <c r="D98" s="43" t="str">
        <f>IF(ISBLANK('1.Genérico'!E92),"",'1.Genérico'!E92)</f>
        <v/>
      </c>
      <c r="E98" s="32"/>
      <c r="F98" s="32"/>
      <c r="G98" s="32"/>
      <c r="H98" s="43" t="str">
        <f>IF(G98="","",VLOOKUP(G98,Códigos!DK:DL,2,FALSE))</f>
        <v/>
      </c>
      <c r="I98" s="32"/>
      <c r="J98" s="32"/>
      <c r="K98" s="59" t="str">
        <f>IF(J98="","",VLOOKUP(J98,Códigos!DN86:DO222,2,FALSE))</f>
        <v/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3"/>
    </row>
    <row r="99" spans="1:23" ht="15.75" thickBot="1" x14ac:dyDescent="0.3">
      <c r="A99" s="34"/>
      <c r="B99" s="51" t="str">
        <f>IF(ISBLANK('1.Genérico'!C93),"",'1.Genérico'!C93)</f>
        <v/>
      </c>
      <c r="C99" s="43" t="str">
        <f>IF(ISBLANK('1.Genérico'!D93),"",'1.Genérico'!D93)</f>
        <v/>
      </c>
      <c r="D99" s="43" t="str">
        <f>IF(ISBLANK('1.Genérico'!E93),"",'1.Genérico'!E93)</f>
        <v/>
      </c>
      <c r="E99" s="34"/>
      <c r="F99" s="34"/>
      <c r="G99" s="34"/>
      <c r="H99" s="43" t="str">
        <f>IF(G99="","",VLOOKUP(G99,Códigos!DK:DL,2,FALSE))</f>
        <v/>
      </c>
      <c r="I99" s="34"/>
      <c r="J99" s="34"/>
      <c r="K99" s="59" t="str">
        <f>IF(J99="","",VLOOKUP(J99,Códigos!DN87:DO223,2,FALSE))</f>
        <v/>
      </c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5"/>
    </row>
    <row r="100" spans="1:23" ht="15.75" thickBot="1" x14ac:dyDescent="0.3">
      <c r="A100" s="32"/>
      <c r="B100" s="51" t="str">
        <f>IF(ISBLANK('1.Genérico'!C94),"",'1.Genérico'!C94)</f>
        <v/>
      </c>
      <c r="C100" s="43" t="str">
        <f>IF(ISBLANK('1.Genérico'!D94),"",'1.Genérico'!D94)</f>
        <v/>
      </c>
      <c r="D100" s="43" t="str">
        <f>IF(ISBLANK('1.Genérico'!E94),"",'1.Genérico'!E94)</f>
        <v/>
      </c>
      <c r="E100" s="32"/>
      <c r="F100" s="32"/>
      <c r="G100" s="32"/>
      <c r="H100" s="43" t="str">
        <f>IF(G100="","",VLOOKUP(G100,Códigos!DK:DL,2,FALSE))</f>
        <v/>
      </c>
      <c r="I100" s="32"/>
      <c r="J100" s="32"/>
      <c r="K100" s="59" t="str">
        <f>IF(J100="","",VLOOKUP(J100,Códigos!DN88:DO224,2,FALSE))</f>
        <v/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3"/>
    </row>
    <row r="101" spans="1:23" ht="15.75" thickBot="1" x14ac:dyDescent="0.3">
      <c r="A101" s="34"/>
      <c r="B101" s="51" t="str">
        <f>IF(ISBLANK('1.Genérico'!C95),"",'1.Genérico'!C95)</f>
        <v/>
      </c>
      <c r="C101" s="43" t="str">
        <f>IF(ISBLANK('1.Genérico'!D95),"",'1.Genérico'!D95)</f>
        <v/>
      </c>
      <c r="D101" s="43" t="str">
        <f>IF(ISBLANK('1.Genérico'!E95),"",'1.Genérico'!E95)</f>
        <v/>
      </c>
      <c r="E101" s="34"/>
      <c r="F101" s="34"/>
      <c r="G101" s="34"/>
      <c r="H101" s="43" t="str">
        <f>IF(G101="","",VLOOKUP(G101,Códigos!DK:DL,2,FALSE))</f>
        <v/>
      </c>
      <c r="I101" s="34"/>
      <c r="J101" s="34"/>
      <c r="K101" s="59" t="str">
        <f>IF(J101="","",VLOOKUP(J101,Códigos!DN89:DO225,2,FALSE))</f>
        <v/>
      </c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</row>
    <row r="102" spans="1:23" ht="15.75" thickBot="1" x14ac:dyDescent="0.3">
      <c r="A102" s="32"/>
      <c r="B102" s="51" t="str">
        <f>IF(ISBLANK('1.Genérico'!C96),"",'1.Genérico'!C96)</f>
        <v/>
      </c>
      <c r="C102" s="43" t="str">
        <f>IF(ISBLANK('1.Genérico'!D96),"",'1.Genérico'!D96)</f>
        <v/>
      </c>
      <c r="D102" s="43" t="str">
        <f>IF(ISBLANK('1.Genérico'!E96),"",'1.Genérico'!E96)</f>
        <v/>
      </c>
      <c r="E102" s="32"/>
      <c r="F102" s="32"/>
      <c r="G102" s="32"/>
      <c r="H102" s="43" t="str">
        <f>IF(G102="","",VLOOKUP(G102,Códigos!DK:DL,2,FALSE))</f>
        <v/>
      </c>
      <c r="I102" s="32"/>
      <c r="J102" s="32"/>
      <c r="K102" s="59" t="str">
        <f>IF(J102="","",VLOOKUP(J102,Códigos!DN90:DO226,2,FALSE))</f>
        <v/>
      </c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3"/>
    </row>
    <row r="103" spans="1:23" ht="15.75" thickBot="1" x14ac:dyDescent="0.3">
      <c r="A103" s="34"/>
      <c r="B103" s="51" t="str">
        <f>IF(ISBLANK('1.Genérico'!C97),"",'1.Genérico'!C97)</f>
        <v/>
      </c>
      <c r="C103" s="43" t="str">
        <f>IF(ISBLANK('1.Genérico'!D97),"",'1.Genérico'!D97)</f>
        <v/>
      </c>
      <c r="D103" s="43" t="str">
        <f>IF(ISBLANK('1.Genérico'!E97),"",'1.Genérico'!E97)</f>
        <v/>
      </c>
      <c r="E103" s="34"/>
      <c r="F103" s="34"/>
      <c r="G103" s="34"/>
      <c r="H103" s="43" t="str">
        <f>IF(G103="","",VLOOKUP(G103,Códigos!DK:DL,2,FALSE))</f>
        <v/>
      </c>
      <c r="I103" s="34"/>
      <c r="J103" s="34"/>
      <c r="K103" s="59" t="str">
        <f>IF(J103="","",VLOOKUP(J103,Códigos!DN91:DO227,2,FALSE))</f>
        <v/>
      </c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5"/>
    </row>
    <row r="104" spans="1:23" ht="15.75" thickBot="1" x14ac:dyDescent="0.3">
      <c r="A104" s="32"/>
      <c r="B104" s="51" t="str">
        <f>IF(ISBLANK('1.Genérico'!C104),"",'1.Genérico'!C104)</f>
        <v/>
      </c>
      <c r="C104" s="43" t="str">
        <f>IF(ISBLANK('1.Genérico'!D104),"",'1.Genérico'!D104)</f>
        <v/>
      </c>
      <c r="D104" s="43" t="str">
        <f>IF(ISBLANK('1.Genérico'!E104),"",'1.Genérico'!E104)</f>
        <v/>
      </c>
      <c r="E104" s="32"/>
      <c r="F104" s="32"/>
      <c r="G104" s="32"/>
      <c r="H104" s="43" t="str">
        <f>IF(G104="","",VLOOKUP(G104,Códigos!DK:DL,2,FALSE))</f>
        <v/>
      </c>
      <c r="I104" s="32"/>
      <c r="J104" s="32"/>
      <c r="K104" s="59" t="str">
        <f>IF(J104="","",VLOOKUP(J104,Códigos!DN92:DO228,2,FALSE))</f>
        <v/>
      </c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3"/>
    </row>
    <row r="105" spans="1:23" ht="15.75" thickBot="1" x14ac:dyDescent="0.3">
      <c r="A105" s="34"/>
      <c r="B105" s="51" t="str">
        <f>IF(ISBLANK('1.Genérico'!C105),"",'1.Genérico'!C105)</f>
        <v/>
      </c>
      <c r="C105" s="43" t="str">
        <f>IF(ISBLANK('1.Genérico'!D105),"",'1.Genérico'!D105)</f>
        <v/>
      </c>
      <c r="D105" s="43" t="str">
        <f>IF(ISBLANK('1.Genérico'!E105),"",'1.Genérico'!E105)</f>
        <v/>
      </c>
      <c r="E105" s="34"/>
      <c r="F105" s="34"/>
      <c r="G105" s="34"/>
      <c r="H105" s="43" t="str">
        <f>IF(G105="","",VLOOKUP(G105,Códigos!DK:DL,2,FALSE))</f>
        <v/>
      </c>
      <c r="I105" s="34"/>
      <c r="J105" s="34"/>
      <c r="K105" s="59" t="str">
        <f>IF(J105="","",VLOOKUP(J105,Códigos!DN93:DO229,2,FALSE))</f>
        <v/>
      </c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5"/>
    </row>
    <row r="106" spans="1:23" ht="15.75" thickBot="1" x14ac:dyDescent="0.3">
      <c r="A106" s="36"/>
      <c r="B106" s="53" t="str">
        <f>IF(ISBLANK('1.Genérico'!C106),"",'1.Genérico'!C106)</f>
        <v/>
      </c>
      <c r="C106" s="54" t="str">
        <f>IF(ISBLANK('1.Genérico'!D106),"",'1.Genérico'!D106)</f>
        <v/>
      </c>
      <c r="D106" s="54" t="str">
        <f>IF(ISBLANK('1.Genérico'!E106),"",'1.Genérico'!E106)</f>
        <v/>
      </c>
      <c r="E106" s="36"/>
      <c r="F106" s="36"/>
      <c r="G106" s="36"/>
      <c r="H106" s="55" t="str">
        <f>IF(G106="","",VLOOKUP(G106,Códigos!DK:DL,2,FALSE))</f>
        <v/>
      </c>
      <c r="I106" s="36"/>
      <c r="J106" s="36"/>
      <c r="K106" s="59" t="str">
        <f>IF(J106="","",VLOOKUP(J106,Códigos!DN94:DO230,2,FALSE))</f>
        <v/>
      </c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7"/>
    </row>
  </sheetData>
  <sheetProtection algorithmName="SHA-512" hashValue="s2emkWRhGXvwWtfdxyq0LXUFmM4UzXMu8zdKv4gZ69BiVn4cpeNBE9d76bpzT01lk/hoV06AaIjRRE/z3vmNtg==" saltValue="MkpeyrJNi2j485vkQyaBUQ==" spinCount="100000" sheet="1" objects="1" scenarios="1"/>
  <hyperlinks>
    <hyperlink ref="E3" location="gHSSignalWordsCode" display="gHSSignalWordsCode"/>
    <hyperlink ref="F3" location="GHSSymbolDescriptionCode" display="GHSSymbolDescriptionCode"/>
    <hyperlink ref="G3" location="HazardStatementsCode" display="hazardStatementsCode"/>
    <hyperlink ref="J3" location="PrecautionaryStatementCode" display="PrecautionaryStatementCode"/>
    <hyperlink ref="O3" location="ContactTypeCode" display="contactAddress"/>
    <hyperlink ref="V3" location="MeasurementUnitCodeAll" display="MeasurementUnitCod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Códigos!$DK$2:$DK$89</xm:f>
          </x14:formula1>
          <xm:sqref>G7:G106</xm:sqref>
        </x14:dataValidation>
        <x14:dataValidation type="list" allowBlank="1" showInputMessage="1" showErrorMessage="1">
          <x14:formula1>
            <xm:f>Códigos!$DN$2:$DN$137</xm:f>
          </x14:formula1>
          <xm:sqref>J7:J106</xm:sqref>
        </x14:dataValidation>
        <x14:dataValidation type="list" allowBlank="1" showInputMessage="1" showErrorMessage="1">
          <x14:formula1>
            <xm:f>Códigos!$AE$2:$AE$172</xm:f>
          </x14:formula1>
          <xm:sqref>V7:V106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P106"/>
  <sheetViews>
    <sheetView zoomScale="40" zoomScaleNormal="40" workbookViewId="0">
      <selection activeCell="K16" sqref="K16"/>
    </sheetView>
  </sheetViews>
  <sheetFormatPr defaultRowHeight="15" x14ac:dyDescent="0.25"/>
  <cols>
    <col min="1" max="1" width="21.5703125" bestFit="1" customWidth="1"/>
    <col min="2" max="3" width="16.28515625" bestFit="1" customWidth="1"/>
    <col min="4" max="4" width="25.140625" bestFit="1" customWidth="1"/>
    <col min="5" max="5" width="36.140625" bestFit="1" customWidth="1"/>
    <col min="6" max="8" width="33.85546875" bestFit="1" customWidth="1"/>
    <col min="9" max="9" width="46.5703125" bestFit="1" customWidth="1"/>
    <col min="10" max="10" width="60.140625" bestFit="1" customWidth="1"/>
    <col min="11" max="12" width="33.85546875" bestFit="1" customWidth="1"/>
    <col min="13" max="13" width="35.140625" bestFit="1" customWidth="1"/>
    <col min="14" max="14" width="45.42578125" bestFit="1" customWidth="1"/>
    <col min="15" max="16" width="33.85546875" bestFit="1" customWidth="1"/>
  </cols>
  <sheetData>
    <row r="1" spans="1:16" s="185" customFormat="1" x14ac:dyDescent="0.25">
      <c r="A1" s="184" t="s">
        <v>271</v>
      </c>
      <c r="B1" s="184" t="s">
        <v>272</v>
      </c>
      <c r="C1" s="184" t="s">
        <v>272</v>
      </c>
      <c r="D1" s="184" t="s">
        <v>272</v>
      </c>
      <c r="E1" s="184" t="s">
        <v>272</v>
      </c>
      <c r="F1" s="184" t="s">
        <v>272</v>
      </c>
      <c r="G1" s="184" t="s">
        <v>272</v>
      </c>
      <c r="H1" s="184" t="s">
        <v>272</v>
      </c>
      <c r="I1" s="184" t="s">
        <v>272</v>
      </c>
      <c r="J1" s="184" t="s">
        <v>272</v>
      </c>
      <c r="K1" s="184" t="s">
        <v>272</v>
      </c>
      <c r="L1" s="184" t="s">
        <v>272</v>
      </c>
      <c r="M1" s="184" t="s">
        <v>272</v>
      </c>
      <c r="N1" s="184" t="s">
        <v>272</v>
      </c>
      <c r="O1" s="184" t="s">
        <v>272</v>
      </c>
      <c r="P1" s="184" t="s">
        <v>273</v>
      </c>
    </row>
    <row r="2" spans="1:16" s="185" customFormat="1" x14ac:dyDescent="0.25">
      <c r="A2" s="184" t="s">
        <v>4</v>
      </c>
      <c r="B2" s="184" t="s">
        <v>5</v>
      </c>
      <c r="C2" s="184" t="s">
        <v>5</v>
      </c>
      <c r="D2" s="184" t="s">
        <v>5</v>
      </c>
      <c r="E2" s="184" t="s">
        <v>326</v>
      </c>
      <c r="F2" s="184" t="s">
        <v>326</v>
      </c>
      <c r="G2" s="184" t="s">
        <v>326</v>
      </c>
      <c r="H2" s="184" t="s">
        <v>326</v>
      </c>
      <c r="I2" s="184" t="s">
        <v>326</v>
      </c>
      <c r="J2" s="184" t="s">
        <v>326</v>
      </c>
      <c r="K2" s="184" t="s">
        <v>326</v>
      </c>
      <c r="L2" s="184" t="s">
        <v>326</v>
      </c>
      <c r="M2" s="184" t="s">
        <v>326</v>
      </c>
      <c r="N2" s="184" t="s">
        <v>326</v>
      </c>
      <c r="O2" s="184" t="s">
        <v>326</v>
      </c>
      <c r="P2" s="184" t="s">
        <v>326</v>
      </c>
    </row>
    <row r="3" spans="1:16" s="185" customFormat="1" x14ac:dyDescent="0.25">
      <c r="A3" s="184" t="s">
        <v>0</v>
      </c>
      <c r="B3" s="184" t="s">
        <v>228</v>
      </c>
      <c r="C3" s="184" t="s">
        <v>226</v>
      </c>
      <c r="D3" s="184" t="s">
        <v>229</v>
      </c>
      <c r="E3" s="184" t="s">
        <v>325</v>
      </c>
      <c r="F3" s="184" t="s">
        <v>296</v>
      </c>
      <c r="G3" s="186" t="s">
        <v>297</v>
      </c>
      <c r="H3" s="184" t="s">
        <v>27920</v>
      </c>
      <c r="I3" s="184" t="s">
        <v>152</v>
      </c>
      <c r="J3" s="184" t="s">
        <v>27938</v>
      </c>
      <c r="K3" s="184" t="s">
        <v>27924</v>
      </c>
      <c r="L3" s="184" t="s">
        <v>27922</v>
      </c>
      <c r="M3" s="184" t="s">
        <v>27921</v>
      </c>
      <c r="N3" s="184" t="s">
        <v>27930</v>
      </c>
      <c r="O3" s="184" t="s">
        <v>27923</v>
      </c>
      <c r="P3" s="187" t="s">
        <v>156</v>
      </c>
    </row>
    <row r="4" spans="1:16" s="185" customFormat="1" x14ac:dyDescent="0.25">
      <c r="A4" s="184" t="s">
        <v>1</v>
      </c>
      <c r="B4" s="188" t="s">
        <v>6</v>
      </c>
      <c r="C4" s="188" t="s">
        <v>7</v>
      </c>
      <c r="D4" s="188" t="s">
        <v>8</v>
      </c>
      <c r="E4" s="188" t="s">
        <v>207</v>
      </c>
      <c r="F4" s="184" t="s">
        <v>92</v>
      </c>
      <c r="G4" s="184" t="s">
        <v>93</v>
      </c>
      <c r="H4" s="184" t="s">
        <v>94</v>
      </c>
      <c r="I4" s="184" t="s">
        <v>209</v>
      </c>
      <c r="J4" s="184" t="s">
        <v>208</v>
      </c>
      <c r="K4" s="184" t="s">
        <v>210</v>
      </c>
      <c r="L4" s="184" t="s">
        <v>211</v>
      </c>
      <c r="M4" s="184" t="s">
        <v>212</v>
      </c>
      <c r="N4" s="184" t="s">
        <v>117</v>
      </c>
      <c r="O4" s="184" t="s">
        <v>118</v>
      </c>
      <c r="P4" s="184" t="s">
        <v>213</v>
      </c>
    </row>
    <row r="5" spans="1:16" s="185" customFormat="1" x14ac:dyDescent="0.25">
      <c r="A5" s="184" t="s">
        <v>2</v>
      </c>
      <c r="B5" s="188"/>
      <c r="C5" s="188"/>
      <c r="D5" s="188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6" s="185" customFormat="1" ht="15.75" thickBot="1" x14ac:dyDescent="0.3">
      <c r="A6" s="184" t="s">
        <v>3</v>
      </c>
      <c r="B6" s="188"/>
      <c r="C6" s="188"/>
      <c r="D6" s="188"/>
      <c r="E6" s="184"/>
      <c r="F6" s="184"/>
      <c r="G6" s="184" t="s">
        <v>114</v>
      </c>
      <c r="H6" s="184"/>
      <c r="I6" s="184"/>
      <c r="J6" s="184"/>
      <c r="K6" s="184"/>
      <c r="L6" s="184"/>
      <c r="M6" s="184"/>
      <c r="N6" s="184"/>
      <c r="O6" s="184"/>
      <c r="P6" s="184"/>
    </row>
    <row r="7" spans="1:16" ht="15.75" thickBot="1" x14ac:dyDescent="0.3">
      <c r="A7" s="30"/>
      <c r="B7" s="182" t="str">
        <f>IF(ISBLANK('1.Genérico'!C7),"",'1.Genérico'!C7)</f>
        <v/>
      </c>
      <c r="C7" s="182" t="str">
        <f>IF(ISBLANK('1.Genérico'!D7),"",'1.Genérico'!D7)</f>
        <v/>
      </c>
      <c r="D7" s="182" t="str">
        <f>IF(ISBLANK('1.Genérico'!E7),"",'1.Genérico'!E7)</f>
        <v/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15.75" thickBot="1" x14ac:dyDescent="0.3">
      <c r="A8" s="32"/>
      <c r="B8" s="182" t="str">
        <f>IF(ISBLANK('1.Genérico'!C8),"",'1.Genérico'!C8)</f>
        <v/>
      </c>
      <c r="C8" s="182" t="str">
        <f>IF(ISBLANK('1.Genérico'!D8),"",'1.Genérico'!D8)</f>
        <v/>
      </c>
      <c r="D8" s="182" t="str">
        <f>IF(ISBLANK('1.Genérico'!E8),"",'1.Genérico'!E8)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</row>
    <row r="9" spans="1:16" ht="15.75" thickBot="1" x14ac:dyDescent="0.3">
      <c r="A9" s="34"/>
      <c r="B9" s="182" t="str">
        <f>IF(ISBLANK('1.Genérico'!C9),"",'1.Genérico'!C9)</f>
        <v/>
      </c>
      <c r="C9" s="182" t="str">
        <f>IF(ISBLANK('1.Genérico'!D9),"",'1.Genérico'!D9)</f>
        <v/>
      </c>
      <c r="D9" s="182" t="str">
        <f>IF(ISBLANK('1.Genérico'!E9),"",'1.Genérico'!E9)</f>
        <v/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16" ht="15.75" thickBot="1" x14ac:dyDescent="0.3">
      <c r="A10" s="32"/>
      <c r="B10" s="182" t="str">
        <f>IF(ISBLANK('1.Genérico'!C10),"",'1.Genérico'!C10)</f>
        <v/>
      </c>
      <c r="C10" s="182" t="str">
        <f>IF(ISBLANK('1.Genérico'!D10),"",'1.Genérico'!D10)</f>
        <v/>
      </c>
      <c r="D10" s="182" t="str">
        <f>IF(ISBLANK('1.Genérico'!E10),"",'1.Genérico'!E10)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15.75" thickBot="1" x14ac:dyDescent="0.3">
      <c r="A11" s="34"/>
      <c r="B11" s="182" t="str">
        <f>IF(ISBLANK('1.Genérico'!C11),"",'1.Genérico'!C11)</f>
        <v/>
      </c>
      <c r="C11" s="182" t="str">
        <f>IF(ISBLANK('1.Genérico'!D11),"",'1.Genérico'!D11)</f>
        <v/>
      </c>
      <c r="D11" s="182" t="str">
        <f>IF(ISBLANK('1.Genérico'!E11),"",'1.Genérico'!E11)</f>
        <v/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ht="15.75" thickBot="1" x14ac:dyDescent="0.3">
      <c r="A12" s="32"/>
      <c r="B12" s="182" t="str">
        <f>IF(ISBLANK('1.Genérico'!C12),"",'1.Genérico'!C12)</f>
        <v/>
      </c>
      <c r="C12" s="182" t="str">
        <f>IF(ISBLANK('1.Genérico'!D12),"",'1.Genérico'!D12)</f>
        <v/>
      </c>
      <c r="D12" s="182" t="str">
        <f>IF(ISBLANK('1.Genérico'!E12),"",'1.Genérico'!E12)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</row>
    <row r="13" spans="1:16" ht="15.75" thickBot="1" x14ac:dyDescent="0.3">
      <c r="A13" s="34"/>
      <c r="B13" s="182" t="str">
        <f>IF(ISBLANK('1.Genérico'!C13),"",'1.Genérico'!C13)</f>
        <v/>
      </c>
      <c r="C13" s="182" t="str">
        <f>IF(ISBLANK('1.Genérico'!D13),"",'1.Genérico'!D13)</f>
        <v/>
      </c>
      <c r="D13" s="182" t="str">
        <f>IF(ISBLANK('1.Genérico'!E13),"",'1.Genérico'!E13)</f>
        <v/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1:16" ht="15.75" thickBot="1" x14ac:dyDescent="0.3">
      <c r="A14" s="32"/>
      <c r="B14" s="182" t="str">
        <f>IF(ISBLANK('1.Genérico'!C14),"",'1.Genérico'!C14)</f>
        <v/>
      </c>
      <c r="C14" s="182" t="str">
        <f>IF(ISBLANK('1.Genérico'!D14),"",'1.Genérico'!D14)</f>
        <v/>
      </c>
      <c r="D14" s="182" t="str">
        <f>IF(ISBLANK('1.Genérico'!E14),"",'1.Genérico'!E14)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</row>
    <row r="15" spans="1:16" ht="15.75" thickBot="1" x14ac:dyDescent="0.3">
      <c r="A15" s="34"/>
      <c r="B15" s="182" t="str">
        <f>IF(ISBLANK('1.Genérico'!C15),"",'1.Genérico'!C15)</f>
        <v/>
      </c>
      <c r="C15" s="182" t="str">
        <f>IF(ISBLANK('1.Genérico'!D15),"",'1.Genérico'!D15)</f>
        <v/>
      </c>
      <c r="D15" s="182" t="str">
        <f>IF(ISBLANK('1.Genérico'!E15),"",'1.Genérico'!E15)</f>
        <v/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16" ht="15.75" thickBot="1" x14ac:dyDescent="0.3">
      <c r="A16" s="32"/>
      <c r="B16" s="182" t="str">
        <f>IF(ISBLANK('1.Genérico'!C16),"",'1.Genérico'!C16)</f>
        <v/>
      </c>
      <c r="C16" s="182" t="str">
        <f>IF(ISBLANK('1.Genérico'!D16),"",'1.Genérico'!D16)</f>
        <v/>
      </c>
      <c r="D16" s="182" t="str">
        <f>IF(ISBLANK('1.Genérico'!E16),"",'1.Genérico'!E16)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</row>
    <row r="17" spans="1:16" ht="15.75" thickBot="1" x14ac:dyDescent="0.3">
      <c r="A17" s="34"/>
      <c r="B17" s="182" t="str">
        <f>IF(ISBLANK('1.Genérico'!C17),"",'1.Genérico'!C17)</f>
        <v/>
      </c>
      <c r="C17" s="182" t="str">
        <f>IF(ISBLANK('1.Genérico'!D17),"",'1.Genérico'!D17)</f>
        <v/>
      </c>
      <c r="D17" s="182" t="str">
        <f>IF(ISBLANK('1.Genérico'!E17),"",'1.Genérico'!E17)</f>
        <v/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</row>
    <row r="18" spans="1:16" ht="15.75" thickBot="1" x14ac:dyDescent="0.3">
      <c r="A18" s="32"/>
      <c r="B18" s="182" t="str">
        <f>IF(ISBLANK('1.Genérico'!C18),"",'1.Genérico'!C18)</f>
        <v/>
      </c>
      <c r="C18" s="182" t="str">
        <f>IF(ISBLANK('1.Genérico'!D18),"",'1.Genérico'!D18)</f>
        <v/>
      </c>
      <c r="D18" s="182" t="str">
        <f>IF(ISBLANK('1.Genérico'!E18),"",'1.Genérico'!E18)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</row>
    <row r="19" spans="1:16" ht="15.75" thickBot="1" x14ac:dyDescent="0.3">
      <c r="A19" s="34"/>
      <c r="B19" s="182" t="str">
        <f>IF(ISBLANK('1.Genérico'!C19),"",'1.Genérico'!C19)</f>
        <v/>
      </c>
      <c r="C19" s="182" t="str">
        <f>IF(ISBLANK('1.Genérico'!D19),"",'1.Genérico'!D19)</f>
        <v/>
      </c>
      <c r="D19" s="182" t="str">
        <f>IF(ISBLANK('1.Genérico'!E19),"",'1.Genérico'!E19)</f>
        <v/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</row>
    <row r="20" spans="1:16" ht="15.75" thickBot="1" x14ac:dyDescent="0.3">
      <c r="A20" s="32"/>
      <c r="B20" s="182" t="str">
        <f>IF(ISBLANK('1.Genérico'!C20),"",'1.Genérico'!C20)</f>
        <v/>
      </c>
      <c r="C20" s="182" t="str">
        <f>IF(ISBLANK('1.Genérico'!D20),"",'1.Genérico'!D20)</f>
        <v/>
      </c>
      <c r="D20" s="182" t="str">
        <f>IF(ISBLANK('1.Genérico'!E20),"",'1.Genérico'!E20)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 spans="1:16" ht="15.75" thickBot="1" x14ac:dyDescent="0.3">
      <c r="A21" s="34"/>
      <c r="B21" s="182" t="str">
        <f>IF(ISBLANK('1.Genérico'!C21),"",'1.Genérico'!C21)</f>
        <v/>
      </c>
      <c r="C21" s="182" t="str">
        <f>IF(ISBLANK('1.Genérico'!D21),"",'1.Genérico'!D21)</f>
        <v/>
      </c>
      <c r="D21" s="182" t="str">
        <f>IF(ISBLANK('1.Genérico'!E21),"",'1.Genérico'!E21)</f>
        <v/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1:16" ht="15.75" thickBot="1" x14ac:dyDescent="0.3">
      <c r="A22" s="32"/>
      <c r="B22" s="182" t="str">
        <f>IF(ISBLANK('1.Genérico'!C22),"",'1.Genérico'!C22)</f>
        <v/>
      </c>
      <c r="C22" s="182" t="str">
        <f>IF(ISBLANK('1.Genérico'!D22),"",'1.Genérico'!D22)</f>
        <v/>
      </c>
      <c r="D22" s="182" t="str">
        <f>IF(ISBLANK('1.Genérico'!E22),"",'1.Genérico'!E22)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/>
    </row>
    <row r="23" spans="1:16" ht="15.75" thickBot="1" x14ac:dyDescent="0.3">
      <c r="A23" s="34"/>
      <c r="B23" s="182" t="str">
        <f>IF(ISBLANK('1.Genérico'!C23),"",'1.Genérico'!C23)</f>
        <v/>
      </c>
      <c r="C23" s="182" t="str">
        <f>IF(ISBLANK('1.Genérico'!D23),"",'1.Genérico'!D23)</f>
        <v/>
      </c>
      <c r="D23" s="182" t="str">
        <f>IF(ISBLANK('1.Genérico'!E23),"",'1.Genérico'!E23)</f>
        <v/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</row>
    <row r="24" spans="1:16" ht="15.75" thickBot="1" x14ac:dyDescent="0.3">
      <c r="A24" s="32"/>
      <c r="B24" s="182" t="str">
        <f>IF(ISBLANK('1.Genérico'!C24),"",'1.Genérico'!C24)</f>
        <v/>
      </c>
      <c r="C24" s="182" t="str">
        <f>IF(ISBLANK('1.Genérico'!D24),"",'1.Genérico'!D24)</f>
        <v/>
      </c>
      <c r="D24" s="182" t="str">
        <f>IF(ISBLANK('1.Genérico'!E24),"",'1.Genérico'!E24)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1:16" ht="15.75" thickBot="1" x14ac:dyDescent="0.3">
      <c r="A25" s="34"/>
      <c r="B25" s="182" t="str">
        <f>IF(ISBLANK('1.Genérico'!C25),"",'1.Genérico'!C25)</f>
        <v/>
      </c>
      <c r="C25" s="182" t="str">
        <f>IF(ISBLANK('1.Genérico'!D25),"",'1.Genérico'!D25)</f>
        <v/>
      </c>
      <c r="D25" s="182" t="str">
        <f>IF(ISBLANK('1.Genérico'!E25),"",'1.Genérico'!E25)</f>
        <v/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1:16" ht="15.75" thickBot="1" x14ac:dyDescent="0.3">
      <c r="A26" s="32"/>
      <c r="B26" s="182" t="str">
        <f>IF(ISBLANK('1.Genérico'!C26),"",'1.Genérico'!C26)</f>
        <v/>
      </c>
      <c r="C26" s="182" t="str">
        <f>IF(ISBLANK('1.Genérico'!D26),"",'1.Genérico'!D26)</f>
        <v/>
      </c>
      <c r="D26" s="182" t="str">
        <f>IF(ISBLANK('1.Genérico'!E26),"",'1.Genérico'!E26)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</row>
    <row r="27" spans="1:16" ht="15.75" thickBot="1" x14ac:dyDescent="0.3">
      <c r="A27" s="34"/>
      <c r="B27" s="182" t="str">
        <f>IF(ISBLANK('1.Genérico'!C27),"",'1.Genérico'!C27)</f>
        <v/>
      </c>
      <c r="C27" s="182" t="str">
        <f>IF(ISBLANK('1.Genérico'!D27),"",'1.Genérico'!D27)</f>
        <v/>
      </c>
      <c r="D27" s="182" t="str">
        <f>IF(ISBLANK('1.Genérico'!E27),"",'1.Genérico'!E27)</f>
        <v/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28" spans="1:16" ht="15.75" thickBot="1" x14ac:dyDescent="0.3">
      <c r="A28" s="32"/>
      <c r="B28" s="182" t="str">
        <f>IF(ISBLANK('1.Genérico'!C28),"",'1.Genérico'!C28)</f>
        <v/>
      </c>
      <c r="C28" s="182" t="str">
        <f>IF(ISBLANK('1.Genérico'!D28),"",'1.Genérico'!D28)</f>
        <v/>
      </c>
      <c r="D28" s="182" t="str">
        <f>IF(ISBLANK('1.Genérico'!E28),"",'1.Genérico'!E28)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1:16" ht="15.75" thickBot="1" x14ac:dyDescent="0.3">
      <c r="A29" s="34"/>
      <c r="B29" s="182" t="str">
        <f>IF(ISBLANK('1.Genérico'!C29),"",'1.Genérico'!C29)</f>
        <v/>
      </c>
      <c r="C29" s="182" t="str">
        <f>IF(ISBLANK('1.Genérico'!D29),"",'1.Genérico'!D29)</f>
        <v/>
      </c>
      <c r="D29" s="182" t="str">
        <f>IF(ISBLANK('1.Genérico'!E29),"",'1.Genérico'!E29)</f>
        <v/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ht="15.75" thickBot="1" x14ac:dyDescent="0.3">
      <c r="A30" s="32"/>
      <c r="B30" s="182" t="str">
        <f>IF(ISBLANK('1.Genérico'!C24),"",'1.Genérico'!C24)</f>
        <v/>
      </c>
      <c r="C30" s="182" t="str">
        <f>IF(ISBLANK('1.Genérico'!D24),"",'1.Genérico'!D24)</f>
        <v/>
      </c>
      <c r="D30" s="182" t="str">
        <f>IF(ISBLANK('1.Genérico'!E24),"",'1.Genérico'!E24)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ht="15.75" thickBot="1" x14ac:dyDescent="0.3">
      <c r="A31" s="34"/>
      <c r="B31" s="182" t="str">
        <f>IF(ISBLANK('1.Genérico'!C25),"",'1.Genérico'!C25)</f>
        <v/>
      </c>
      <c r="C31" s="182" t="str">
        <f>IF(ISBLANK('1.Genérico'!D25),"",'1.Genérico'!D25)</f>
        <v/>
      </c>
      <c r="D31" s="182" t="str">
        <f>IF(ISBLANK('1.Genérico'!E25),"",'1.Genérico'!E25)</f>
        <v/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</row>
    <row r="32" spans="1:16" ht="15.75" thickBot="1" x14ac:dyDescent="0.3">
      <c r="A32" s="32"/>
      <c r="B32" s="182" t="str">
        <f>IF(ISBLANK('1.Genérico'!C26),"",'1.Genérico'!C26)</f>
        <v/>
      </c>
      <c r="C32" s="182" t="str">
        <f>IF(ISBLANK('1.Genérico'!D26),"",'1.Genérico'!D26)</f>
        <v/>
      </c>
      <c r="D32" s="182" t="str">
        <f>IF(ISBLANK('1.Genérico'!E26),"",'1.Genérico'!E26)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</row>
    <row r="33" spans="1:16" ht="15.75" thickBot="1" x14ac:dyDescent="0.3">
      <c r="A33" s="34"/>
      <c r="B33" s="182" t="str">
        <f>IF(ISBLANK('1.Genérico'!C27),"",'1.Genérico'!C27)</f>
        <v/>
      </c>
      <c r="C33" s="182" t="str">
        <f>IF(ISBLANK('1.Genérico'!D27),"",'1.Genérico'!D27)</f>
        <v/>
      </c>
      <c r="D33" s="182" t="str">
        <f>IF(ISBLANK('1.Genérico'!E27),"",'1.Genérico'!E27)</f>
        <v/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</row>
    <row r="34" spans="1:16" ht="15.75" thickBot="1" x14ac:dyDescent="0.3">
      <c r="A34" s="32"/>
      <c r="B34" s="182" t="str">
        <f>IF(ISBLANK('1.Genérico'!C28),"",'1.Genérico'!C28)</f>
        <v/>
      </c>
      <c r="C34" s="182" t="str">
        <f>IF(ISBLANK('1.Genérico'!D28),"",'1.Genérico'!D28)</f>
        <v/>
      </c>
      <c r="D34" s="182" t="str">
        <f>IF(ISBLANK('1.Genérico'!E28),"",'1.Genérico'!E28)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</row>
    <row r="35" spans="1:16" ht="15.75" thickBot="1" x14ac:dyDescent="0.3">
      <c r="A35" s="34"/>
      <c r="B35" s="182" t="str">
        <f>IF(ISBLANK('1.Genérico'!C29),"",'1.Genérico'!C29)</f>
        <v/>
      </c>
      <c r="C35" s="182" t="str">
        <f>IF(ISBLANK('1.Genérico'!D29),"",'1.Genérico'!D29)</f>
        <v/>
      </c>
      <c r="D35" s="182" t="str">
        <f>IF(ISBLANK('1.Genérico'!E29),"",'1.Genérico'!E29)</f>
        <v/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</row>
    <row r="36" spans="1:16" ht="15.75" thickBot="1" x14ac:dyDescent="0.3">
      <c r="A36" s="32"/>
      <c r="B36" s="182" t="str">
        <f>IF(ISBLANK('1.Genérico'!C30),"",'1.Genérico'!C30)</f>
        <v/>
      </c>
      <c r="C36" s="182" t="str">
        <f>IF(ISBLANK('1.Genérico'!D30),"",'1.Genérico'!D30)</f>
        <v/>
      </c>
      <c r="D36" s="182" t="str">
        <f>IF(ISBLANK('1.Genérico'!E30),"",'1.Genérico'!E30)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</row>
    <row r="37" spans="1:16" ht="15.75" thickBot="1" x14ac:dyDescent="0.3">
      <c r="A37" s="34"/>
      <c r="B37" s="182" t="str">
        <f>IF(ISBLANK('1.Genérico'!C31),"",'1.Genérico'!C31)</f>
        <v/>
      </c>
      <c r="C37" s="182" t="str">
        <f>IF(ISBLANK('1.Genérico'!D31),"",'1.Genérico'!D31)</f>
        <v/>
      </c>
      <c r="D37" s="182" t="str">
        <f>IF(ISBLANK('1.Genérico'!E31),"",'1.Genérico'!E31)</f>
        <v/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/>
    </row>
    <row r="38" spans="1:16" ht="15.75" thickBot="1" x14ac:dyDescent="0.3">
      <c r="A38" s="32"/>
      <c r="B38" s="182" t="str">
        <f>IF(ISBLANK('1.Genérico'!C32),"",'1.Genérico'!C32)</f>
        <v/>
      </c>
      <c r="C38" s="182" t="str">
        <f>IF(ISBLANK('1.Genérico'!D32),"",'1.Genérico'!D32)</f>
        <v/>
      </c>
      <c r="D38" s="182" t="str">
        <f>IF(ISBLANK('1.Genérico'!E32),"",'1.Genérico'!E32)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3"/>
    </row>
    <row r="39" spans="1:16" ht="15.75" thickBot="1" x14ac:dyDescent="0.3">
      <c r="A39" s="34"/>
      <c r="B39" s="182" t="str">
        <f>IF(ISBLANK('1.Genérico'!C33),"",'1.Genérico'!C33)</f>
        <v/>
      </c>
      <c r="C39" s="182" t="str">
        <f>IF(ISBLANK('1.Genérico'!D33),"",'1.Genérico'!D33)</f>
        <v/>
      </c>
      <c r="D39" s="182" t="str">
        <f>IF(ISBLANK('1.Genérico'!E33),"",'1.Genérico'!E33)</f>
        <v/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/>
    </row>
    <row r="40" spans="1:16" ht="15.75" thickBot="1" x14ac:dyDescent="0.3">
      <c r="A40" s="32"/>
      <c r="B40" s="182" t="str">
        <f>IF(ISBLANK('1.Genérico'!C34),"",'1.Genérico'!C34)</f>
        <v/>
      </c>
      <c r="C40" s="182" t="str">
        <f>IF(ISBLANK('1.Genérico'!D34),"",'1.Genérico'!D34)</f>
        <v/>
      </c>
      <c r="D40" s="182" t="str">
        <f>IF(ISBLANK('1.Genérico'!E34),"",'1.Genérico'!E34)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/>
    </row>
    <row r="41" spans="1:16" ht="15.75" thickBot="1" x14ac:dyDescent="0.3">
      <c r="A41" s="34"/>
      <c r="B41" s="182" t="str">
        <f>IF(ISBLANK('1.Genérico'!C35),"",'1.Genérico'!C35)</f>
        <v/>
      </c>
      <c r="C41" s="182" t="str">
        <f>IF(ISBLANK('1.Genérico'!D35),"",'1.Genérico'!D35)</f>
        <v/>
      </c>
      <c r="D41" s="182" t="str">
        <f>IF(ISBLANK('1.Genérico'!E35),"",'1.Genérico'!E35)</f>
        <v/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</row>
    <row r="42" spans="1:16" ht="15.75" thickBot="1" x14ac:dyDescent="0.3">
      <c r="A42" s="32"/>
      <c r="B42" s="182" t="str">
        <f>IF(ISBLANK('1.Genérico'!C36),"",'1.Genérico'!C36)</f>
        <v/>
      </c>
      <c r="C42" s="182" t="str">
        <f>IF(ISBLANK('1.Genérico'!D36),"",'1.Genérico'!D36)</f>
        <v/>
      </c>
      <c r="D42" s="182" t="str">
        <f>IF(ISBLANK('1.Genérico'!E36),"",'1.Genérico'!E36)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3"/>
    </row>
    <row r="43" spans="1:16" ht="15.75" thickBot="1" x14ac:dyDescent="0.3">
      <c r="A43" s="34"/>
      <c r="B43" s="182" t="str">
        <f>IF(ISBLANK('1.Genérico'!C37),"",'1.Genérico'!C37)</f>
        <v/>
      </c>
      <c r="C43" s="182" t="str">
        <f>IF(ISBLANK('1.Genérico'!D37),"",'1.Genérico'!D37)</f>
        <v/>
      </c>
      <c r="D43" s="182" t="str">
        <f>IF(ISBLANK('1.Genérico'!E37),"",'1.Genérico'!E37)</f>
        <v/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</row>
    <row r="44" spans="1:16" ht="15.75" thickBot="1" x14ac:dyDescent="0.3">
      <c r="A44" s="32"/>
      <c r="B44" s="182" t="str">
        <f>IF(ISBLANK('1.Genérico'!C38),"",'1.Genérico'!C38)</f>
        <v/>
      </c>
      <c r="C44" s="182" t="str">
        <f>IF(ISBLANK('1.Genérico'!D38),"",'1.Genérico'!D38)</f>
        <v/>
      </c>
      <c r="D44" s="182" t="str">
        <f>IF(ISBLANK('1.Genérico'!E38),"",'1.Genérico'!E38)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</row>
    <row r="45" spans="1:16" ht="15.75" thickBot="1" x14ac:dyDescent="0.3">
      <c r="A45" s="34"/>
      <c r="B45" s="182" t="str">
        <f>IF(ISBLANK('1.Genérico'!C39),"",'1.Genérico'!C39)</f>
        <v/>
      </c>
      <c r="C45" s="182" t="str">
        <f>IF(ISBLANK('1.Genérico'!D39),"",'1.Genérico'!D39)</f>
        <v/>
      </c>
      <c r="D45" s="182" t="str">
        <f>IF(ISBLANK('1.Genérico'!E39),"",'1.Genérico'!E39)</f>
        <v/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</row>
    <row r="46" spans="1:16" ht="15.75" thickBot="1" x14ac:dyDescent="0.3">
      <c r="A46" s="32"/>
      <c r="B46" s="182" t="str">
        <f>IF(ISBLANK('1.Genérico'!C40),"",'1.Genérico'!C40)</f>
        <v/>
      </c>
      <c r="C46" s="182" t="str">
        <f>IF(ISBLANK('1.Genérico'!D40),"",'1.Genérico'!D40)</f>
        <v/>
      </c>
      <c r="D46" s="182" t="str">
        <f>IF(ISBLANK('1.Genérico'!E40),"",'1.Genérico'!E40)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3"/>
    </row>
    <row r="47" spans="1:16" ht="15.75" thickBot="1" x14ac:dyDescent="0.3">
      <c r="A47" s="34"/>
      <c r="B47" s="182" t="str">
        <f>IF(ISBLANK('1.Genérico'!C41),"",'1.Genérico'!C41)</f>
        <v/>
      </c>
      <c r="C47" s="182" t="str">
        <f>IF(ISBLANK('1.Genérico'!D41),"",'1.Genérico'!D41)</f>
        <v/>
      </c>
      <c r="D47" s="182" t="str">
        <f>IF(ISBLANK('1.Genérico'!E41),"",'1.Genérico'!E41)</f>
        <v/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5"/>
    </row>
    <row r="48" spans="1:16" ht="15.75" thickBot="1" x14ac:dyDescent="0.3">
      <c r="A48" s="32"/>
      <c r="B48" s="182" t="str">
        <f>IF(ISBLANK('1.Genérico'!C42),"",'1.Genérico'!C42)</f>
        <v/>
      </c>
      <c r="C48" s="182" t="str">
        <f>IF(ISBLANK('1.Genérico'!D42),"",'1.Genérico'!D42)</f>
        <v/>
      </c>
      <c r="D48" s="182" t="str">
        <f>IF(ISBLANK('1.Genérico'!E42),"",'1.Genérico'!E42)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</row>
    <row r="49" spans="1:16" ht="15.75" thickBot="1" x14ac:dyDescent="0.3">
      <c r="A49" s="34"/>
      <c r="B49" s="182" t="str">
        <f>IF(ISBLANK('1.Genérico'!C43),"",'1.Genérico'!C43)</f>
        <v/>
      </c>
      <c r="C49" s="182" t="str">
        <f>IF(ISBLANK('1.Genérico'!D43),"",'1.Genérico'!D43)</f>
        <v/>
      </c>
      <c r="D49" s="182" t="str">
        <f>IF(ISBLANK('1.Genérico'!E43),"",'1.Genérico'!E43)</f>
        <v/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0" spans="1:16" ht="15.75" thickBot="1" x14ac:dyDescent="0.3">
      <c r="A50" s="32"/>
      <c r="B50" s="182" t="str">
        <f>IF(ISBLANK('1.Genérico'!C44),"",'1.Genérico'!C44)</f>
        <v/>
      </c>
      <c r="C50" s="182" t="str">
        <f>IF(ISBLANK('1.Genérico'!D44),"",'1.Genérico'!D44)</f>
        <v/>
      </c>
      <c r="D50" s="182" t="str">
        <f>IF(ISBLANK('1.Genérico'!E44),"",'1.Genérico'!E44)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3"/>
    </row>
    <row r="51" spans="1:16" ht="15.75" thickBot="1" x14ac:dyDescent="0.3">
      <c r="A51" s="34"/>
      <c r="B51" s="182" t="str">
        <f>IF(ISBLANK('1.Genérico'!C45),"",'1.Genérico'!C45)</f>
        <v/>
      </c>
      <c r="C51" s="182" t="str">
        <f>IF(ISBLANK('1.Genérico'!D45),"",'1.Genérico'!D45)</f>
        <v/>
      </c>
      <c r="D51" s="182" t="str">
        <f>IF(ISBLANK('1.Genérico'!E45),"",'1.Genérico'!E45)</f>
        <v/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</row>
    <row r="52" spans="1:16" ht="15.75" thickBot="1" x14ac:dyDescent="0.3">
      <c r="A52" s="32"/>
      <c r="B52" s="182" t="str">
        <f>IF(ISBLANK('1.Genérico'!C46),"",'1.Genérico'!C46)</f>
        <v/>
      </c>
      <c r="C52" s="182" t="str">
        <f>IF(ISBLANK('1.Genérico'!D46),"",'1.Genérico'!D46)</f>
        <v/>
      </c>
      <c r="D52" s="182" t="str">
        <f>IF(ISBLANK('1.Genérico'!E46),"",'1.Genérico'!E46)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3"/>
    </row>
    <row r="53" spans="1:16" ht="15.75" thickBot="1" x14ac:dyDescent="0.3">
      <c r="A53" s="34"/>
      <c r="B53" s="182" t="str">
        <f>IF(ISBLANK('1.Genérico'!C47),"",'1.Genérico'!C47)</f>
        <v/>
      </c>
      <c r="C53" s="182" t="str">
        <f>IF(ISBLANK('1.Genérico'!D47),"",'1.Genérico'!D47)</f>
        <v/>
      </c>
      <c r="D53" s="182" t="str">
        <f>IF(ISBLANK('1.Genérico'!E47),"",'1.Genérico'!E47)</f>
        <v/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</row>
    <row r="54" spans="1:16" ht="15.75" thickBot="1" x14ac:dyDescent="0.3">
      <c r="A54" s="32"/>
      <c r="B54" s="182" t="str">
        <f>IF(ISBLANK('1.Genérico'!C48),"",'1.Genérico'!C48)</f>
        <v/>
      </c>
      <c r="C54" s="182" t="str">
        <f>IF(ISBLANK('1.Genérico'!D48),"",'1.Genérico'!D48)</f>
        <v/>
      </c>
      <c r="D54" s="182" t="str">
        <f>IF(ISBLANK('1.Genérico'!E48),"",'1.Genérico'!E48)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3"/>
    </row>
    <row r="55" spans="1:16" ht="15.75" thickBot="1" x14ac:dyDescent="0.3">
      <c r="A55" s="34"/>
      <c r="B55" s="182" t="str">
        <f>IF(ISBLANK('1.Genérico'!C49),"",'1.Genérico'!C49)</f>
        <v/>
      </c>
      <c r="C55" s="182" t="str">
        <f>IF(ISBLANK('1.Genérico'!D49),"",'1.Genérico'!D49)</f>
        <v/>
      </c>
      <c r="D55" s="182" t="str">
        <f>IF(ISBLANK('1.Genérico'!E49),"",'1.Genérico'!E49)</f>
        <v/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/>
    </row>
    <row r="56" spans="1:16" ht="15.75" thickBot="1" x14ac:dyDescent="0.3">
      <c r="A56" s="32"/>
      <c r="B56" s="182" t="str">
        <f>IF(ISBLANK('1.Genérico'!C50),"",'1.Genérico'!C50)</f>
        <v/>
      </c>
      <c r="C56" s="182" t="str">
        <f>IF(ISBLANK('1.Genérico'!D50),"",'1.Genérico'!D50)</f>
        <v/>
      </c>
      <c r="D56" s="182" t="str">
        <f>IF(ISBLANK('1.Genérico'!E50),"",'1.Genérico'!E50)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3"/>
    </row>
    <row r="57" spans="1:16" ht="15.75" thickBot="1" x14ac:dyDescent="0.3">
      <c r="A57" s="34"/>
      <c r="B57" s="182" t="str">
        <f>IF(ISBLANK('1.Genérico'!C51),"",'1.Genérico'!C51)</f>
        <v/>
      </c>
      <c r="C57" s="182" t="str">
        <f>IF(ISBLANK('1.Genérico'!D51),"",'1.Genérico'!D51)</f>
        <v/>
      </c>
      <c r="D57" s="182" t="str">
        <f>IF(ISBLANK('1.Genérico'!E51),"",'1.Genérico'!E51)</f>
        <v/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</row>
    <row r="58" spans="1:16" ht="15.75" thickBot="1" x14ac:dyDescent="0.3">
      <c r="A58" s="32"/>
      <c r="B58" s="182" t="str">
        <f>IF(ISBLANK('1.Genérico'!C52),"",'1.Genérico'!C52)</f>
        <v/>
      </c>
      <c r="C58" s="182" t="str">
        <f>IF(ISBLANK('1.Genérico'!D52),"",'1.Genérico'!D52)</f>
        <v/>
      </c>
      <c r="D58" s="182" t="str">
        <f>IF(ISBLANK('1.Genérico'!E52),"",'1.Genérico'!E52)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3"/>
    </row>
    <row r="59" spans="1:16" ht="15.75" thickBot="1" x14ac:dyDescent="0.3">
      <c r="A59" s="34"/>
      <c r="B59" s="182" t="str">
        <f>IF(ISBLANK('1.Genérico'!C53),"",'1.Genérico'!C53)</f>
        <v/>
      </c>
      <c r="C59" s="182" t="str">
        <f>IF(ISBLANK('1.Genérico'!D53),"",'1.Genérico'!D53)</f>
        <v/>
      </c>
      <c r="D59" s="182" t="str">
        <f>IF(ISBLANK('1.Genérico'!E53),"",'1.Genérico'!E53)</f>
        <v/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5"/>
    </row>
    <row r="60" spans="1:16" ht="15.75" thickBot="1" x14ac:dyDescent="0.3">
      <c r="A60" s="32"/>
      <c r="B60" s="182" t="str">
        <f>IF(ISBLANK('1.Genérico'!C54),"",'1.Genérico'!C54)</f>
        <v/>
      </c>
      <c r="C60" s="182" t="str">
        <f>IF(ISBLANK('1.Genérico'!D54),"",'1.Genérico'!D54)</f>
        <v/>
      </c>
      <c r="D60" s="182" t="str">
        <f>IF(ISBLANK('1.Genérico'!E54),"",'1.Genérico'!E54)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/>
    </row>
    <row r="61" spans="1:16" ht="15.75" thickBot="1" x14ac:dyDescent="0.3">
      <c r="A61" s="34"/>
      <c r="B61" s="182" t="str">
        <f>IF(ISBLANK('1.Genérico'!C55),"",'1.Genérico'!C55)</f>
        <v/>
      </c>
      <c r="C61" s="182" t="str">
        <f>IF(ISBLANK('1.Genérico'!D55),"",'1.Genérico'!D55)</f>
        <v/>
      </c>
      <c r="D61" s="182" t="str">
        <f>IF(ISBLANK('1.Genérico'!E55),"",'1.Genérico'!E55)</f>
        <v/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5"/>
    </row>
    <row r="62" spans="1:16" ht="15.75" thickBot="1" x14ac:dyDescent="0.3">
      <c r="A62" s="32"/>
      <c r="B62" s="182" t="str">
        <f>IF(ISBLANK('1.Genérico'!C56),"",'1.Genérico'!C56)</f>
        <v/>
      </c>
      <c r="C62" s="182" t="str">
        <f>IF(ISBLANK('1.Genérico'!D56),"",'1.Genérico'!D56)</f>
        <v/>
      </c>
      <c r="D62" s="182" t="str">
        <f>IF(ISBLANK('1.Genérico'!E56),"",'1.Genérico'!E56)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3"/>
    </row>
    <row r="63" spans="1:16" ht="15.75" thickBot="1" x14ac:dyDescent="0.3">
      <c r="A63" s="34"/>
      <c r="B63" s="182" t="str">
        <f>IF(ISBLANK('1.Genérico'!C57),"",'1.Genérico'!C57)</f>
        <v/>
      </c>
      <c r="C63" s="182" t="str">
        <f>IF(ISBLANK('1.Genérico'!D57),"",'1.Genérico'!D57)</f>
        <v/>
      </c>
      <c r="D63" s="182" t="str">
        <f>IF(ISBLANK('1.Genérico'!E57),"",'1.Genérico'!E57)</f>
        <v/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</row>
    <row r="64" spans="1:16" ht="15.75" thickBot="1" x14ac:dyDescent="0.3">
      <c r="A64" s="32"/>
      <c r="B64" s="182" t="str">
        <f>IF(ISBLANK('1.Genérico'!C58),"",'1.Genérico'!C58)</f>
        <v/>
      </c>
      <c r="C64" s="182" t="str">
        <f>IF(ISBLANK('1.Genérico'!D58),"",'1.Genérico'!D58)</f>
        <v/>
      </c>
      <c r="D64" s="182" t="str">
        <f>IF(ISBLANK('1.Genérico'!E58),"",'1.Genérico'!E58)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3"/>
    </row>
    <row r="65" spans="1:16" ht="15.75" thickBot="1" x14ac:dyDescent="0.3">
      <c r="A65" s="34"/>
      <c r="B65" s="182" t="str">
        <f>IF(ISBLANK('1.Genérico'!C59),"",'1.Genérico'!C59)</f>
        <v/>
      </c>
      <c r="C65" s="182" t="str">
        <f>IF(ISBLANK('1.Genérico'!D59),"",'1.Genérico'!D59)</f>
        <v/>
      </c>
      <c r="D65" s="182" t="str">
        <f>IF(ISBLANK('1.Genérico'!E59),"",'1.Genérico'!E59)</f>
        <v/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5"/>
    </row>
    <row r="66" spans="1:16" ht="15.75" thickBot="1" x14ac:dyDescent="0.3">
      <c r="A66" s="32"/>
      <c r="B66" s="182" t="str">
        <f>IF(ISBLANK('1.Genérico'!C60),"",'1.Genérico'!C60)</f>
        <v/>
      </c>
      <c r="C66" s="182" t="str">
        <f>IF(ISBLANK('1.Genérico'!D60),"",'1.Genérico'!D60)</f>
        <v/>
      </c>
      <c r="D66" s="182" t="str">
        <f>IF(ISBLANK('1.Genérico'!E60),"",'1.Genérico'!E60)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3"/>
    </row>
    <row r="67" spans="1:16" ht="15.75" thickBot="1" x14ac:dyDescent="0.3">
      <c r="A67" s="34"/>
      <c r="B67" s="182" t="str">
        <f>IF(ISBLANK('1.Genérico'!C61),"",'1.Genérico'!C61)</f>
        <v/>
      </c>
      <c r="C67" s="182" t="str">
        <f>IF(ISBLANK('1.Genérico'!D61),"",'1.Genérico'!D61)</f>
        <v/>
      </c>
      <c r="D67" s="182" t="str">
        <f>IF(ISBLANK('1.Genérico'!E61),"",'1.Genérico'!E61)</f>
        <v/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5"/>
    </row>
    <row r="68" spans="1:16" ht="15.75" thickBot="1" x14ac:dyDescent="0.3">
      <c r="A68" s="32"/>
      <c r="B68" s="182" t="str">
        <f>IF(ISBLANK('1.Genérico'!C62),"",'1.Genérico'!C62)</f>
        <v/>
      </c>
      <c r="C68" s="182" t="str">
        <f>IF(ISBLANK('1.Genérico'!D62),"",'1.Genérico'!D62)</f>
        <v/>
      </c>
      <c r="D68" s="182" t="str">
        <f>IF(ISBLANK('1.Genérico'!E62),"",'1.Genérico'!E62)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3"/>
    </row>
    <row r="69" spans="1:16" ht="15.75" thickBot="1" x14ac:dyDescent="0.3">
      <c r="A69" s="34"/>
      <c r="B69" s="182" t="str">
        <f>IF(ISBLANK('1.Genérico'!C63),"",'1.Genérico'!C63)</f>
        <v/>
      </c>
      <c r="C69" s="182" t="str">
        <f>IF(ISBLANK('1.Genérico'!D63),"",'1.Genérico'!D63)</f>
        <v/>
      </c>
      <c r="D69" s="182" t="str">
        <f>IF(ISBLANK('1.Genérico'!E63),"",'1.Genérico'!E63)</f>
        <v/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</row>
    <row r="70" spans="1:16" ht="15.75" thickBot="1" x14ac:dyDescent="0.3">
      <c r="A70" s="32"/>
      <c r="B70" s="182" t="str">
        <f>IF(ISBLANK('1.Genérico'!C64),"",'1.Genérico'!C64)</f>
        <v/>
      </c>
      <c r="C70" s="182" t="str">
        <f>IF(ISBLANK('1.Genérico'!D64),"",'1.Genérico'!D64)</f>
        <v/>
      </c>
      <c r="D70" s="182" t="str">
        <f>IF(ISBLANK('1.Genérico'!E64),"",'1.Genérico'!E64)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3"/>
    </row>
    <row r="71" spans="1:16" ht="15.75" thickBot="1" x14ac:dyDescent="0.3">
      <c r="A71" s="34"/>
      <c r="B71" s="182" t="str">
        <f>IF(ISBLANK('1.Genérico'!C65),"",'1.Genérico'!C65)</f>
        <v/>
      </c>
      <c r="C71" s="182" t="str">
        <f>IF(ISBLANK('1.Genérico'!D65),"",'1.Genérico'!D65)</f>
        <v/>
      </c>
      <c r="D71" s="182" t="str">
        <f>IF(ISBLANK('1.Genérico'!E65),"",'1.Genérico'!E65)</f>
        <v/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5"/>
    </row>
    <row r="72" spans="1:16" ht="15.75" thickBot="1" x14ac:dyDescent="0.3">
      <c r="A72" s="32"/>
      <c r="B72" s="182" t="str">
        <f>IF(ISBLANK('1.Genérico'!C66),"",'1.Genérico'!C66)</f>
        <v/>
      </c>
      <c r="C72" s="182" t="str">
        <f>IF(ISBLANK('1.Genérico'!D66),"",'1.Genérico'!D66)</f>
        <v/>
      </c>
      <c r="D72" s="182" t="str">
        <f>IF(ISBLANK('1.Genérico'!E66),"",'1.Genérico'!E66)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</row>
    <row r="73" spans="1:16" ht="15.75" thickBot="1" x14ac:dyDescent="0.3">
      <c r="A73" s="34"/>
      <c r="B73" s="182" t="str">
        <f>IF(ISBLANK('1.Genérico'!C67),"",'1.Genérico'!C67)</f>
        <v/>
      </c>
      <c r="C73" s="182" t="str">
        <f>IF(ISBLANK('1.Genérico'!D67),"",'1.Genérico'!D67)</f>
        <v/>
      </c>
      <c r="D73" s="182" t="str">
        <f>IF(ISBLANK('1.Genérico'!E67),"",'1.Genérico'!E67)</f>
        <v/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5"/>
    </row>
    <row r="74" spans="1:16" ht="15.75" thickBot="1" x14ac:dyDescent="0.3">
      <c r="A74" s="32"/>
      <c r="B74" s="182" t="str">
        <f>IF(ISBLANK('1.Genérico'!C68),"",'1.Genérico'!C68)</f>
        <v/>
      </c>
      <c r="C74" s="182" t="str">
        <f>IF(ISBLANK('1.Genérico'!D68),"",'1.Genérico'!D68)</f>
        <v/>
      </c>
      <c r="D74" s="182" t="str">
        <f>IF(ISBLANK('1.Genérico'!E68),"",'1.Genérico'!E68)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3"/>
    </row>
    <row r="75" spans="1:16" ht="15.75" thickBot="1" x14ac:dyDescent="0.3">
      <c r="A75" s="34"/>
      <c r="B75" s="182" t="str">
        <f>IF(ISBLANK('1.Genérico'!C69),"",'1.Genérico'!C69)</f>
        <v/>
      </c>
      <c r="C75" s="182" t="str">
        <f>IF(ISBLANK('1.Genérico'!D69),"",'1.Genérico'!D69)</f>
        <v/>
      </c>
      <c r="D75" s="182" t="str">
        <f>IF(ISBLANK('1.Genérico'!E69),"",'1.Genérico'!E69)</f>
        <v/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5"/>
    </row>
    <row r="76" spans="1:16" ht="15.75" thickBot="1" x14ac:dyDescent="0.3">
      <c r="A76" s="32"/>
      <c r="B76" s="182" t="str">
        <f>IF(ISBLANK('1.Genérico'!C70),"",'1.Genérico'!C70)</f>
        <v/>
      </c>
      <c r="C76" s="182" t="str">
        <f>IF(ISBLANK('1.Genérico'!D70),"",'1.Genérico'!D70)</f>
        <v/>
      </c>
      <c r="D76" s="182" t="str">
        <f>IF(ISBLANK('1.Genérico'!E70),"",'1.Genérico'!E70)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3"/>
    </row>
    <row r="77" spans="1:16" ht="15.75" thickBot="1" x14ac:dyDescent="0.3">
      <c r="A77" s="34"/>
      <c r="B77" s="182" t="str">
        <f>IF(ISBLANK('1.Genérico'!C71),"",'1.Genérico'!C71)</f>
        <v/>
      </c>
      <c r="C77" s="182" t="str">
        <f>IF(ISBLANK('1.Genérico'!D71),"",'1.Genérico'!D71)</f>
        <v/>
      </c>
      <c r="D77" s="182" t="str">
        <f>IF(ISBLANK('1.Genérico'!E71),"",'1.Genérico'!E71)</f>
        <v/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</row>
    <row r="78" spans="1:16" ht="15.75" thickBot="1" x14ac:dyDescent="0.3">
      <c r="A78" s="32"/>
      <c r="B78" s="182" t="str">
        <f>IF(ISBLANK('1.Genérico'!C72),"",'1.Genérico'!C72)</f>
        <v/>
      </c>
      <c r="C78" s="182" t="str">
        <f>IF(ISBLANK('1.Genérico'!D72),"",'1.Genérico'!D72)</f>
        <v/>
      </c>
      <c r="D78" s="182" t="str">
        <f>IF(ISBLANK('1.Genérico'!E72),"",'1.Genérico'!E72)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3"/>
    </row>
    <row r="79" spans="1:16" ht="15.75" thickBot="1" x14ac:dyDescent="0.3">
      <c r="A79" s="34"/>
      <c r="B79" s="182" t="str">
        <f>IF(ISBLANK('1.Genérico'!C73),"",'1.Genérico'!C73)</f>
        <v/>
      </c>
      <c r="C79" s="182" t="str">
        <f>IF(ISBLANK('1.Genérico'!D73),"",'1.Genérico'!D73)</f>
        <v/>
      </c>
      <c r="D79" s="182" t="str">
        <f>IF(ISBLANK('1.Genérico'!E73),"",'1.Genérico'!E73)</f>
        <v/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</row>
    <row r="80" spans="1:16" ht="15.75" thickBot="1" x14ac:dyDescent="0.3">
      <c r="A80" s="32"/>
      <c r="B80" s="182" t="str">
        <f>IF(ISBLANK('1.Genérico'!C74),"",'1.Genérico'!C74)</f>
        <v/>
      </c>
      <c r="C80" s="182" t="str">
        <f>IF(ISBLANK('1.Genérico'!D74),"",'1.Genérico'!D74)</f>
        <v/>
      </c>
      <c r="D80" s="182" t="str">
        <f>IF(ISBLANK('1.Genérico'!E74),"",'1.Genérico'!E74)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3"/>
    </row>
    <row r="81" spans="1:16" ht="15.75" thickBot="1" x14ac:dyDescent="0.3">
      <c r="A81" s="34"/>
      <c r="B81" s="182" t="str">
        <f>IF(ISBLANK('1.Genérico'!C75),"",'1.Genérico'!C75)</f>
        <v/>
      </c>
      <c r="C81" s="182" t="str">
        <f>IF(ISBLANK('1.Genérico'!D75),"",'1.Genérico'!D75)</f>
        <v/>
      </c>
      <c r="D81" s="182" t="str">
        <f>IF(ISBLANK('1.Genérico'!E75),"",'1.Genérico'!E75)</f>
        <v/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5"/>
    </row>
    <row r="82" spans="1:16" ht="15.75" thickBot="1" x14ac:dyDescent="0.3">
      <c r="A82" s="32"/>
      <c r="B82" s="182" t="str">
        <f>IF(ISBLANK('1.Genérico'!C76),"",'1.Genérico'!C76)</f>
        <v/>
      </c>
      <c r="C82" s="182" t="str">
        <f>IF(ISBLANK('1.Genérico'!D76),"",'1.Genérico'!D76)</f>
        <v/>
      </c>
      <c r="D82" s="182" t="str">
        <f>IF(ISBLANK('1.Genérico'!E76),"",'1.Genérico'!E76)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3"/>
    </row>
    <row r="83" spans="1:16" ht="15.75" thickBot="1" x14ac:dyDescent="0.3">
      <c r="A83" s="34"/>
      <c r="B83" s="182" t="str">
        <f>IF(ISBLANK('1.Genérico'!C77),"",'1.Genérico'!C77)</f>
        <v/>
      </c>
      <c r="C83" s="182" t="str">
        <f>IF(ISBLANK('1.Genérico'!D77),"",'1.Genérico'!D77)</f>
        <v/>
      </c>
      <c r="D83" s="182" t="str">
        <f>IF(ISBLANK('1.Genérico'!E77),"",'1.Genérico'!E77)</f>
        <v/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5"/>
    </row>
    <row r="84" spans="1:16" ht="15.75" thickBot="1" x14ac:dyDescent="0.3">
      <c r="A84" s="32"/>
      <c r="B84" s="182" t="str">
        <f>IF(ISBLANK('1.Genérico'!C78),"",'1.Genérico'!C78)</f>
        <v/>
      </c>
      <c r="C84" s="182" t="str">
        <f>IF(ISBLANK('1.Genérico'!D78),"",'1.Genérico'!D78)</f>
        <v/>
      </c>
      <c r="D84" s="182" t="str">
        <f>IF(ISBLANK('1.Genérico'!E78),"",'1.Genérico'!E78)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3"/>
    </row>
    <row r="85" spans="1:16" ht="15.75" thickBot="1" x14ac:dyDescent="0.3">
      <c r="A85" s="34"/>
      <c r="B85" s="182" t="str">
        <f>IF(ISBLANK('1.Genérico'!C79),"",'1.Genérico'!C79)</f>
        <v/>
      </c>
      <c r="C85" s="182" t="str">
        <f>IF(ISBLANK('1.Genérico'!D79),"",'1.Genérico'!D79)</f>
        <v/>
      </c>
      <c r="D85" s="182" t="str">
        <f>IF(ISBLANK('1.Genérico'!E79),"",'1.Genérico'!E79)</f>
        <v/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</row>
    <row r="86" spans="1:16" ht="15.75" thickBot="1" x14ac:dyDescent="0.3">
      <c r="A86" s="32"/>
      <c r="B86" s="182" t="str">
        <f>IF(ISBLANK('1.Genérico'!C80),"",'1.Genérico'!C80)</f>
        <v/>
      </c>
      <c r="C86" s="182" t="str">
        <f>IF(ISBLANK('1.Genérico'!D80),"",'1.Genérico'!D80)</f>
        <v/>
      </c>
      <c r="D86" s="182" t="str">
        <f>IF(ISBLANK('1.Genérico'!E80),"",'1.Genérico'!E80)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3"/>
    </row>
    <row r="87" spans="1:16" ht="15.75" thickBot="1" x14ac:dyDescent="0.3">
      <c r="A87" s="34"/>
      <c r="B87" s="182" t="str">
        <f>IF(ISBLANK('1.Genérico'!C81),"",'1.Genérico'!C81)</f>
        <v/>
      </c>
      <c r="C87" s="182" t="str">
        <f>IF(ISBLANK('1.Genérico'!D81),"",'1.Genérico'!D81)</f>
        <v/>
      </c>
      <c r="D87" s="182" t="str">
        <f>IF(ISBLANK('1.Genérico'!E81),"",'1.Genérico'!E81)</f>
        <v/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5"/>
    </row>
    <row r="88" spans="1:16" ht="15.75" thickBot="1" x14ac:dyDescent="0.3">
      <c r="A88" s="32"/>
      <c r="B88" s="182" t="str">
        <f>IF(ISBLANK('1.Genérico'!C82),"",'1.Genérico'!C82)</f>
        <v/>
      </c>
      <c r="C88" s="182" t="str">
        <f>IF(ISBLANK('1.Genérico'!D82),"",'1.Genérico'!D82)</f>
        <v/>
      </c>
      <c r="D88" s="182" t="str">
        <f>IF(ISBLANK('1.Genérico'!E82),"",'1.Genérico'!E82)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3"/>
    </row>
    <row r="89" spans="1:16" ht="15.75" thickBot="1" x14ac:dyDescent="0.3">
      <c r="A89" s="34"/>
      <c r="B89" s="182" t="str">
        <f>IF(ISBLANK('1.Genérico'!C83),"",'1.Genérico'!C83)</f>
        <v/>
      </c>
      <c r="C89" s="182" t="str">
        <f>IF(ISBLANK('1.Genérico'!D83),"",'1.Genérico'!D83)</f>
        <v/>
      </c>
      <c r="D89" s="182" t="str">
        <f>IF(ISBLANK('1.Genérico'!E83),"",'1.Genérico'!E83)</f>
        <v/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5"/>
    </row>
    <row r="90" spans="1:16" ht="15.75" thickBot="1" x14ac:dyDescent="0.3">
      <c r="A90" s="32"/>
      <c r="B90" s="182" t="str">
        <f>IF(ISBLANK('1.Genérico'!C84),"",'1.Genérico'!C84)</f>
        <v/>
      </c>
      <c r="C90" s="182" t="str">
        <f>IF(ISBLANK('1.Genérico'!D84),"",'1.Genérico'!D84)</f>
        <v/>
      </c>
      <c r="D90" s="182" t="str">
        <f>IF(ISBLANK('1.Genérico'!E84),"",'1.Genérico'!E84)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3"/>
    </row>
    <row r="91" spans="1:16" ht="15.75" thickBot="1" x14ac:dyDescent="0.3">
      <c r="A91" s="34"/>
      <c r="B91" s="182" t="str">
        <f>IF(ISBLANK('1.Genérico'!C85),"",'1.Genérico'!C85)</f>
        <v/>
      </c>
      <c r="C91" s="182" t="str">
        <f>IF(ISBLANK('1.Genérico'!D85),"",'1.Genérico'!D85)</f>
        <v/>
      </c>
      <c r="D91" s="182" t="str">
        <f>IF(ISBLANK('1.Genérico'!E85),"",'1.Genérico'!E85)</f>
        <v/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</row>
    <row r="92" spans="1:16" ht="15.75" thickBot="1" x14ac:dyDescent="0.3">
      <c r="A92" s="32"/>
      <c r="B92" s="182" t="str">
        <f>IF(ISBLANK('1.Genérico'!C86),"",'1.Genérico'!C86)</f>
        <v/>
      </c>
      <c r="C92" s="182" t="str">
        <f>IF(ISBLANK('1.Genérico'!D86),"",'1.Genérico'!D86)</f>
        <v/>
      </c>
      <c r="D92" s="182" t="str">
        <f>IF(ISBLANK('1.Genérico'!E86),"",'1.Genérico'!E86)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3"/>
    </row>
    <row r="93" spans="1:16" ht="15.75" thickBot="1" x14ac:dyDescent="0.3">
      <c r="A93" s="34"/>
      <c r="B93" s="182" t="str">
        <f>IF(ISBLANK('1.Genérico'!C87),"",'1.Genérico'!C87)</f>
        <v/>
      </c>
      <c r="C93" s="182" t="str">
        <f>IF(ISBLANK('1.Genérico'!D87),"",'1.Genérico'!D87)</f>
        <v/>
      </c>
      <c r="D93" s="182" t="str">
        <f>IF(ISBLANK('1.Genérico'!E87),"",'1.Genérico'!E87)</f>
        <v/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</row>
    <row r="94" spans="1:16" ht="15.75" thickBot="1" x14ac:dyDescent="0.3">
      <c r="A94" s="32"/>
      <c r="B94" s="182" t="str">
        <f>IF(ISBLANK('1.Genérico'!C88),"",'1.Genérico'!C88)</f>
        <v/>
      </c>
      <c r="C94" s="182" t="str">
        <f>IF(ISBLANK('1.Genérico'!D88),"",'1.Genérico'!D88)</f>
        <v/>
      </c>
      <c r="D94" s="182" t="str">
        <f>IF(ISBLANK('1.Genérico'!E88),"",'1.Genérico'!E88)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3"/>
    </row>
    <row r="95" spans="1:16" ht="15.75" thickBot="1" x14ac:dyDescent="0.3">
      <c r="A95" s="34"/>
      <c r="B95" s="182" t="str">
        <f>IF(ISBLANK('1.Genérico'!C89),"",'1.Genérico'!C89)</f>
        <v/>
      </c>
      <c r="C95" s="182" t="str">
        <f>IF(ISBLANK('1.Genérico'!D89),"",'1.Genérico'!D89)</f>
        <v/>
      </c>
      <c r="D95" s="182" t="str">
        <f>IF(ISBLANK('1.Genérico'!E89),"",'1.Genérico'!E89)</f>
        <v/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5"/>
    </row>
    <row r="96" spans="1:16" ht="15.75" thickBot="1" x14ac:dyDescent="0.3">
      <c r="A96" s="32"/>
      <c r="B96" s="182" t="str">
        <f>IF(ISBLANK('1.Genérico'!C90),"",'1.Genérico'!C90)</f>
        <v/>
      </c>
      <c r="C96" s="182" t="str">
        <f>IF(ISBLANK('1.Genérico'!D90),"",'1.Genérico'!D90)</f>
        <v/>
      </c>
      <c r="D96" s="182" t="str">
        <f>IF(ISBLANK('1.Genérico'!E90),"",'1.Genérico'!E90)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3"/>
    </row>
    <row r="97" spans="1:16" ht="15.75" thickBot="1" x14ac:dyDescent="0.3">
      <c r="A97" s="34"/>
      <c r="B97" s="182" t="str">
        <f>IF(ISBLANK('1.Genérico'!C91),"",'1.Genérico'!C91)</f>
        <v/>
      </c>
      <c r="C97" s="182" t="str">
        <f>IF(ISBLANK('1.Genérico'!D91),"",'1.Genérico'!D91)</f>
        <v/>
      </c>
      <c r="D97" s="182" t="str">
        <f>IF(ISBLANK('1.Genérico'!E91),"",'1.Genérico'!E91)</f>
        <v/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/>
    </row>
    <row r="98" spans="1:16" ht="15.75" thickBot="1" x14ac:dyDescent="0.3">
      <c r="A98" s="32"/>
      <c r="B98" s="182" t="str">
        <f>IF(ISBLANK('1.Genérico'!C92),"",'1.Genérico'!C92)</f>
        <v/>
      </c>
      <c r="C98" s="182" t="str">
        <f>IF(ISBLANK('1.Genérico'!D92),"",'1.Genérico'!D92)</f>
        <v/>
      </c>
      <c r="D98" s="182" t="str">
        <f>IF(ISBLANK('1.Genérico'!E92),"",'1.Genérico'!E92)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3"/>
    </row>
    <row r="99" spans="1:16" ht="15.75" thickBot="1" x14ac:dyDescent="0.3">
      <c r="A99" s="34"/>
      <c r="B99" s="182" t="str">
        <f>IF(ISBLANK('1.Genérico'!C93),"",'1.Genérico'!C93)</f>
        <v/>
      </c>
      <c r="C99" s="182" t="str">
        <f>IF(ISBLANK('1.Genérico'!D93),"",'1.Genérico'!D93)</f>
        <v/>
      </c>
      <c r="D99" s="182" t="str">
        <f>IF(ISBLANK('1.Genérico'!E93),"",'1.Genérico'!E93)</f>
        <v/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5"/>
    </row>
    <row r="100" spans="1:16" ht="15.75" thickBot="1" x14ac:dyDescent="0.3">
      <c r="A100" s="32"/>
      <c r="B100" s="182" t="str">
        <f>IF(ISBLANK('1.Genérico'!C94),"",'1.Genérico'!C94)</f>
        <v/>
      </c>
      <c r="C100" s="182" t="str">
        <f>IF(ISBLANK('1.Genérico'!D94),"",'1.Genérico'!D94)</f>
        <v/>
      </c>
      <c r="D100" s="182" t="str">
        <f>IF(ISBLANK('1.Genérico'!E94),"",'1.Genérico'!E94)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3"/>
    </row>
    <row r="101" spans="1:16" ht="15.75" thickBot="1" x14ac:dyDescent="0.3">
      <c r="A101" s="34"/>
      <c r="B101" s="182" t="str">
        <f>IF(ISBLANK('1.Genérico'!C95),"",'1.Genérico'!C95)</f>
        <v/>
      </c>
      <c r="C101" s="182" t="str">
        <f>IF(ISBLANK('1.Genérico'!D95),"",'1.Genérico'!D95)</f>
        <v/>
      </c>
      <c r="D101" s="182" t="str">
        <f>IF(ISBLANK('1.Genérico'!E95),"",'1.Genérico'!E95)</f>
        <v/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5"/>
    </row>
    <row r="102" spans="1:16" ht="15.75" thickBot="1" x14ac:dyDescent="0.3">
      <c r="A102" s="32"/>
      <c r="B102" s="182" t="str">
        <f>IF(ISBLANK('1.Genérico'!C96),"",'1.Genérico'!C96)</f>
        <v/>
      </c>
      <c r="C102" s="182" t="str">
        <f>IF(ISBLANK('1.Genérico'!D96),"",'1.Genérico'!D96)</f>
        <v/>
      </c>
      <c r="D102" s="182" t="str">
        <f>IF(ISBLANK('1.Genérico'!E96),"",'1.Genérico'!E96)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3"/>
    </row>
    <row r="103" spans="1:16" ht="15.75" thickBot="1" x14ac:dyDescent="0.3">
      <c r="A103" s="34"/>
      <c r="B103" s="182" t="str">
        <f>IF(ISBLANK('1.Genérico'!C97),"",'1.Genérico'!C97)</f>
        <v/>
      </c>
      <c r="C103" s="182" t="str">
        <f>IF(ISBLANK('1.Genérico'!D97),"",'1.Genérico'!D97)</f>
        <v/>
      </c>
      <c r="D103" s="182" t="str">
        <f>IF(ISBLANK('1.Genérico'!E97),"",'1.Genérico'!E97)</f>
        <v/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1:16" ht="15.75" thickBot="1" x14ac:dyDescent="0.3">
      <c r="A104" s="32"/>
      <c r="B104" s="182" t="str">
        <f>IF(ISBLANK('1.Genérico'!C104),"",'1.Genérico'!C104)</f>
        <v/>
      </c>
      <c r="C104" s="182" t="str">
        <f>IF(ISBLANK('1.Genérico'!D104),"",'1.Genérico'!D104)</f>
        <v/>
      </c>
      <c r="D104" s="182" t="str">
        <f>IF(ISBLANK('1.Genérico'!E104),"",'1.Genérico'!E104)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3"/>
    </row>
    <row r="105" spans="1:16" ht="15.75" thickBot="1" x14ac:dyDescent="0.3">
      <c r="A105" s="34"/>
      <c r="B105" s="182" t="str">
        <f>IF(ISBLANK('1.Genérico'!C105),"",'1.Genérico'!C105)</f>
        <v/>
      </c>
      <c r="C105" s="182" t="str">
        <f>IF(ISBLANK('1.Genérico'!D105),"",'1.Genérico'!D105)</f>
        <v/>
      </c>
      <c r="D105" s="182" t="str">
        <f>IF(ISBLANK('1.Genérico'!E105),"",'1.Genérico'!E105)</f>
        <v/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5"/>
    </row>
    <row r="106" spans="1:16" ht="15.75" thickBot="1" x14ac:dyDescent="0.3">
      <c r="A106" s="36"/>
      <c r="B106" s="183" t="str">
        <f>IF(ISBLANK('1.Genérico'!C106),"",'1.Genérico'!C106)</f>
        <v/>
      </c>
      <c r="C106" s="183" t="str">
        <f>IF(ISBLANK('1.Genérico'!D106),"",'1.Genérico'!D106)</f>
        <v/>
      </c>
      <c r="D106" s="183" t="str">
        <f>IF(ISBLANK('1.Genérico'!E106),"",'1.Genérico'!E106)</f>
        <v/>
      </c>
      <c r="E106" s="37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7"/>
    </row>
  </sheetData>
  <sheetProtection algorithmName="SHA-512" hashValue="OIVpTJGrQBKYTPW2Yex1QrYiA12DwnoIltXPTUt3+gkedk6dqfRANTNPjL429t3b8TmrY3hq2sDu1g73kiUbCw==" saltValue="gDBQ4viXqu2ESmUqbGddqw==" spinCount="100000" sheet="1" objects="1" scenarios="1"/>
  <hyperlinks>
    <hyperlink ref="G3" location="ContactTypeCode" display="ContactTypeCode"/>
    <hyperlink ref="P3" location="DosageFormTypeCode" display="dosageFormTyp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Códigos!$CS$2:$CS$102</xm:f>
          </x14:formula1>
          <xm:sqref>P7:P106</xm:sqref>
        </x14:dataValidation>
        <x14:dataValidation type="list" allowBlank="1" showInputMessage="1" showErrorMessage="1">
          <x14:formula1>
            <xm:f>Códigos!$BO$2:$BO$57</xm:f>
          </x14:formula1>
          <xm:sqref>G7:G106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Y100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12" sqref="G12"/>
    </sheetView>
  </sheetViews>
  <sheetFormatPr defaultColWidth="8.85546875" defaultRowHeight="15" outlineLevelCol="1" x14ac:dyDescent="0.25"/>
  <cols>
    <col min="1" max="1" width="13.42578125" customWidth="1"/>
    <col min="2" max="3" width="11.85546875" bestFit="1" customWidth="1"/>
    <col min="4" max="4" width="18.7109375" bestFit="1" customWidth="1"/>
    <col min="5" max="5" width="13" bestFit="1" customWidth="1"/>
    <col min="6" max="6" width="14.5703125" bestFit="1" customWidth="1" outlineLevel="1"/>
    <col min="7" max="7" width="14.42578125" bestFit="1" customWidth="1" outlineLevel="1"/>
    <col min="8" max="8" width="29.28515625" bestFit="1" customWidth="1" outlineLevel="1"/>
    <col min="9" max="9" width="15.85546875" bestFit="1" customWidth="1" outlineLevel="1"/>
    <col min="10" max="10" width="26.85546875" bestFit="1" customWidth="1"/>
    <col min="11" max="11" width="31.28515625" customWidth="1" outlineLevel="1"/>
    <col min="12" max="12" width="19.7109375" customWidth="1" outlineLevel="1"/>
    <col min="13" max="13" width="18.5703125" customWidth="1" outlineLevel="1"/>
    <col min="14" max="14" width="23" customWidth="1" outlineLevel="1"/>
    <col min="15" max="15" width="20.42578125" customWidth="1" outlineLevel="1"/>
    <col min="16" max="16" width="33.85546875" customWidth="1" outlineLevel="1"/>
    <col min="17" max="17" width="22.140625" customWidth="1" outlineLevel="1"/>
    <col min="18" max="18" width="34.42578125" customWidth="1" outlineLevel="1"/>
    <col min="19" max="19" width="20.85546875" customWidth="1" outlineLevel="1"/>
    <col min="20" max="20" width="18" customWidth="1" outlineLevel="1"/>
    <col min="21" max="21" width="28.85546875" bestFit="1" customWidth="1" outlineLevel="1"/>
    <col min="22" max="22" width="13" customWidth="1" outlineLevel="1"/>
    <col min="23" max="23" width="17.7109375" customWidth="1" outlineLevel="1"/>
    <col min="24" max="24" width="43.28515625" customWidth="1" outlineLevel="1"/>
    <col min="25" max="25" width="22.42578125" bestFit="1" customWidth="1"/>
  </cols>
  <sheetData>
    <row r="1" spans="1:25" s="191" customFormat="1" x14ac:dyDescent="0.25">
      <c r="A1" s="191" t="s">
        <v>271</v>
      </c>
      <c r="B1" s="191" t="s">
        <v>272</v>
      </c>
      <c r="C1" s="191" t="s">
        <v>272</v>
      </c>
      <c r="D1" s="191" t="s">
        <v>272</v>
      </c>
      <c r="E1" s="191" t="s">
        <v>272</v>
      </c>
      <c r="F1" s="191" t="s">
        <v>272</v>
      </c>
      <c r="G1" s="191" t="s">
        <v>272</v>
      </c>
      <c r="H1" s="191" t="s">
        <v>272</v>
      </c>
      <c r="I1" s="191" t="s">
        <v>272</v>
      </c>
      <c r="J1" s="191" t="s">
        <v>272</v>
      </c>
      <c r="K1" s="191" t="s">
        <v>272</v>
      </c>
      <c r="L1" s="191" t="s">
        <v>272</v>
      </c>
      <c r="M1" s="191" t="s">
        <v>272</v>
      </c>
      <c r="N1" s="191" t="s">
        <v>272</v>
      </c>
      <c r="O1" s="191" t="s">
        <v>272</v>
      </c>
      <c r="P1" s="191" t="s">
        <v>272</v>
      </c>
      <c r="Q1" s="191" t="s">
        <v>272</v>
      </c>
      <c r="R1" s="191" t="s">
        <v>272</v>
      </c>
      <c r="S1" s="191" t="s">
        <v>272</v>
      </c>
      <c r="T1" s="191" t="s">
        <v>272</v>
      </c>
      <c r="U1" s="191" t="s">
        <v>272</v>
      </c>
      <c r="V1" s="191" t="s">
        <v>272</v>
      </c>
      <c r="W1" s="191" t="s">
        <v>272</v>
      </c>
      <c r="X1" s="191" t="s">
        <v>272</v>
      </c>
      <c r="Y1" s="191" t="s">
        <v>272</v>
      </c>
    </row>
    <row r="2" spans="1:25" s="191" customFormat="1" x14ac:dyDescent="0.25">
      <c r="A2" s="191" t="s">
        <v>4</v>
      </c>
      <c r="B2" s="191" t="s">
        <v>5</v>
      </c>
      <c r="C2" s="191" t="s">
        <v>5</v>
      </c>
      <c r="D2" s="191" t="s">
        <v>5</v>
      </c>
      <c r="E2" s="191" t="s">
        <v>5</v>
      </c>
      <c r="F2" s="191" t="s">
        <v>5</v>
      </c>
      <c r="G2" s="191" t="s">
        <v>5</v>
      </c>
      <c r="H2" s="191" t="s">
        <v>5</v>
      </c>
      <c r="I2" s="191" t="s">
        <v>5</v>
      </c>
      <c r="J2" s="191" t="s">
        <v>5</v>
      </c>
      <c r="K2" s="191" t="s">
        <v>91</v>
      </c>
      <c r="L2" s="191" t="s">
        <v>91</v>
      </c>
      <c r="M2" s="191" t="s">
        <v>91</v>
      </c>
      <c r="N2" s="191" t="s">
        <v>91</v>
      </c>
      <c r="O2" s="191" t="s">
        <v>91</v>
      </c>
      <c r="P2" s="191" t="s">
        <v>91</v>
      </c>
      <c r="Q2" s="191" t="s">
        <v>91</v>
      </c>
      <c r="R2" s="191" t="s">
        <v>91</v>
      </c>
      <c r="S2" s="191" t="s">
        <v>91</v>
      </c>
      <c r="T2" s="191" t="s">
        <v>99</v>
      </c>
      <c r="U2" s="191" t="s">
        <v>99</v>
      </c>
      <c r="V2" s="191" t="s">
        <v>99</v>
      </c>
      <c r="W2" s="191" t="s">
        <v>99</v>
      </c>
      <c r="X2" s="191" t="s">
        <v>103</v>
      </c>
      <c r="Y2" s="191" t="s">
        <v>103</v>
      </c>
    </row>
    <row r="3" spans="1:25" s="191" customFormat="1" x14ac:dyDescent="0.25">
      <c r="A3" s="191" t="s">
        <v>0</v>
      </c>
      <c r="B3" s="191" t="s">
        <v>228</v>
      </c>
      <c r="C3" s="191" t="s">
        <v>226</v>
      </c>
      <c r="D3" s="191" t="s">
        <v>229</v>
      </c>
      <c r="E3" s="191" t="s">
        <v>223</v>
      </c>
      <c r="F3" s="191" t="s">
        <v>229</v>
      </c>
      <c r="G3" s="191" t="s">
        <v>231</v>
      </c>
      <c r="H3" s="191" t="s">
        <v>233</v>
      </c>
      <c r="I3" s="191" t="s">
        <v>274</v>
      </c>
      <c r="J3" s="191" t="s">
        <v>236</v>
      </c>
      <c r="K3" s="191" t="s">
        <v>325</v>
      </c>
      <c r="L3" s="191" t="s">
        <v>27920</v>
      </c>
      <c r="M3" s="191" t="s">
        <v>298</v>
      </c>
      <c r="N3" s="191" t="s">
        <v>27921</v>
      </c>
      <c r="O3" s="191" t="s">
        <v>27922</v>
      </c>
      <c r="P3" s="191" t="s">
        <v>27930</v>
      </c>
      <c r="Q3" s="191" t="s">
        <v>27923</v>
      </c>
      <c r="R3" s="191" t="s">
        <v>300</v>
      </c>
      <c r="S3" s="191" t="s">
        <v>27924</v>
      </c>
      <c r="T3" s="191" t="s">
        <v>28335</v>
      </c>
      <c r="U3" s="191" t="s">
        <v>28336</v>
      </c>
      <c r="V3" s="191" t="s">
        <v>28332</v>
      </c>
      <c r="W3" s="191" t="s">
        <v>28338</v>
      </c>
      <c r="X3" s="191" t="s">
        <v>152</v>
      </c>
      <c r="Y3" s="191" t="s">
        <v>154</v>
      </c>
    </row>
    <row r="4" spans="1:25" s="191" customFormat="1" x14ac:dyDescent="0.25">
      <c r="A4" s="191" t="s">
        <v>1</v>
      </c>
      <c r="B4" s="192" t="s">
        <v>6</v>
      </c>
      <c r="C4" s="192" t="s">
        <v>7</v>
      </c>
      <c r="D4" s="192" t="s">
        <v>8</v>
      </c>
      <c r="E4" s="191" t="s">
        <v>224</v>
      </c>
      <c r="F4" s="191" t="s">
        <v>8</v>
      </c>
      <c r="G4" s="191" t="s">
        <v>10</v>
      </c>
      <c r="H4" s="191" t="s">
        <v>12</v>
      </c>
      <c r="I4" s="191" t="s">
        <v>225</v>
      </c>
      <c r="J4" s="191" t="s">
        <v>16</v>
      </c>
      <c r="K4" s="191" t="s">
        <v>90</v>
      </c>
      <c r="L4" s="191" t="s">
        <v>94</v>
      </c>
      <c r="M4" s="191" t="s">
        <v>95</v>
      </c>
      <c r="N4" s="191" t="s">
        <v>115</v>
      </c>
      <c r="O4" s="191" t="s">
        <v>116</v>
      </c>
      <c r="P4" s="191" t="s">
        <v>117</v>
      </c>
      <c r="Q4" s="191" t="s">
        <v>118</v>
      </c>
      <c r="R4" s="191" t="s">
        <v>119</v>
      </c>
      <c r="S4" s="191" t="s">
        <v>120</v>
      </c>
      <c r="T4" s="191" t="s">
        <v>134</v>
      </c>
      <c r="U4" s="191" t="s">
        <v>135</v>
      </c>
      <c r="V4" s="191" t="s">
        <v>136</v>
      </c>
      <c r="W4" s="191" t="s">
        <v>138</v>
      </c>
      <c r="X4" s="191" t="s">
        <v>153</v>
      </c>
      <c r="Y4" s="191" t="s">
        <v>155</v>
      </c>
    </row>
    <row r="5" spans="1:25" s="191" customFormat="1" x14ac:dyDescent="0.25">
      <c r="A5" s="191" t="s">
        <v>2</v>
      </c>
      <c r="F5" s="191" t="s">
        <v>57</v>
      </c>
    </row>
    <row r="6" spans="1:25" s="191" customFormat="1" ht="15.75" thickBot="1" x14ac:dyDescent="0.3">
      <c r="A6" s="193" t="s">
        <v>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</row>
    <row r="7" spans="1:25" ht="15.75" thickBot="1" x14ac:dyDescent="0.3">
      <c r="A7" s="30"/>
      <c r="B7" s="189" t="str">
        <f>IF(ISBLANK('1.Genérico'!C7),"",'1.Genérico'!C7)</f>
        <v/>
      </c>
      <c r="C7" s="189" t="str">
        <f>IF(ISBLANK('1.Genérico'!D7),"",'1.Genérico'!D7)</f>
        <v/>
      </c>
      <c r="D7" s="189" t="str">
        <f>IF(ISBLANK('1.Genérico'!E7),"",'1.Genérico'!E7)</f>
        <v/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</row>
    <row r="8" spans="1:25" ht="15.75" thickBot="1" x14ac:dyDescent="0.3">
      <c r="A8" s="32"/>
      <c r="B8" s="189" t="str">
        <f>IF(ISBLANK('1.Genérico'!C8),"",'1.Genérico'!C8)</f>
        <v/>
      </c>
      <c r="C8" s="189" t="str">
        <f>IF(ISBLANK('1.Genérico'!D8),"",'1.Genérico'!D8)</f>
        <v/>
      </c>
      <c r="D8" s="189" t="str">
        <f>IF(ISBLANK('1.Genérico'!E8),"",'1.Genérico'!E8)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3"/>
    </row>
    <row r="9" spans="1:25" ht="15.75" thickBot="1" x14ac:dyDescent="0.3">
      <c r="A9" s="34"/>
      <c r="B9" s="189" t="str">
        <f>IF(ISBLANK('1.Genérico'!C9),"",'1.Genérico'!C9)</f>
        <v/>
      </c>
      <c r="C9" s="189" t="str">
        <f>IF(ISBLANK('1.Genérico'!D9),"",'1.Genérico'!D9)</f>
        <v/>
      </c>
      <c r="D9" s="189" t="str">
        <f>IF(ISBLANK('1.Genérico'!E9),"",'1.Genérico'!E9)</f>
        <v/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5"/>
    </row>
    <row r="10" spans="1:25" ht="15.75" thickBot="1" x14ac:dyDescent="0.3">
      <c r="A10" s="32"/>
      <c r="B10" s="189" t="str">
        <f>IF(ISBLANK('1.Genérico'!C10),"",'1.Genérico'!C10)</f>
        <v/>
      </c>
      <c r="C10" s="189" t="str">
        <f>IF(ISBLANK('1.Genérico'!D10),"",'1.Genérico'!D10)</f>
        <v/>
      </c>
      <c r="D10" s="189" t="str">
        <f>IF(ISBLANK('1.Genérico'!E10),"",'1.Genérico'!E10)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</row>
    <row r="11" spans="1:25" ht="15.75" thickBot="1" x14ac:dyDescent="0.3">
      <c r="A11" s="34"/>
      <c r="B11" s="189" t="str">
        <f>IF(ISBLANK('1.Genérico'!C11),"",'1.Genérico'!C11)</f>
        <v/>
      </c>
      <c r="C11" s="189" t="str">
        <f>IF(ISBLANK('1.Genérico'!D11),"",'1.Genérico'!D11)</f>
        <v/>
      </c>
      <c r="D11" s="189" t="str">
        <f>IF(ISBLANK('1.Genérico'!E11),"",'1.Genérico'!E11)</f>
        <v/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</row>
    <row r="12" spans="1:25" ht="15.75" thickBot="1" x14ac:dyDescent="0.3">
      <c r="A12" s="32"/>
      <c r="B12" s="189" t="str">
        <f>IF(ISBLANK('1.Genérico'!C12),"",'1.Genérico'!C12)</f>
        <v/>
      </c>
      <c r="C12" s="189" t="str">
        <f>IF(ISBLANK('1.Genérico'!D12),"",'1.Genérico'!D12)</f>
        <v/>
      </c>
      <c r="D12" s="189" t="str">
        <f>IF(ISBLANK('1.Genérico'!E12),"",'1.Genérico'!E12)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/>
    </row>
    <row r="13" spans="1:25" ht="15.75" thickBot="1" x14ac:dyDescent="0.3">
      <c r="A13" s="34"/>
      <c r="B13" s="189" t="str">
        <f>IF(ISBLANK('1.Genérico'!C13),"",'1.Genérico'!C13)</f>
        <v/>
      </c>
      <c r="C13" s="189" t="str">
        <f>IF(ISBLANK('1.Genérico'!D13),"",'1.Genérico'!D13)</f>
        <v/>
      </c>
      <c r="D13" s="189" t="str">
        <f>IF(ISBLANK('1.Genérico'!E13),"",'1.Genérico'!E13)</f>
        <v/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</row>
    <row r="14" spans="1:25" ht="15.75" thickBot="1" x14ac:dyDescent="0.3">
      <c r="A14" s="32"/>
      <c r="B14" s="189" t="str">
        <f>IF(ISBLANK('1.Genérico'!C14),"",'1.Genérico'!C14)</f>
        <v/>
      </c>
      <c r="C14" s="189" t="str">
        <f>IF(ISBLANK('1.Genérico'!D14),"",'1.Genérico'!D14)</f>
        <v/>
      </c>
      <c r="D14" s="189" t="str">
        <f>IF(ISBLANK('1.Genérico'!E14),"",'1.Genérico'!E14)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/>
    </row>
    <row r="15" spans="1:25" ht="15.75" thickBot="1" x14ac:dyDescent="0.3">
      <c r="A15" s="34"/>
      <c r="B15" s="189" t="str">
        <f>IF(ISBLANK('1.Genérico'!C15),"",'1.Genérico'!C15)</f>
        <v/>
      </c>
      <c r="C15" s="189" t="str">
        <f>IF(ISBLANK('1.Genérico'!D15),"",'1.Genérico'!D15)</f>
        <v/>
      </c>
      <c r="D15" s="189" t="str">
        <f>IF(ISBLANK('1.Genérico'!E15),"",'1.Genérico'!E15)</f>
        <v/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</row>
    <row r="16" spans="1:25" ht="15.75" thickBot="1" x14ac:dyDescent="0.3">
      <c r="A16" s="32"/>
      <c r="B16" s="189" t="str">
        <f>IF(ISBLANK('1.Genérico'!C16),"",'1.Genérico'!C16)</f>
        <v/>
      </c>
      <c r="C16" s="189" t="str">
        <f>IF(ISBLANK('1.Genérico'!D16),"",'1.Genérico'!D16)</f>
        <v/>
      </c>
      <c r="D16" s="189" t="str">
        <f>IF(ISBLANK('1.Genérico'!E16),"",'1.Genérico'!E16)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3"/>
    </row>
    <row r="17" spans="1:25" ht="15.75" thickBot="1" x14ac:dyDescent="0.3">
      <c r="A17" s="34"/>
      <c r="B17" s="189" t="str">
        <f>IF(ISBLANK('1.Genérico'!C17),"",'1.Genérico'!C17)</f>
        <v/>
      </c>
      <c r="C17" s="189" t="str">
        <f>IF(ISBLANK('1.Genérico'!D17),"",'1.Genérico'!D17)</f>
        <v/>
      </c>
      <c r="D17" s="189" t="str">
        <f>IF(ISBLANK('1.Genérico'!E17),"",'1.Genérico'!E17)</f>
        <v/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</row>
    <row r="18" spans="1:25" ht="15.75" thickBot="1" x14ac:dyDescent="0.3">
      <c r="A18" s="32"/>
      <c r="B18" s="189" t="str">
        <f>IF(ISBLANK('1.Genérico'!C18),"",'1.Genérico'!C18)</f>
        <v/>
      </c>
      <c r="C18" s="189" t="str">
        <f>IF(ISBLANK('1.Genérico'!D18),"",'1.Genérico'!D18)</f>
        <v/>
      </c>
      <c r="D18" s="189" t="str">
        <f>IF(ISBLANK('1.Genérico'!E18),"",'1.Genérico'!E18)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ht="15.75" thickBot="1" x14ac:dyDescent="0.3">
      <c r="A19" s="34"/>
      <c r="B19" s="189" t="str">
        <f>IF(ISBLANK('1.Genérico'!C19),"",'1.Genérico'!C19)</f>
        <v/>
      </c>
      <c r="C19" s="189" t="str">
        <f>IF(ISBLANK('1.Genérico'!D19),"",'1.Genérico'!D19)</f>
        <v/>
      </c>
      <c r="D19" s="189" t="str">
        <f>IF(ISBLANK('1.Genérico'!E19),"",'1.Genérico'!E19)</f>
        <v/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</row>
    <row r="20" spans="1:25" ht="15.75" thickBot="1" x14ac:dyDescent="0.3">
      <c r="A20" s="32"/>
      <c r="B20" s="189" t="str">
        <f>IF(ISBLANK('1.Genérico'!C20),"",'1.Genérico'!C20)</f>
        <v/>
      </c>
      <c r="C20" s="189" t="str">
        <f>IF(ISBLANK('1.Genérico'!D20),"",'1.Genérico'!D20)</f>
        <v/>
      </c>
      <c r="D20" s="189" t="str">
        <f>IF(ISBLANK('1.Genérico'!E20),"",'1.Genérico'!E20)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3"/>
    </row>
    <row r="21" spans="1:25" ht="15.75" thickBot="1" x14ac:dyDescent="0.3">
      <c r="A21" s="34"/>
      <c r="B21" s="189" t="str">
        <f>IF(ISBLANK('1.Genérico'!C21),"",'1.Genérico'!C21)</f>
        <v/>
      </c>
      <c r="C21" s="189" t="str">
        <f>IF(ISBLANK('1.Genérico'!D21),"",'1.Genérico'!D21)</f>
        <v/>
      </c>
      <c r="D21" s="189" t="str">
        <f>IF(ISBLANK('1.Genérico'!E21),"",'1.Genérico'!E21)</f>
        <v/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1:25" ht="15.75" thickBot="1" x14ac:dyDescent="0.3">
      <c r="A22" s="32"/>
      <c r="B22" s="189" t="str">
        <f>IF(ISBLANK('1.Genérico'!C22),"",'1.Genérico'!C22)</f>
        <v/>
      </c>
      <c r="C22" s="189" t="str">
        <f>IF(ISBLANK('1.Genérico'!D22),"",'1.Genérico'!D22)</f>
        <v/>
      </c>
      <c r="D22" s="189" t="str">
        <f>IF(ISBLANK('1.Genérico'!E22),"",'1.Genérico'!E22)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3"/>
    </row>
    <row r="23" spans="1:25" ht="15.75" thickBot="1" x14ac:dyDescent="0.3">
      <c r="A23" s="34"/>
      <c r="B23" s="189" t="str">
        <f>IF(ISBLANK('1.Genérico'!C23),"",'1.Genérico'!C23)</f>
        <v/>
      </c>
      <c r="C23" s="189" t="str">
        <f>IF(ISBLANK('1.Genérico'!D23),"",'1.Genérico'!D23)</f>
        <v/>
      </c>
      <c r="D23" s="189" t="str">
        <f>IF(ISBLANK('1.Genérico'!E23),"",'1.Genérico'!E23)</f>
        <v/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</row>
    <row r="24" spans="1:25" ht="15.75" thickBot="1" x14ac:dyDescent="0.3">
      <c r="A24" s="32"/>
      <c r="B24" s="189" t="str">
        <f>IF(ISBLANK('1.Genérico'!C24),"",'1.Genérico'!C24)</f>
        <v/>
      </c>
      <c r="C24" s="189" t="str">
        <f>IF(ISBLANK('1.Genérico'!D24),"",'1.Genérico'!D24)</f>
        <v/>
      </c>
      <c r="D24" s="189" t="str">
        <f>IF(ISBLANK('1.Genérico'!E24),"",'1.Genérico'!E24)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3"/>
    </row>
    <row r="25" spans="1:25" ht="15.75" thickBot="1" x14ac:dyDescent="0.3">
      <c r="A25" s="34"/>
      <c r="B25" s="189" t="str">
        <f>IF(ISBLANK('1.Genérico'!C25),"",'1.Genérico'!C25)</f>
        <v/>
      </c>
      <c r="C25" s="189" t="str">
        <f>IF(ISBLANK('1.Genérico'!D25),"",'1.Genérico'!D25)</f>
        <v/>
      </c>
      <c r="D25" s="189" t="str">
        <f>IF(ISBLANK('1.Genérico'!E25),"",'1.Genérico'!E25)</f>
        <v/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</row>
    <row r="26" spans="1:25" ht="15.75" thickBot="1" x14ac:dyDescent="0.3">
      <c r="A26" s="32"/>
      <c r="B26" s="189" t="str">
        <f>IF(ISBLANK('1.Genérico'!C26),"",'1.Genérico'!C26)</f>
        <v/>
      </c>
      <c r="C26" s="189" t="str">
        <f>IF(ISBLANK('1.Genérico'!D26),"",'1.Genérico'!D26)</f>
        <v/>
      </c>
      <c r="D26" s="189" t="str">
        <f>IF(ISBLANK('1.Genérico'!E26),"",'1.Genérico'!E26)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/>
    </row>
    <row r="27" spans="1:25" ht="15.75" thickBot="1" x14ac:dyDescent="0.3">
      <c r="A27" s="34"/>
      <c r="B27" s="189" t="str">
        <f>IF(ISBLANK('1.Genérico'!C27),"",'1.Genérico'!C27)</f>
        <v/>
      </c>
      <c r="C27" s="189" t="str">
        <f>IF(ISBLANK('1.Genérico'!D27),"",'1.Genérico'!D27)</f>
        <v/>
      </c>
      <c r="D27" s="189" t="str">
        <f>IF(ISBLANK('1.Genérico'!E27),"",'1.Genérico'!E27)</f>
        <v/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</row>
    <row r="28" spans="1:25" ht="15.75" thickBot="1" x14ac:dyDescent="0.3">
      <c r="A28" s="32"/>
      <c r="B28" s="189" t="str">
        <f>IF(ISBLANK('1.Genérico'!C28),"",'1.Genérico'!C28)</f>
        <v/>
      </c>
      <c r="C28" s="189" t="str">
        <f>IF(ISBLANK('1.Genérico'!D28),"",'1.Genérico'!D28)</f>
        <v/>
      </c>
      <c r="D28" s="189" t="str">
        <f>IF(ISBLANK('1.Genérico'!E28),"",'1.Genérico'!E28)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</row>
    <row r="29" spans="1:25" ht="15.75" thickBot="1" x14ac:dyDescent="0.3">
      <c r="A29" s="34"/>
      <c r="B29" s="189" t="str">
        <f>IF(ISBLANK('1.Genérico'!C29),"",'1.Genérico'!C29)</f>
        <v/>
      </c>
      <c r="C29" s="189" t="str">
        <f>IF(ISBLANK('1.Genérico'!D29),"",'1.Genérico'!D29)</f>
        <v/>
      </c>
      <c r="D29" s="189" t="str">
        <f>IF(ISBLANK('1.Genérico'!E29),"",'1.Genérico'!E29)</f>
        <v/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</row>
    <row r="30" spans="1:25" ht="15.75" thickBot="1" x14ac:dyDescent="0.3">
      <c r="A30" s="32"/>
      <c r="B30" s="189" t="str">
        <f>IF(ISBLANK('1.Genérico'!C30),"",'1.Genérico'!C30)</f>
        <v/>
      </c>
      <c r="C30" s="189" t="str">
        <f>IF(ISBLANK('1.Genérico'!D30),"",'1.Genérico'!D30)</f>
        <v/>
      </c>
      <c r="D30" s="189" t="str">
        <f>IF(ISBLANK('1.Genérico'!E30),"",'1.Genérico'!E30)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3"/>
    </row>
    <row r="31" spans="1:25" ht="15.75" thickBot="1" x14ac:dyDescent="0.3">
      <c r="A31" s="34"/>
      <c r="B31" s="189" t="str">
        <f>IF(ISBLANK('1.Genérico'!C31),"",'1.Genérico'!C31)</f>
        <v/>
      </c>
      <c r="C31" s="189" t="str">
        <f>IF(ISBLANK('1.Genérico'!D31),"",'1.Genérico'!D31)</f>
        <v/>
      </c>
      <c r="D31" s="189" t="str">
        <f>IF(ISBLANK('1.Genérico'!E31),"",'1.Genérico'!E31)</f>
        <v/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</row>
    <row r="32" spans="1:25" ht="15.75" thickBot="1" x14ac:dyDescent="0.3">
      <c r="A32" s="32"/>
      <c r="B32" s="189" t="str">
        <f>IF(ISBLANK('1.Genérico'!C32),"",'1.Genérico'!C32)</f>
        <v/>
      </c>
      <c r="C32" s="189" t="str">
        <f>IF(ISBLANK('1.Genérico'!D32),"",'1.Genérico'!D32)</f>
        <v/>
      </c>
      <c r="D32" s="189" t="str">
        <f>IF(ISBLANK('1.Genérico'!E32),"",'1.Genérico'!E32)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3"/>
    </row>
    <row r="33" spans="1:25" ht="15.75" thickBot="1" x14ac:dyDescent="0.3">
      <c r="A33" s="34"/>
      <c r="B33" s="189" t="str">
        <f>IF(ISBLANK('1.Genérico'!C33),"",'1.Genérico'!C33)</f>
        <v/>
      </c>
      <c r="C33" s="189" t="str">
        <f>IF(ISBLANK('1.Genérico'!D33),"",'1.Genérico'!D33)</f>
        <v/>
      </c>
      <c r="D33" s="189" t="str">
        <f>IF(ISBLANK('1.Genérico'!E33),"",'1.Genérico'!E33)</f>
        <v/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</row>
    <row r="34" spans="1:25" ht="15.75" thickBot="1" x14ac:dyDescent="0.3">
      <c r="A34" s="32"/>
      <c r="B34" s="189" t="str">
        <f>IF(ISBLANK('1.Genérico'!C34),"",'1.Genérico'!C34)</f>
        <v/>
      </c>
      <c r="C34" s="189" t="str">
        <f>IF(ISBLANK('1.Genérico'!D34),"",'1.Genérico'!D34)</f>
        <v/>
      </c>
      <c r="D34" s="189" t="str">
        <f>IF(ISBLANK('1.Genérico'!E34),"",'1.Genérico'!E34)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3"/>
    </row>
    <row r="35" spans="1:25" ht="15.75" thickBot="1" x14ac:dyDescent="0.3">
      <c r="A35" s="34"/>
      <c r="B35" s="189" t="str">
        <f>IF(ISBLANK('1.Genérico'!C35),"",'1.Genérico'!C35)</f>
        <v/>
      </c>
      <c r="C35" s="189" t="str">
        <f>IF(ISBLANK('1.Genérico'!D35),"",'1.Genérico'!D35)</f>
        <v/>
      </c>
      <c r="D35" s="189" t="str">
        <f>IF(ISBLANK('1.Genérico'!E35),"",'1.Genérico'!E35)</f>
        <v/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</row>
    <row r="36" spans="1:25" ht="15.75" thickBot="1" x14ac:dyDescent="0.3">
      <c r="A36" s="32"/>
      <c r="B36" s="189" t="str">
        <f>IF(ISBLANK('1.Genérico'!C36),"",'1.Genérico'!C36)</f>
        <v/>
      </c>
      <c r="C36" s="189" t="str">
        <f>IF(ISBLANK('1.Genérico'!D36),"",'1.Genérico'!D36)</f>
        <v/>
      </c>
      <c r="D36" s="189" t="str">
        <f>IF(ISBLANK('1.Genérico'!E36),"",'1.Genérico'!E36)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/>
    </row>
    <row r="37" spans="1:25" ht="15.75" thickBot="1" x14ac:dyDescent="0.3">
      <c r="A37" s="34"/>
      <c r="B37" s="189" t="str">
        <f>IF(ISBLANK('1.Genérico'!C37),"",'1.Genérico'!C37)</f>
        <v/>
      </c>
      <c r="C37" s="189" t="str">
        <f>IF(ISBLANK('1.Genérico'!D37),"",'1.Genérico'!D37)</f>
        <v/>
      </c>
      <c r="D37" s="189" t="str">
        <f>IF(ISBLANK('1.Genérico'!E37),"",'1.Genérico'!E37)</f>
        <v/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</row>
    <row r="38" spans="1:25" ht="15.75" thickBot="1" x14ac:dyDescent="0.3">
      <c r="A38" s="32"/>
      <c r="B38" s="189" t="str">
        <f>IF(ISBLANK('1.Genérico'!C38),"",'1.Genérico'!C38)</f>
        <v/>
      </c>
      <c r="C38" s="189" t="str">
        <f>IF(ISBLANK('1.Genérico'!D38),"",'1.Genérico'!D38)</f>
        <v/>
      </c>
      <c r="D38" s="189" t="str">
        <f>IF(ISBLANK('1.Genérico'!E38),"",'1.Genérico'!E38)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3"/>
    </row>
    <row r="39" spans="1:25" ht="15.75" thickBot="1" x14ac:dyDescent="0.3">
      <c r="A39" s="34"/>
      <c r="B39" s="189" t="str">
        <f>IF(ISBLANK('1.Genérico'!C39),"",'1.Genérico'!C39)</f>
        <v/>
      </c>
      <c r="C39" s="189" t="str">
        <f>IF(ISBLANK('1.Genérico'!D39),"",'1.Genérico'!D39)</f>
        <v/>
      </c>
      <c r="D39" s="189" t="str">
        <f>IF(ISBLANK('1.Genérico'!E39),"",'1.Genérico'!E39)</f>
        <v/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</row>
    <row r="40" spans="1:25" ht="15.75" thickBot="1" x14ac:dyDescent="0.3">
      <c r="A40" s="32"/>
      <c r="B40" s="189" t="str">
        <f>IF(ISBLANK('1.Genérico'!C40),"",'1.Genérico'!C40)</f>
        <v/>
      </c>
      <c r="C40" s="189" t="str">
        <f>IF(ISBLANK('1.Genérico'!D40),"",'1.Genérico'!D40)</f>
        <v/>
      </c>
      <c r="D40" s="189" t="str">
        <f>IF(ISBLANK('1.Genérico'!E40),"",'1.Genérico'!E40)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3"/>
    </row>
    <row r="41" spans="1:25" ht="15.75" thickBot="1" x14ac:dyDescent="0.3">
      <c r="A41" s="34"/>
      <c r="B41" s="189" t="str">
        <f>IF(ISBLANK('1.Genérico'!C41),"",'1.Genérico'!C41)</f>
        <v/>
      </c>
      <c r="C41" s="189" t="str">
        <f>IF(ISBLANK('1.Genérico'!D41),"",'1.Genérico'!D41)</f>
        <v/>
      </c>
      <c r="D41" s="189" t="str">
        <f>IF(ISBLANK('1.Genérico'!E41),"",'1.Genérico'!E41)</f>
        <v/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</row>
    <row r="42" spans="1:25" ht="15.75" thickBot="1" x14ac:dyDescent="0.3">
      <c r="A42" s="32"/>
      <c r="B42" s="189" t="str">
        <f>IF(ISBLANK('1.Genérico'!C42),"",'1.Genérico'!C42)</f>
        <v/>
      </c>
      <c r="C42" s="189" t="str">
        <f>IF(ISBLANK('1.Genérico'!D42),"",'1.Genérico'!D42)</f>
        <v/>
      </c>
      <c r="D42" s="189" t="str">
        <f>IF(ISBLANK('1.Genérico'!E42),"",'1.Genérico'!E42)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3"/>
    </row>
    <row r="43" spans="1:25" ht="15.75" thickBot="1" x14ac:dyDescent="0.3">
      <c r="A43" s="34"/>
      <c r="B43" s="189" t="str">
        <f>IF(ISBLANK('1.Genérico'!C43),"",'1.Genérico'!C43)</f>
        <v/>
      </c>
      <c r="C43" s="189" t="str">
        <f>IF(ISBLANK('1.Genérico'!D43),"",'1.Genérico'!D43)</f>
        <v/>
      </c>
      <c r="D43" s="189" t="str">
        <f>IF(ISBLANK('1.Genérico'!E43),"",'1.Genérico'!E43)</f>
        <v/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</row>
    <row r="44" spans="1:25" ht="15.75" thickBot="1" x14ac:dyDescent="0.3">
      <c r="A44" s="32"/>
      <c r="B44" s="189" t="str">
        <f>IF(ISBLANK('1.Genérico'!C44),"",'1.Genérico'!C44)</f>
        <v/>
      </c>
      <c r="C44" s="189" t="str">
        <f>IF(ISBLANK('1.Genérico'!D44),"",'1.Genérico'!D44)</f>
        <v/>
      </c>
      <c r="D44" s="189" t="str">
        <f>IF(ISBLANK('1.Genérico'!E44),"",'1.Genérico'!E44)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3"/>
    </row>
    <row r="45" spans="1:25" ht="15.75" thickBot="1" x14ac:dyDescent="0.3">
      <c r="A45" s="34"/>
      <c r="B45" s="189" t="str">
        <f>IF(ISBLANK('1.Genérico'!C45),"",'1.Genérico'!C45)</f>
        <v/>
      </c>
      <c r="C45" s="189" t="str">
        <f>IF(ISBLANK('1.Genérico'!D45),"",'1.Genérico'!D45)</f>
        <v/>
      </c>
      <c r="D45" s="189" t="str">
        <f>IF(ISBLANK('1.Genérico'!E45),"",'1.Genérico'!E45)</f>
        <v/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</row>
    <row r="46" spans="1:25" ht="15.75" thickBot="1" x14ac:dyDescent="0.3">
      <c r="A46" s="32"/>
      <c r="B46" s="189" t="str">
        <f>IF(ISBLANK('1.Genérico'!C46),"",'1.Genérico'!C46)</f>
        <v/>
      </c>
      <c r="C46" s="189" t="str">
        <f>IF(ISBLANK('1.Genérico'!D46),"",'1.Genérico'!D46)</f>
        <v/>
      </c>
      <c r="D46" s="189" t="str">
        <f>IF(ISBLANK('1.Genérico'!E46),"",'1.Genérico'!E46)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3"/>
    </row>
    <row r="47" spans="1:25" ht="15.75" thickBot="1" x14ac:dyDescent="0.3">
      <c r="A47" s="34"/>
      <c r="B47" s="189" t="str">
        <f>IF(ISBLANK('1.Genérico'!C47),"",'1.Genérico'!C47)</f>
        <v/>
      </c>
      <c r="C47" s="189" t="str">
        <f>IF(ISBLANK('1.Genérico'!D47),"",'1.Genérico'!D47)</f>
        <v/>
      </c>
      <c r="D47" s="189" t="str">
        <f>IF(ISBLANK('1.Genérico'!E47),"",'1.Genérico'!E47)</f>
        <v/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</row>
    <row r="48" spans="1:25" ht="15.75" thickBot="1" x14ac:dyDescent="0.3">
      <c r="A48" s="32"/>
      <c r="B48" s="189" t="str">
        <f>IF(ISBLANK('1.Genérico'!C48),"",'1.Genérico'!C48)</f>
        <v/>
      </c>
      <c r="C48" s="189" t="str">
        <f>IF(ISBLANK('1.Genérico'!D48),"",'1.Genérico'!D48)</f>
        <v/>
      </c>
      <c r="D48" s="189" t="str">
        <f>IF(ISBLANK('1.Genérico'!E48),"",'1.Genérico'!E48)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3"/>
    </row>
    <row r="49" spans="1:25" ht="15.75" thickBot="1" x14ac:dyDescent="0.3">
      <c r="A49" s="34"/>
      <c r="B49" s="189" t="str">
        <f>IF(ISBLANK('1.Genérico'!C49),"",'1.Genérico'!C49)</f>
        <v/>
      </c>
      <c r="C49" s="189" t="str">
        <f>IF(ISBLANK('1.Genérico'!D49),"",'1.Genérico'!D49)</f>
        <v/>
      </c>
      <c r="D49" s="189" t="str">
        <f>IF(ISBLANK('1.Genérico'!E49),"",'1.Genérico'!E49)</f>
        <v/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</row>
    <row r="50" spans="1:25" ht="15.75" thickBot="1" x14ac:dyDescent="0.3">
      <c r="A50" s="32"/>
      <c r="B50" s="189" t="str">
        <f>IF(ISBLANK('1.Genérico'!C50),"",'1.Genérico'!C50)</f>
        <v/>
      </c>
      <c r="C50" s="189" t="str">
        <f>IF(ISBLANK('1.Genérico'!D50),"",'1.Genérico'!D50)</f>
        <v/>
      </c>
      <c r="D50" s="189" t="str">
        <f>IF(ISBLANK('1.Genérico'!E50),"",'1.Genérico'!E50)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3"/>
    </row>
    <row r="51" spans="1:25" ht="15.75" thickBot="1" x14ac:dyDescent="0.3">
      <c r="A51" s="34"/>
      <c r="B51" s="189" t="str">
        <f>IF(ISBLANK('1.Genérico'!C51),"",'1.Genérico'!C51)</f>
        <v/>
      </c>
      <c r="C51" s="189" t="str">
        <f>IF(ISBLANK('1.Genérico'!D51),"",'1.Genérico'!D51)</f>
        <v/>
      </c>
      <c r="D51" s="189" t="str">
        <f>IF(ISBLANK('1.Genérico'!E51),"",'1.Genérico'!E51)</f>
        <v/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</row>
    <row r="52" spans="1:25" ht="15.75" thickBot="1" x14ac:dyDescent="0.3">
      <c r="A52" s="32"/>
      <c r="B52" s="189" t="str">
        <f>IF(ISBLANK('1.Genérico'!C52),"",'1.Genérico'!C52)</f>
        <v/>
      </c>
      <c r="C52" s="189" t="str">
        <f>IF(ISBLANK('1.Genérico'!D52),"",'1.Genérico'!D52)</f>
        <v/>
      </c>
      <c r="D52" s="189" t="str">
        <f>IF(ISBLANK('1.Genérico'!E52),"",'1.Genérico'!E52)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3"/>
    </row>
    <row r="53" spans="1:25" ht="15.75" thickBot="1" x14ac:dyDescent="0.3">
      <c r="A53" s="34"/>
      <c r="B53" s="189" t="str">
        <f>IF(ISBLANK('1.Genérico'!C53),"",'1.Genérico'!C53)</f>
        <v/>
      </c>
      <c r="C53" s="189" t="str">
        <f>IF(ISBLANK('1.Genérico'!D53),"",'1.Genérico'!D53)</f>
        <v/>
      </c>
      <c r="D53" s="189" t="str">
        <f>IF(ISBLANK('1.Genérico'!E53),"",'1.Genérico'!E53)</f>
        <v/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</row>
    <row r="54" spans="1:25" ht="15.75" thickBot="1" x14ac:dyDescent="0.3">
      <c r="A54" s="32"/>
      <c r="B54" s="189" t="str">
        <f>IF(ISBLANK('1.Genérico'!C54),"",'1.Genérico'!C54)</f>
        <v/>
      </c>
      <c r="C54" s="189" t="str">
        <f>IF(ISBLANK('1.Genérico'!D54),"",'1.Genérico'!D54)</f>
        <v/>
      </c>
      <c r="D54" s="189" t="str">
        <f>IF(ISBLANK('1.Genérico'!E54),"",'1.Genérico'!E54)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3"/>
    </row>
    <row r="55" spans="1:25" ht="15.75" thickBot="1" x14ac:dyDescent="0.3">
      <c r="A55" s="34"/>
      <c r="B55" s="189" t="str">
        <f>IF(ISBLANK('1.Genérico'!C55),"",'1.Genérico'!C55)</f>
        <v/>
      </c>
      <c r="C55" s="189" t="str">
        <f>IF(ISBLANK('1.Genérico'!D55),"",'1.Genérico'!D55)</f>
        <v/>
      </c>
      <c r="D55" s="189" t="str">
        <f>IF(ISBLANK('1.Genérico'!E55),"",'1.Genérico'!E55)</f>
        <v/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</row>
    <row r="56" spans="1:25" ht="15.75" thickBot="1" x14ac:dyDescent="0.3">
      <c r="A56" s="32"/>
      <c r="B56" s="189" t="str">
        <f>IF(ISBLANK('1.Genérico'!C56),"",'1.Genérico'!C56)</f>
        <v/>
      </c>
      <c r="C56" s="189" t="str">
        <f>IF(ISBLANK('1.Genérico'!D56),"",'1.Genérico'!D56)</f>
        <v/>
      </c>
      <c r="D56" s="189" t="str">
        <f>IF(ISBLANK('1.Genérico'!E56),"",'1.Genérico'!E56)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3"/>
    </row>
    <row r="57" spans="1:25" ht="15.75" thickBot="1" x14ac:dyDescent="0.3">
      <c r="A57" s="34"/>
      <c r="B57" s="189" t="str">
        <f>IF(ISBLANK('1.Genérico'!C57),"",'1.Genérico'!C57)</f>
        <v/>
      </c>
      <c r="C57" s="189" t="str">
        <f>IF(ISBLANK('1.Genérico'!D57),"",'1.Genérico'!D57)</f>
        <v/>
      </c>
      <c r="D57" s="189" t="str">
        <f>IF(ISBLANK('1.Genérico'!E57),"",'1.Genérico'!E57)</f>
        <v/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</row>
    <row r="58" spans="1:25" ht="15.75" thickBot="1" x14ac:dyDescent="0.3">
      <c r="A58" s="32"/>
      <c r="B58" s="189" t="str">
        <f>IF(ISBLANK('1.Genérico'!C58),"",'1.Genérico'!C58)</f>
        <v/>
      </c>
      <c r="C58" s="189" t="str">
        <f>IF(ISBLANK('1.Genérico'!D58),"",'1.Genérico'!D58)</f>
        <v/>
      </c>
      <c r="D58" s="189" t="str">
        <f>IF(ISBLANK('1.Genérico'!E58),"",'1.Genérico'!E58)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3"/>
    </row>
    <row r="59" spans="1:25" ht="15.75" thickBot="1" x14ac:dyDescent="0.3">
      <c r="A59" s="34"/>
      <c r="B59" s="189" t="str">
        <f>IF(ISBLANK('1.Genérico'!C59),"",'1.Genérico'!C59)</f>
        <v/>
      </c>
      <c r="C59" s="189" t="str">
        <f>IF(ISBLANK('1.Genérico'!D59),"",'1.Genérico'!D59)</f>
        <v/>
      </c>
      <c r="D59" s="189" t="str">
        <f>IF(ISBLANK('1.Genérico'!E59),"",'1.Genérico'!E59)</f>
        <v/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</row>
    <row r="60" spans="1:25" ht="15.75" thickBot="1" x14ac:dyDescent="0.3">
      <c r="A60" s="32"/>
      <c r="B60" s="189" t="str">
        <f>IF(ISBLANK('1.Genérico'!C60),"",'1.Genérico'!C60)</f>
        <v/>
      </c>
      <c r="C60" s="189" t="str">
        <f>IF(ISBLANK('1.Genérico'!D60),"",'1.Genérico'!D60)</f>
        <v/>
      </c>
      <c r="D60" s="189" t="str">
        <f>IF(ISBLANK('1.Genérico'!E60),"",'1.Genérico'!E60)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3"/>
    </row>
    <row r="61" spans="1:25" ht="15.75" thickBot="1" x14ac:dyDescent="0.3">
      <c r="A61" s="34"/>
      <c r="B61" s="189" t="str">
        <f>IF(ISBLANK('1.Genérico'!C61),"",'1.Genérico'!C61)</f>
        <v/>
      </c>
      <c r="C61" s="189" t="str">
        <f>IF(ISBLANK('1.Genérico'!D61),"",'1.Genérico'!D61)</f>
        <v/>
      </c>
      <c r="D61" s="189" t="str">
        <f>IF(ISBLANK('1.Genérico'!E61),"",'1.Genérico'!E61)</f>
        <v/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</row>
    <row r="62" spans="1:25" ht="15.75" thickBot="1" x14ac:dyDescent="0.3">
      <c r="A62" s="32"/>
      <c r="B62" s="189" t="str">
        <f>IF(ISBLANK('1.Genérico'!C62),"",'1.Genérico'!C62)</f>
        <v/>
      </c>
      <c r="C62" s="189" t="str">
        <f>IF(ISBLANK('1.Genérico'!D62),"",'1.Genérico'!D62)</f>
        <v/>
      </c>
      <c r="D62" s="189" t="str">
        <f>IF(ISBLANK('1.Genérico'!E62),"",'1.Genérico'!E62)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3"/>
    </row>
    <row r="63" spans="1:25" ht="15.75" thickBot="1" x14ac:dyDescent="0.3">
      <c r="A63" s="34"/>
      <c r="B63" s="189" t="str">
        <f>IF(ISBLANK('1.Genérico'!C63),"",'1.Genérico'!C63)</f>
        <v/>
      </c>
      <c r="C63" s="189" t="str">
        <f>IF(ISBLANK('1.Genérico'!D63),"",'1.Genérico'!D63)</f>
        <v/>
      </c>
      <c r="D63" s="189" t="str">
        <f>IF(ISBLANK('1.Genérico'!E63),"",'1.Genérico'!E63)</f>
        <v/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</row>
    <row r="64" spans="1:25" ht="15.75" thickBot="1" x14ac:dyDescent="0.3">
      <c r="A64" s="32"/>
      <c r="B64" s="189" t="str">
        <f>IF(ISBLANK('1.Genérico'!C64),"",'1.Genérico'!C64)</f>
        <v/>
      </c>
      <c r="C64" s="189" t="str">
        <f>IF(ISBLANK('1.Genérico'!D64),"",'1.Genérico'!D64)</f>
        <v/>
      </c>
      <c r="D64" s="189" t="str">
        <f>IF(ISBLANK('1.Genérico'!E64),"",'1.Genérico'!E64)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3"/>
    </row>
    <row r="65" spans="1:25" ht="15.75" thickBot="1" x14ac:dyDescent="0.3">
      <c r="A65" s="34"/>
      <c r="B65" s="189" t="str">
        <f>IF(ISBLANK('1.Genérico'!C65),"",'1.Genérico'!C65)</f>
        <v/>
      </c>
      <c r="C65" s="189" t="str">
        <f>IF(ISBLANK('1.Genérico'!D65),"",'1.Genérico'!D65)</f>
        <v/>
      </c>
      <c r="D65" s="189" t="str">
        <f>IF(ISBLANK('1.Genérico'!E65),"",'1.Genérico'!E65)</f>
        <v/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</row>
    <row r="66" spans="1:25" ht="15.75" thickBot="1" x14ac:dyDescent="0.3">
      <c r="A66" s="32"/>
      <c r="B66" s="189" t="str">
        <f>IF(ISBLANK('1.Genérico'!C66),"",'1.Genérico'!C66)</f>
        <v/>
      </c>
      <c r="C66" s="189" t="str">
        <f>IF(ISBLANK('1.Genérico'!D66),"",'1.Genérico'!D66)</f>
        <v/>
      </c>
      <c r="D66" s="189" t="str">
        <f>IF(ISBLANK('1.Genérico'!E66),"",'1.Genérico'!E66)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3"/>
    </row>
    <row r="67" spans="1:25" ht="15.75" thickBot="1" x14ac:dyDescent="0.3">
      <c r="A67" s="34"/>
      <c r="B67" s="189" t="str">
        <f>IF(ISBLANK('1.Genérico'!C67),"",'1.Genérico'!C67)</f>
        <v/>
      </c>
      <c r="C67" s="189" t="str">
        <f>IF(ISBLANK('1.Genérico'!D67),"",'1.Genérico'!D67)</f>
        <v/>
      </c>
      <c r="D67" s="189" t="str">
        <f>IF(ISBLANK('1.Genérico'!E67),"",'1.Genérico'!E67)</f>
        <v/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</row>
    <row r="68" spans="1:25" ht="15.75" thickBot="1" x14ac:dyDescent="0.3">
      <c r="A68" s="32"/>
      <c r="B68" s="189" t="str">
        <f>IF(ISBLANK('1.Genérico'!C68),"",'1.Genérico'!C68)</f>
        <v/>
      </c>
      <c r="C68" s="189" t="str">
        <f>IF(ISBLANK('1.Genérico'!D68),"",'1.Genérico'!D68)</f>
        <v/>
      </c>
      <c r="D68" s="189" t="str">
        <f>IF(ISBLANK('1.Genérico'!E68),"",'1.Genérico'!E68)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</row>
    <row r="69" spans="1:25" ht="15.75" thickBot="1" x14ac:dyDescent="0.3">
      <c r="A69" s="34"/>
      <c r="B69" s="189" t="str">
        <f>IF(ISBLANK('1.Genérico'!C69),"",'1.Genérico'!C69)</f>
        <v/>
      </c>
      <c r="C69" s="189" t="str">
        <f>IF(ISBLANK('1.Genérico'!D69),"",'1.Genérico'!D69)</f>
        <v/>
      </c>
      <c r="D69" s="189" t="str">
        <f>IF(ISBLANK('1.Genérico'!E69),"",'1.Genérico'!E69)</f>
        <v/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</row>
    <row r="70" spans="1:25" ht="15.75" thickBot="1" x14ac:dyDescent="0.3">
      <c r="A70" s="32"/>
      <c r="B70" s="189" t="str">
        <f>IF(ISBLANK('1.Genérico'!C70),"",'1.Genérico'!C70)</f>
        <v/>
      </c>
      <c r="C70" s="189" t="str">
        <f>IF(ISBLANK('1.Genérico'!D70),"",'1.Genérico'!D70)</f>
        <v/>
      </c>
      <c r="D70" s="189" t="str">
        <f>IF(ISBLANK('1.Genérico'!E70),"",'1.Genérico'!E70)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</row>
    <row r="71" spans="1:25" ht="15.75" thickBot="1" x14ac:dyDescent="0.3">
      <c r="A71" s="34"/>
      <c r="B71" s="189" t="str">
        <f>IF(ISBLANK('1.Genérico'!C71),"",'1.Genérico'!C71)</f>
        <v/>
      </c>
      <c r="C71" s="189" t="str">
        <f>IF(ISBLANK('1.Genérico'!D71),"",'1.Genérico'!D71)</f>
        <v/>
      </c>
      <c r="D71" s="189" t="str">
        <f>IF(ISBLANK('1.Genérico'!E71),"",'1.Genérico'!E71)</f>
        <v/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</row>
    <row r="72" spans="1:25" ht="15.75" thickBot="1" x14ac:dyDescent="0.3">
      <c r="A72" s="32"/>
      <c r="B72" s="189" t="str">
        <f>IF(ISBLANK('1.Genérico'!C72),"",'1.Genérico'!C72)</f>
        <v/>
      </c>
      <c r="C72" s="189" t="str">
        <f>IF(ISBLANK('1.Genérico'!D72),"",'1.Genérico'!D72)</f>
        <v/>
      </c>
      <c r="D72" s="189" t="str">
        <f>IF(ISBLANK('1.Genérico'!E72),"",'1.Genérico'!E72)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3"/>
    </row>
    <row r="73" spans="1:25" ht="15.75" thickBot="1" x14ac:dyDescent="0.3">
      <c r="A73" s="34"/>
      <c r="B73" s="189" t="str">
        <f>IF(ISBLANK('1.Genérico'!C73),"",'1.Genérico'!C73)</f>
        <v/>
      </c>
      <c r="C73" s="189" t="str">
        <f>IF(ISBLANK('1.Genérico'!D73),"",'1.Genérico'!D73)</f>
        <v/>
      </c>
      <c r="D73" s="189" t="str">
        <f>IF(ISBLANK('1.Genérico'!E73),"",'1.Genérico'!E73)</f>
        <v/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</row>
    <row r="74" spans="1:25" ht="15.75" thickBot="1" x14ac:dyDescent="0.3">
      <c r="A74" s="32"/>
      <c r="B74" s="189" t="str">
        <f>IF(ISBLANK('1.Genérico'!C74),"",'1.Genérico'!C74)</f>
        <v/>
      </c>
      <c r="C74" s="189" t="str">
        <f>IF(ISBLANK('1.Genérico'!D74),"",'1.Genérico'!D74)</f>
        <v/>
      </c>
      <c r="D74" s="189" t="str">
        <f>IF(ISBLANK('1.Genérico'!E74),"",'1.Genérico'!E74)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</row>
    <row r="75" spans="1:25" ht="15.75" thickBot="1" x14ac:dyDescent="0.3">
      <c r="A75" s="34"/>
      <c r="B75" s="189" t="str">
        <f>IF(ISBLANK('1.Genérico'!C75),"",'1.Genérico'!C75)</f>
        <v/>
      </c>
      <c r="C75" s="189" t="str">
        <f>IF(ISBLANK('1.Genérico'!D75),"",'1.Genérico'!D75)</f>
        <v/>
      </c>
      <c r="D75" s="189" t="str">
        <f>IF(ISBLANK('1.Genérico'!E75),"",'1.Genérico'!E75)</f>
        <v/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</row>
    <row r="76" spans="1:25" ht="15.75" thickBot="1" x14ac:dyDescent="0.3">
      <c r="A76" s="32"/>
      <c r="B76" s="189" t="str">
        <f>IF(ISBLANK('1.Genérico'!C76),"",'1.Genérico'!C76)</f>
        <v/>
      </c>
      <c r="C76" s="189" t="str">
        <f>IF(ISBLANK('1.Genérico'!D76),"",'1.Genérico'!D76)</f>
        <v/>
      </c>
      <c r="D76" s="189" t="str">
        <f>IF(ISBLANK('1.Genérico'!E76),"",'1.Genérico'!E76)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</row>
    <row r="77" spans="1:25" ht="15.75" thickBot="1" x14ac:dyDescent="0.3">
      <c r="A77" s="34"/>
      <c r="B77" s="189" t="str">
        <f>IF(ISBLANK('1.Genérico'!C77),"",'1.Genérico'!C77)</f>
        <v/>
      </c>
      <c r="C77" s="189" t="str">
        <f>IF(ISBLANK('1.Genérico'!D77),"",'1.Genérico'!D77)</f>
        <v/>
      </c>
      <c r="D77" s="189" t="str">
        <f>IF(ISBLANK('1.Genérico'!E77),"",'1.Genérico'!E77)</f>
        <v/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</row>
    <row r="78" spans="1:25" ht="15.75" thickBot="1" x14ac:dyDescent="0.3">
      <c r="A78" s="32"/>
      <c r="B78" s="189" t="str">
        <f>IF(ISBLANK('1.Genérico'!C78),"",'1.Genérico'!C78)</f>
        <v/>
      </c>
      <c r="C78" s="189" t="str">
        <f>IF(ISBLANK('1.Genérico'!D78),"",'1.Genérico'!D78)</f>
        <v/>
      </c>
      <c r="D78" s="189" t="str">
        <f>IF(ISBLANK('1.Genérico'!E78),"",'1.Genérico'!E78)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</row>
    <row r="79" spans="1:25" ht="15.75" thickBot="1" x14ac:dyDescent="0.3">
      <c r="A79" s="34"/>
      <c r="B79" s="189" t="str">
        <f>IF(ISBLANK('1.Genérico'!C79),"",'1.Genérico'!C79)</f>
        <v/>
      </c>
      <c r="C79" s="189" t="str">
        <f>IF(ISBLANK('1.Genérico'!D79),"",'1.Genérico'!D79)</f>
        <v/>
      </c>
      <c r="D79" s="189" t="str">
        <f>IF(ISBLANK('1.Genérico'!E79),"",'1.Genérico'!E79)</f>
        <v/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</row>
    <row r="80" spans="1:25" ht="15.75" thickBot="1" x14ac:dyDescent="0.3">
      <c r="A80" s="32"/>
      <c r="B80" s="189" t="str">
        <f>IF(ISBLANK('1.Genérico'!C80),"",'1.Genérico'!C80)</f>
        <v/>
      </c>
      <c r="C80" s="189" t="str">
        <f>IF(ISBLANK('1.Genérico'!D80),"",'1.Genérico'!D80)</f>
        <v/>
      </c>
      <c r="D80" s="189" t="str">
        <f>IF(ISBLANK('1.Genérico'!E80),"",'1.Genérico'!E80)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</row>
    <row r="81" spans="1:25" ht="15.75" thickBot="1" x14ac:dyDescent="0.3">
      <c r="A81" s="34"/>
      <c r="B81" s="189" t="str">
        <f>IF(ISBLANK('1.Genérico'!C81),"",'1.Genérico'!C81)</f>
        <v/>
      </c>
      <c r="C81" s="189" t="str">
        <f>IF(ISBLANK('1.Genérico'!D81),"",'1.Genérico'!D81)</f>
        <v/>
      </c>
      <c r="D81" s="189" t="str">
        <f>IF(ISBLANK('1.Genérico'!E81),"",'1.Genérico'!E81)</f>
        <v/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</row>
    <row r="82" spans="1:25" ht="15.75" thickBot="1" x14ac:dyDescent="0.3">
      <c r="A82" s="32"/>
      <c r="B82" s="189" t="str">
        <f>IF(ISBLANK('1.Genérico'!C82),"",'1.Genérico'!C82)</f>
        <v/>
      </c>
      <c r="C82" s="189" t="str">
        <f>IF(ISBLANK('1.Genérico'!D82),"",'1.Genérico'!D82)</f>
        <v/>
      </c>
      <c r="D82" s="189" t="str">
        <f>IF(ISBLANK('1.Genérico'!E82),"",'1.Genérico'!E82)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</row>
    <row r="83" spans="1:25" ht="15.75" thickBot="1" x14ac:dyDescent="0.3">
      <c r="A83" s="34"/>
      <c r="B83" s="189" t="str">
        <f>IF(ISBLANK('1.Genérico'!C83),"",'1.Genérico'!C83)</f>
        <v/>
      </c>
      <c r="C83" s="189" t="str">
        <f>IF(ISBLANK('1.Genérico'!D83),"",'1.Genérico'!D83)</f>
        <v/>
      </c>
      <c r="D83" s="189" t="str">
        <f>IF(ISBLANK('1.Genérico'!E83),"",'1.Genérico'!E83)</f>
        <v/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</row>
    <row r="84" spans="1:25" ht="15.75" thickBot="1" x14ac:dyDescent="0.3">
      <c r="A84" s="32"/>
      <c r="B84" s="189" t="str">
        <f>IF(ISBLANK('1.Genérico'!C84),"",'1.Genérico'!C84)</f>
        <v/>
      </c>
      <c r="C84" s="189" t="str">
        <f>IF(ISBLANK('1.Genérico'!D84),"",'1.Genérico'!D84)</f>
        <v/>
      </c>
      <c r="D84" s="189" t="str">
        <f>IF(ISBLANK('1.Genérico'!E84),"",'1.Genérico'!E84)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</row>
    <row r="85" spans="1:25" ht="15.75" thickBot="1" x14ac:dyDescent="0.3">
      <c r="A85" s="34"/>
      <c r="B85" s="189" t="str">
        <f>IF(ISBLANK('1.Genérico'!C85),"",'1.Genérico'!C85)</f>
        <v/>
      </c>
      <c r="C85" s="189" t="str">
        <f>IF(ISBLANK('1.Genérico'!D85),"",'1.Genérico'!D85)</f>
        <v/>
      </c>
      <c r="D85" s="189" t="str">
        <f>IF(ISBLANK('1.Genérico'!E85),"",'1.Genérico'!E85)</f>
        <v/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</row>
    <row r="86" spans="1:25" ht="15.75" thickBot="1" x14ac:dyDescent="0.3">
      <c r="A86" s="32"/>
      <c r="B86" s="189" t="str">
        <f>IF(ISBLANK('1.Genérico'!C86),"",'1.Genérico'!C86)</f>
        <v/>
      </c>
      <c r="C86" s="189" t="str">
        <f>IF(ISBLANK('1.Genérico'!D86),"",'1.Genérico'!D86)</f>
        <v/>
      </c>
      <c r="D86" s="189" t="str">
        <f>IF(ISBLANK('1.Genérico'!E86),"",'1.Genérico'!E86)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</row>
    <row r="87" spans="1:25" ht="15.75" thickBot="1" x14ac:dyDescent="0.3">
      <c r="A87" s="34"/>
      <c r="B87" s="189" t="str">
        <f>IF(ISBLANK('1.Genérico'!C87),"",'1.Genérico'!C87)</f>
        <v/>
      </c>
      <c r="C87" s="189" t="str">
        <f>IF(ISBLANK('1.Genérico'!D87),"",'1.Genérico'!D87)</f>
        <v/>
      </c>
      <c r="D87" s="189" t="str">
        <f>IF(ISBLANK('1.Genérico'!E87),"",'1.Genérico'!E87)</f>
        <v/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</row>
    <row r="88" spans="1:25" ht="15.75" thickBot="1" x14ac:dyDescent="0.3">
      <c r="A88" s="32"/>
      <c r="B88" s="189" t="str">
        <f>IF(ISBLANK('1.Genérico'!C88),"",'1.Genérico'!C88)</f>
        <v/>
      </c>
      <c r="C88" s="189" t="str">
        <f>IF(ISBLANK('1.Genérico'!D88),"",'1.Genérico'!D88)</f>
        <v/>
      </c>
      <c r="D88" s="189" t="str">
        <f>IF(ISBLANK('1.Genérico'!E88),"",'1.Genérico'!E88)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</row>
    <row r="89" spans="1:25" ht="15.75" thickBot="1" x14ac:dyDescent="0.3">
      <c r="A89" s="34"/>
      <c r="B89" s="189" t="str">
        <f>IF(ISBLANK('1.Genérico'!C89),"",'1.Genérico'!C89)</f>
        <v/>
      </c>
      <c r="C89" s="189" t="str">
        <f>IF(ISBLANK('1.Genérico'!D89),"",'1.Genérico'!D89)</f>
        <v/>
      </c>
      <c r="D89" s="189" t="str">
        <f>IF(ISBLANK('1.Genérico'!E89),"",'1.Genérico'!E89)</f>
        <v/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</row>
    <row r="90" spans="1:25" ht="15.75" thickBot="1" x14ac:dyDescent="0.3">
      <c r="A90" s="32"/>
      <c r="B90" s="189" t="str">
        <f>IF(ISBLANK('1.Genérico'!C90),"",'1.Genérico'!C90)</f>
        <v/>
      </c>
      <c r="C90" s="189" t="str">
        <f>IF(ISBLANK('1.Genérico'!D90),"",'1.Genérico'!D90)</f>
        <v/>
      </c>
      <c r="D90" s="189" t="str">
        <f>IF(ISBLANK('1.Genérico'!E90),"",'1.Genérico'!E90)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</row>
    <row r="91" spans="1:25" ht="15.75" thickBot="1" x14ac:dyDescent="0.3">
      <c r="A91" s="34"/>
      <c r="B91" s="189" t="str">
        <f>IF(ISBLANK('1.Genérico'!C91),"",'1.Genérico'!C91)</f>
        <v/>
      </c>
      <c r="C91" s="189" t="str">
        <f>IF(ISBLANK('1.Genérico'!D91),"",'1.Genérico'!D91)</f>
        <v/>
      </c>
      <c r="D91" s="189" t="str">
        <f>IF(ISBLANK('1.Genérico'!E91),"",'1.Genérico'!E91)</f>
        <v/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</row>
    <row r="92" spans="1:25" ht="15.75" thickBot="1" x14ac:dyDescent="0.3">
      <c r="A92" s="32"/>
      <c r="B92" s="189" t="str">
        <f>IF(ISBLANK('1.Genérico'!C92),"",'1.Genérico'!C92)</f>
        <v/>
      </c>
      <c r="C92" s="189" t="str">
        <f>IF(ISBLANK('1.Genérico'!D92),"",'1.Genérico'!D92)</f>
        <v/>
      </c>
      <c r="D92" s="189" t="str">
        <f>IF(ISBLANK('1.Genérico'!E92),"",'1.Genérico'!E92)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</row>
    <row r="93" spans="1:25" ht="15.75" thickBot="1" x14ac:dyDescent="0.3">
      <c r="A93" s="34"/>
      <c r="B93" s="189" t="str">
        <f>IF(ISBLANK('1.Genérico'!C93),"",'1.Genérico'!C93)</f>
        <v/>
      </c>
      <c r="C93" s="189" t="str">
        <f>IF(ISBLANK('1.Genérico'!D93),"",'1.Genérico'!D93)</f>
        <v/>
      </c>
      <c r="D93" s="189" t="str">
        <f>IF(ISBLANK('1.Genérico'!E93),"",'1.Genérico'!E93)</f>
        <v/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</row>
    <row r="94" spans="1:25" ht="15.75" thickBot="1" x14ac:dyDescent="0.3">
      <c r="A94" s="32"/>
      <c r="B94" s="189" t="str">
        <f>IF(ISBLANK('1.Genérico'!C94),"",'1.Genérico'!C94)</f>
        <v/>
      </c>
      <c r="C94" s="189" t="str">
        <f>IF(ISBLANK('1.Genérico'!D94),"",'1.Genérico'!D94)</f>
        <v/>
      </c>
      <c r="D94" s="189" t="str">
        <f>IF(ISBLANK('1.Genérico'!E94),"",'1.Genérico'!E94)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</row>
    <row r="95" spans="1:25" ht="15.75" thickBot="1" x14ac:dyDescent="0.3">
      <c r="A95" s="34"/>
      <c r="B95" s="189" t="str">
        <f>IF(ISBLANK('1.Genérico'!C95),"",'1.Genérico'!C95)</f>
        <v/>
      </c>
      <c r="C95" s="189" t="str">
        <f>IF(ISBLANK('1.Genérico'!D95),"",'1.Genérico'!D95)</f>
        <v/>
      </c>
      <c r="D95" s="189" t="str">
        <f>IF(ISBLANK('1.Genérico'!E95),"",'1.Genérico'!E95)</f>
        <v/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</row>
    <row r="96" spans="1:25" ht="15.75" thickBot="1" x14ac:dyDescent="0.3">
      <c r="A96" s="32"/>
      <c r="B96" s="189" t="str">
        <f>IF(ISBLANK('1.Genérico'!C96),"",'1.Genérico'!C96)</f>
        <v/>
      </c>
      <c r="C96" s="189" t="str">
        <f>IF(ISBLANK('1.Genérico'!D96),"",'1.Genérico'!D96)</f>
        <v/>
      </c>
      <c r="D96" s="189" t="str">
        <f>IF(ISBLANK('1.Genérico'!E96),"",'1.Genérico'!E96)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</row>
    <row r="97" spans="1:25" ht="15.75" thickBot="1" x14ac:dyDescent="0.3">
      <c r="A97" s="34"/>
      <c r="B97" s="189" t="str">
        <f>IF(ISBLANK('1.Genérico'!C97),"",'1.Genérico'!C97)</f>
        <v/>
      </c>
      <c r="C97" s="189" t="str">
        <f>IF(ISBLANK('1.Genérico'!D97),"",'1.Genérico'!D97)</f>
        <v/>
      </c>
      <c r="D97" s="189" t="str">
        <f>IF(ISBLANK('1.Genérico'!E97),"",'1.Genérico'!E97)</f>
        <v/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5"/>
    </row>
    <row r="98" spans="1:25" ht="15.75" thickBot="1" x14ac:dyDescent="0.3">
      <c r="A98" s="32"/>
      <c r="B98" s="189" t="str">
        <f>IF(ISBLANK('1.Genérico'!C104),"",'1.Genérico'!C104)</f>
        <v/>
      </c>
      <c r="C98" s="189" t="str">
        <f>IF(ISBLANK('1.Genérico'!D104),"",'1.Genérico'!D104)</f>
        <v/>
      </c>
      <c r="D98" s="189" t="str">
        <f>IF(ISBLANK('1.Genérico'!E104),"",'1.Genérico'!E104)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</row>
    <row r="99" spans="1:25" ht="15.75" thickBot="1" x14ac:dyDescent="0.3">
      <c r="A99" s="34"/>
      <c r="B99" s="189" t="str">
        <f>IF(ISBLANK('1.Genérico'!C105),"",'1.Genérico'!C105)</f>
        <v/>
      </c>
      <c r="C99" s="189" t="str">
        <f>IF(ISBLANK('1.Genérico'!D105),"",'1.Genérico'!D105)</f>
        <v/>
      </c>
      <c r="D99" s="189" t="str">
        <f>IF(ISBLANK('1.Genérico'!E105),"",'1.Genérico'!E105)</f>
        <v/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5"/>
    </row>
    <row r="100" spans="1:25" ht="15.75" thickBot="1" x14ac:dyDescent="0.3">
      <c r="A100" s="36"/>
      <c r="B100" s="190" t="str">
        <f>IF(ISBLANK('1.Genérico'!C106),"",'1.Genérico'!C106)</f>
        <v/>
      </c>
      <c r="C100" s="190" t="str">
        <f>IF(ISBLANK('1.Genérico'!D106),"",'1.Genérico'!D106)</f>
        <v/>
      </c>
      <c r="D100" s="190" t="str">
        <f>IF(ISBLANK('1.Genérico'!E106),"",'1.Genérico'!E106)</f>
        <v/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7"/>
    </row>
  </sheetData>
  <sheetProtection algorithmName="SHA-512" hashValue="U4Y/avIVdgx0MQ63Q55vNVokrn3P5i9iSDeZapUadx0lLbSWTXVdGAlcdPYgfa4uWmkKjJXpiKbbjpdv21tAAA==" saltValue="Z2N8W12ThBlFQ8ljJFhy9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E Z 1 U T O z Y n M K n A A A A + A A A A B I A H A B D b 2 5 m a W c v U G F j a 2 F n Z S 5 4 b W w g o h g A K K A U A A A A A A A A A A A A A A A A A A A A A A A A A A A A h Y 9 N D o I w G E S v Q r q n L T 8 L J B 9 l 4 V Y S E o 1 x 2 5 Q K j V A I L Z a 7 u f B I X k E S R d 2 5 n M m b 5 M 3 j d o d 8 7 l r v K k e j e p 2 h A F P k S S 3 6 S u k 6 Q 5 M 9 + w n K G Z R c X H g t v Q X W J p 2 N y l B j 7 Z A S 4 p z D L s L 9 W J O Q 0 o C c i t 1 e N L L j v t L G c i 0 k + q y q / y v E 4 P i S Y S G O N z h O o g B H S Q B k r a F Q + o u E i z G m Q H 5 K 2 E 6 t n U b J B u u X B y B r B P J + w Z 5 Q S w M E F A A C A A g A E Z 1 U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G d V E w o i k e 4 D g A A A B E A A A A T A B w A R m 9 y b X V s Y X M v U 2 V j d G l v b j E u b S C i G A A o o B Q A A A A A A A A A A A A A A A A A A A A A A A A A A A A r T k 0 u y c z P U w i G 0 I b W A F B L A Q I t A B Q A A g A I A B G d V E z s 2 J z C p w A A A P g A A A A S A A A A A A A A A A A A A A A A A A A A A A B D b 2 5 m a W c v U G F j a 2 F n Z S 5 4 b W x Q S w E C L Q A U A A I A C A A R n V R M D 8 r p q 6 Q A A A D p A A A A E w A A A A A A A A A A A A A A A A D z A A A A W 0 N v b n R l b n R f V H l w Z X N d L n h t b F B L A Q I t A B Q A A g A I A B G d V E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h z r d b Q 7 + A S 6 m U V a 3 m a Z A c A A A A A A I A A A A A A A N m A A D A A A A A E A A A A L Q s 4 2 K z i Q v i c p z + Z X J l E p M A A A A A B I A A A K A A A A A Q A A A A I 0 0 r 0 J G Z Q h i Y 2 h S M T E O S m l A A A A D 2 A W 9 o t / S O d U 9 9 / 1 e 0 h d b M 7 e I 4 i t N a A + a z 2 V z W t o 8 e / y n n z h R S r n w e B R h a G V j W D Q p E j K m v 0 G o m 6 b v F o L L f l M e M I w 5 n k r 8 n n y c L n b K z r h s x k x Q A A A D G G I Q Y m B n G g S y y R O M p u o s r w z U 9 J A = = < / D a t a M a s h u p > 
</file>

<file path=customXml/itemProps1.xml><?xml version="1.0" encoding="utf-8"?>
<ds:datastoreItem xmlns:ds="http://schemas.openxmlformats.org/officeDocument/2006/customXml" ds:itemID="{A2D3CB7F-6825-4FD0-81F1-83C72AD45C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41</vt:i4>
      </vt:variant>
    </vt:vector>
  </HeadingPairs>
  <TitlesOfParts>
    <vt:vector size="51" baseType="lpstr">
      <vt:lpstr>Início</vt:lpstr>
      <vt:lpstr>1.Genérico</vt:lpstr>
      <vt:lpstr>2.Hierarquia</vt:lpstr>
      <vt:lpstr>2.1Palete</vt:lpstr>
      <vt:lpstr>3.Géneros Alimentícios</vt:lpstr>
      <vt:lpstr>3.1Declaração Nutricional</vt:lpstr>
      <vt:lpstr>4.Subst. e Misturas Químicas</vt:lpstr>
      <vt:lpstr>5.Beleza, Saúde e Bem-Estar</vt:lpstr>
      <vt:lpstr>6.Traduções</vt:lpstr>
      <vt:lpstr>Códigos</vt:lpstr>
      <vt:lpstr>AdditionalTradeItemIdentificationTypeCode</vt:lpstr>
      <vt:lpstr>AllergenTypeCode</vt:lpstr>
      <vt:lpstr>Boleanos</vt:lpstr>
      <vt:lpstr>catchMethodCode</vt:lpstr>
      <vt:lpstr>Classe_do_Produto</vt:lpstr>
      <vt:lpstr>ContactTypeCode</vt:lpstr>
      <vt:lpstr>currencyCode</vt:lpstr>
      <vt:lpstr>dataCarrierFamilyTypeCode</vt:lpstr>
      <vt:lpstr>DosageFormTypeCode</vt:lpstr>
      <vt:lpstr>DutyFeeTaxTypeCode</vt:lpstr>
      <vt:lpstr>gHSSignalWordsCode</vt:lpstr>
      <vt:lpstr>GHSSymbolDescriptionCode</vt:lpstr>
      <vt:lpstr>Gln_Publicador</vt:lpstr>
      <vt:lpstr>HazardStatementsCode</vt:lpstr>
      <vt:lpstr>HealthClaimCode</vt:lpstr>
      <vt:lpstr>LanguageCode</vt:lpstr>
      <vt:lpstr>LevelOfContainmentCode</vt:lpstr>
      <vt:lpstr>MeasurementPrecisionCode</vt:lpstr>
      <vt:lpstr>MeasurementUnitCodeAll</vt:lpstr>
      <vt:lpstr>MeasurementUnitCodeComp</vt:lpstr>
      <vt:lpstr>MeasurementUnitCodeDN</vt:lpstr>
      <vt:lpstr>MeasurementUnitCodeMass</vt:lpstr>
      <vt:lpstr>nutrientTypeCode</vt:lpstr>
      <vt:lpstr>NutritionalClaimCode</vt:lpstr>
      <vt:lpstr>PackagingFunctionCode</vt:lpstr>
      <vt:lpstr>PackagingMarkedDietAllergenCode</vt:lpstr>
      <vt:lpstr>PackagingMarkedFreeFromCode</vt:lpstr>
      <vt:lpstr>PackagingMarkedLabelAccreditationCode</vt:lpstr>
      <vt:lpstr>PackagingMarkedRecyclableSchemeCode</vt:lpstr>
      <vt:lpstr>PackagingMaterialTypeCode</vt:lpstr>
      <vt:lpstr>PackagingTermsAndConditionsCodes</vt:lpstr>
      <vt:lpstr>packagingTypeCode</vt:lpstr>
      <vt:lpstr>PlatformTypeCode</vt:lpstr>
      <vt:lpstr>PrecautionaryStatementCode</vt:lpstr>
      <vt:lpstr>preparationStateCode</vt:lpstr>
      <vt:lpstr>productionMethodForFishAndSeaFoodCode</vt:lpstr>
      <vt:lpstr>RegulationTypeCode</vt:lpstr>
      <vt:lpstr>SpeciesForFisheryStatisticsPurposesCode</vt:lpstr>
      <vt:lpstr>storageStateCode</vt:lpstr>
      <vt:lpstr>TargetMarketCountryCode</vt:lpstr>
      <vt:lpstr>TradeItemUnitDescriptorCode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Milene Teodósio</dc:creator>
  <cp:lastModifiedBy>Filipe Galrão</cp:lastModifiedBy>
  <dcterms:created xsi:type="dcterms:W3CDTF">2018-01-18T16:15:36Z</dcterms:created>
  <dcterms:modified xsi:type="dcterms:W3CDTF">2018-06-05T16:57:24Z</dcterms:modified>
</cp:coreProperties>
</file>